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victor_nunezma\Documents\UPIT 2019\Informes de finanzas\"/>
    </mc:Choice>
  </mc:AlternateContent>
  <bookViews>
    <workbookView xWindow="0" yWindow="0" windowWidth="28800" windowHeight="11835"/>
  </bookViews>
  <sheets>
    <sheet name="I.I IngSectPub" sheetId="1" r:id="rId1"/>
    <sheet name="I.II RecGobFed" sheetId="4" r:id="rId2"/>
    <sheet name="I.II RecGobFed a) ISR" sheetId="5" r:id="rId3"/>
    <sheet name="I.II RecGobFed b) IVA" sheetId="6" r:id="rId4"/>
    <sheet name="I.II RecGobFed c) IEPS" sheetId="7" r:id="rId5"/>
    <sheet name="I.II RecGobFed d) RIF" sheetId="8" r:id="rId6"/>
    <sheet name="I.II RecGobFed e)AprovOtrosOtro" sheetId="10" r:id="rId7"/>
    <sheet name="III RFP" sheetId="12" r:id="rId8"/>
    <sheet name="III Part Pag EF" sheetId="16" r:id="rId9"/>
    <sheet name="IV Estim Fiscales" sheetId="13" r:id="rId10"/>
    <sheet name="VI Devol Compens" sheetId="14" r:id="rId11"/>
    <sheet name="VII Estad Contrib" sheetId="15" r:id="rId12"/>
  </sheets>
  <externalReferences>
    <externalReference r:id="rId13"/>
    <externalReference r:id="rId14"/>
  </externalReferences>
  <definedNames>
    <definedName name="__123Graph_A" localSheetId="1" hidden="1">'[1]Costo Plantilla oper'!#REF!</definedName>
    <definedName name="__123Graph_A" localSheetId="3" hidden="1">'[1]Costo Plantilla oper'!#REF!</definedName>
    <definedName name="__123Graph_A" localSheetId="4" hidden="1">'[1]Costo Plantilla oper'!#REF!</definedName>
    <definedName name="__123Graph_A" localSheetId="5" hidden="1">'[1]Costo Plantilla oper'!#REF!</definedName>
    <definedName name="__123Graph_A" localSheetId="6" hidden="1">'[1]Costo Plantilla oper'!#REF!</definedName>
    <definedName name="__123Graph_A" localSheetId="8" hidden="1">'[1]Costo Plantilla oper'!#REF!</definedName>
    <definedName name="__123Graph_A" hidden="1">'[1]Costo Plantilla oper'!#REF!</definedName>
    <definedName name="__123Graph_B" localSheetId="1" hidden="1">'[1]Costo Plantilla oper'!#REF!</definedName>
    <definedName name="__123Graph_B" localSheetId="3" hidden="1">'[1]Costo Plantilla oper'!#REF!</definedName>
    <definedName name="__123Graph_B" localSheetId="4" hidden="1">'[1]Costo Plantilla oper'!#REF!</definedName>
    <definedName name="__123Graph_B" localSheetId="5" hidden="1">'[1]Costo Plantilla oper'!#REF!</definedName>
    <definedName name="__123Graph_B" localSheetId="6" hidden="1">'[1]Costo Plantilla oper'!#REF!</definedName>
    <definedName name="__123Graph_B" localSheetId="8" hidden="1">'[1]Costo Plantilla oper'!#REF!</definedName>
    <definedName name="__123Graph_B" hidden="1">'[1]Costo Plantilla oper'!#REF!</definedName>
    <definedName name="__123Graph_C" localSheetId="1" hidden="1">'[1]Costo Plantilla oper'!#REF!</definedName>
    <definedName name="__123Graph_C" localSheetId="3" hidden="1">'[1]Costo Plantilla oper'!#REF!</definedName>
    <definedName name="__123Graph_C" localSheetId="4" hidden="1">'[1]Costo Plantilla oper'!#REF!</definedName>
    <definedName name="__123Graph_C" localSheetId="5" hidden="1">'[1]Costo Plantilla oper'!#REF!</definedName>
    <definedName name="__123Graph_C" localSheetId="6" hidden="1">'[1]Costo Plantilla oper'!#REF!</definedName>
    <definedName name="__123Graph_C" localSheetId="8" hidden="1">'[1]Costo Plantilla oper'!#REF!</definedName>
    <definedName name="__123Graph_C" hidden="1">'[1]Costo Plantilla oper'!#REF!</definedName>
    <definedName name="__123Graph_X" localSheetId="1" hidden="1">'[1]Costo Plantilla oper'!#REF!</definedName>
    <definedName name="__123Graph_X" localSheetId="3" hidden="1">'[1]Costo Plantilla oper'!#REF!</definedName>
    <definedName name="__123Graph_X" localSheetId="4" hidden="1">'[1]Costo Plantilla oper'!#REF!</definedName>
    <definedName name="__123Graph_X" localSheetId="5" hidden="1">'[1]Costo Plantilla oper'!#REF!</definedName>
    <definedName name="__123Graph_X" localSheetId="6" hidden="1">'[1]Costo Plantilla oper'!#REF!</definedName>
    <definedName name="__123Graph_X" localSheetId="8" hidden="1">'[1]Costo Plantilla oper'!#REF!</definedName>
    <definedName name="__123Graph_X" hidden="1">'[1]Costo Plantilla oper'!#REF!</definedName>
    <definedName name="__CAN2" localSheetId="1" hidden="1">{"Bruto",#N/A,FALSE,"CONV3T.XLS";"Neto",#N/A,FALSE,"CONV3T.XLS";"UnoB",#N/A,FALSE,"CONV3T.XLS";"Bruto",#N/A,FALSE,"CONV4T.XLS";"Neto",#N/A,FALSE,"CONV4T.XLS";"UnoB",#N/A,FALSE,"CONV4T.XLS"}</definedName>
    <definedName name="__CAN2" hidden="1">{"Bruto",#N/A,FALSE,"CONV3T.XLS";"Neto",#N/A,FALSE,"CONV3T.XLS";"UnoB",#N/A,FALSE,"CONV3T.XLS";"Bruto",#N/A,FALSE,"CONV4T.XLS";"Neto",#N/A,FALSE,"CONV4T.XLS";"UnoB",#N/A,FALSE,"CONV4T.XLS"}</definedName>
    <definedName name="__CAN4" localSheetId="1" hidden="1">{"Bruto",#N/A,FALSE,"CONV3T.XLS";"Neto",#N/A,FALSE,"CONV3T.XLS";"UnoB",#N/A,FALSE,"CONV3T.XLS";"Bruto",#N/A,FALSE,"CONV4T.XLS";"Neto",#N/A,FALSE,"CONV4T.XLS";"UnoB",#N/A,FALSE,"CONV4T.XLS"}</definedName>
    <definedName name="__CAN4" hidden="1">{"Bruto",#N/A,FALSE,"CONV3T.XLS";"Neto",#N/A,FALSE,"CONV3T.XLS";"UnoB",#N/A,FALSE,"CONV3T.XLS";"Bruto",#N/A,FALSE,"CONV4T.XLS";"Neto",#N/A,FALSE,"CONV4T.XLS";"UnoB",#N/A,FALSE,"CONV4T.XLS"}</definedName>
    <definedName name="__COR4" localSheetId="1" hidden="1">{"Bruto",#N/A,FALSE,"CONV3T.XLS";"Neto",#N/A,FALSE,"CONV3T.XLS";"UnoB",#N/A,FALSE,"CONV3T.XLS";"Bruto",#N/A,FALSE,"CONV4T.XLS";"Neto",#N/A,FALSE,"CONV4T.XLS";"UnoB",#N/A,FALSE,"CONV4T.XLS"}</definedName>
    <definedName name="__COR4" hidden="1">{"Bruto",#N/A,FALSE,"CONV3T.XLS";"Neto",#N/A,FALSE,"CONV3T.XLS";"UnoB",#N/A,FALSE,"CONV3T.XLS";"Bruto",#N/A,FALSE,"CONV4T.XLS";"Neto",#N/A,FALSE,"CONV4T.XLS";"UnoB",#N/A,FALSE,"CONV4T.XLS"}</definedName>
    <definedName name="__COS4" localSheetId="1" hidden="1">{"Bruto",#N/A,FALSE,"CONV3T.XLS";"Neto",#N/A,FALSE,"CONV3T.XLS";"UnoB",#N/A,FALSE,"CONV3T.XLS";"Bruto",#N/A,FALSE,"CONV4T.XLS";"Neto",#N/A,FALSE,"CONV4T.XLS";"UnoB",#N/A,FALSE,"CONV4T.XLS"}</definedName>
    <definedName name="__COS4" hidden="1">{"Bruto",#N/A,FALSE,"CONV3T.XLS";"Neto",#N/A,FALSE,"CONV3T.XLS";"UnoB",#N/A,FALSE,"CONV3T.XLS";"Bruto",#N/A,FALSE,"CONV4T.XLS";"Neto",#N/A,FALSE,"CONV4T.XLS";"UnoB",#N/A,FALSE,"CONV4T.XLS"}</definedName>
    <definedName name="__ee1" localSheetId="1" hidden="1">{"Bruto",#N/A,FALSE,"CONV3T.XLS";"Neto",#N/A,FALSE,"CONV3T.XLS";"UnoB",#N/A,FALSE,"CONV3T.XLS";"Bruto",#N/A,FALSE,"CONV4T.XLS";"Neto",#N/A,FALSE,"CONV4T.XLS";"UnoB",#N/A,FALSE,"CONV4T.XLS"}</definedName>
    <definedName name="__ee1" hidden="1">{"Bruto",#N/A,FALSE,"CONV3T.XLS";"Neto",#N/A,FALSE,"CONV3T.XLS";"UnoB",#N/A,FALSE,"CONV3T.XLS";"Bruto",#N/A,FALSE,"CONV4T.XLS";"Neto",#N/A,FALSE,"CONV4T.XLS";"UnoB",#N/A,FALSE,"CONV4T.XLS"}</definedName>
    <definedName name="__esc2" localSheetId="1" hidden="1">{"Bruto",#N/A,FALSE,"CONV3T.XLS";"Neto",#N/A,FALSE,"CONV3T.XLS";"UnoB",#N/A,FALSE,"CONV3T.XLS";"Bruto",#N/A,FALSE,"CONV4T.XLS";"Neto",#N/A,FALSE,"CONV4T.XLS";"UnoB",#N/A,FALSE,"CONV4T.XLS"}</definedName>
    <definedName name="__esc2" hidden="1">{"Bruto",#N/A,FALSE,"CONV3T.XLS";"Neto",#N/A,FALSE,"CONV3T.XLS";"UnoB",#N/A,FALSE,"CONV3T.XLS";"Bruto",#N/A,FALSE,"CONV4T.XLS";"Neto",#N/A,FALSE,"CONV4T.XLS";"UnoB",#N/A,FALSE,"CONV4T.XLS"}</definedName>
    <definedName name="__ESC4" localSheetId="1" hidden="1">{"Bruto",#N/A,FALSE,"CONV3T.XLS";"Neto",#N/A,FALSE,"CONV3T.XLS";"UnoB",#N/A,FALSE,"CONV3T.XLS";"Bruto",#N/A,FALSE,"CONV4T.XLS";"Neto",#N/A,FALSE,"CONV4T.XLS";"UnoB",#N/A,FALSE,"CONV4T.XLS"}</definedName>
    <definedName name="__ESC4" hidden="1">{"Bruto",#N/A,FALSE,"CONV3T.XLS";"Neto",#N/A,FALSE,"CONV3T.XLS";"UnoB",#N/A,FALSE,"CONV3T.XLS";"Bruto",#N/A,FALSE,"CONV4T.XLS";"Neto",#N/A,FALSE,"CONV4T.XLS";"UnoB",#N/A,FALSE,"CONV4T.XLS"}</definedName>
    <definedName name="__mor2" localSheetId="1" hidden="1">{"Bruto",#N/A,FALSE,"CONV3T.XLS";"Neto",#N/A,FALSE,"CONV3T.XLS";"UnoB",#N/A,FALSE,"CONV3T.XLS";"Bruto",#N/A,FALSE,"CONV4T.XLS";"Neto",#N/A,FALSE,"CONV4T.XLS";"UnoB",#N/A,FALSE,"CONV4T.XLS"}</definedName>
    <definedName name="__mor2" hidden="1">{"Bruto",#N/A,FALSE,"CONV3T.XLS";"Neto",#N/A,FALSE,"CONV3T.XLS";"UnoB",#N/A,FALSE,"CONV3T.XLS";"Bruto",#N/A,FALSE,"CONV4T.XLS";"Neto",#N/A,FALSE,"CONV4T.XLS";"UnoB",#N/A,FALSE,"CONV4T.XLS"}</definedName>
    <definedName name="__MOR4" localSheetId="1" hidden="1">{"Bruto",#N/A,FALSE,"CONV3T.XLS";"Neto",#N/A,FALSE,"CONV3T.XLS";"UnoB",#N/A,FALSE,"CONV3T.XLS";"Bruto",#N/A,FALSE,"CONV4T.XLS";"Neto",#N/A,FALSE,"CONV4T.XLS";"UnoB",#N/A,FALSE,"CONV4T.XLS"}</definedName>
    <definedName name="__MOR4" hidden="1">{"Bruto",#N/A,FALSE,"CONV3T.XLS";"Neto",#N/A,FALSE,"CONV3T.XLS";"UnoB",#N/A,FALSE,"CONV3T.XLS";"Bruto",#N/A,FALSE,"CONV4T.XLS";"Neto",#N/A,FALSE,"CONV4T.XLS";"UnoB",#N/A,FALSE,"CONV4T.XLS"}</definedName>
    <definedName name="__pa2" localSheetId="1" hidden="1">{"Bruto",#N/A,FALSE,"CONV3T.XLS";"Neto",#N/A,FALSE,"CONV3T.XLS";"UnoB",#N/A,FALSE,"CONV3T.XLS";"Bruto",#N/A,FALSE,"CONV4T.XLS";"Neto",#N/A,FALSE,"CONV4T.XLS";"UnoB",#N/A,FALSE,"CONV4T.XLS"}</definedName>
    <definedName name="__pa2" hidden="1">{"Bruto",#N/A,FALSE,"CONV3T.XLS";"Neto",#N/A,FALSE,"CONV3T.XLS";"UnoB",#N/A,FALSE,"CONV3T.XLS";"Bruto",#N/A,FALSE,"CONV4T.XLS";"Neto",#N/A,FALSE,"CONV4T.XLS";"UnoB",#N/A,FALSE,"CONV4T.XLS"}</definedName>
    <definedName name="__PAJ4" localSheetId="1" hidden="1">{"Bruto",#N/A,FALSE,"CONV3T.XLS";"Neto",#N/A,FALSE,"CONV3T.XLS";"UnoB",#N/A,FALSE,"CONV3T.XLS";"Bruto",#N/A,FALSE,"CONV4T.XLS";"Neto",#N/A,FALSE,"CONV4T.XLS";"UnoB",#N/A,FALSE,"CONV4T.XLS"}</definedName>
    <definedName name="__PAJ4" hidden="1">{"Bruto",#N/A,FALSE,"CONV3T.XLS";"Neto",#N/A,FALSE,"CONV3T.XLS";"UnoB",#N/A,FALSE,"CONV3T.XLS";"Bruto",#N/A,FALSE,"CONV4T.XLS";"Neto",#N/A,FALSE,"CONV4T.XLS";"UnoB",#N/A,FALSE,"CONV4T.XLS"}</definedName>
    <definedName name="__tul2" localSheetId="1" hidden="1">{"Bruto",#N/A,FALSE,"CONV3T.XLS";"Neto",#N/A,FALSE,"CONV3T.XLS";"UnoB",#N/A,FALSE,"CONV3T.XLS";"Bruto",#N/A,FALSE,"CONV4T.XLS";"Neto",#N/A,FALSE,"CONV4T.XLS";"UnoB",#N/A,FALSE,"CONV4T.XLS"}</definedName>
    <definedName name="__tul2" hidden="1">{"Bruto",#N/A,FALSE,"CONV3T.XLS";"Neto",#N/A,FALSE,"CONV3T.XLS";"UnoB",#N/A,FALSE,"CONV3T.XLS";"Bruto",#N/A,FALSE,"CONV4T.XLS";"Neto",#N/A,FALSE,"CONV4T.XLS";"UnoB",#N/A,FALSE,"CONV4T.XLS"}</definedName>
    <definedName name="__TUL4" localSheetId="1" hidden="1">{"Bruto",#N/A,FALSE,"CONV3T.XLS";"Neto",#N/A,FALSE,"CONV3T.XLS";"UnoB",#N/A,FALSE,"CONV3T.XLS";"Bruto",#N/A,FALSE,"CONV4T.XLS";"Neto",#N/A,FALSE,"CONV4T.XLS";"UnoB",#N/A,FALSE,"CONV4T.XLS"}</definedName>
    <definedName name="__TUL4" hidden="1">{"Bruto",#N/A,FALSE,"CONV3T.XLS";"Neto",#N/A,FALSE,"CONV3T.XLS";"UnoB",#N/A,FALSE,"CONV3T.XLS";"Bruto",#N/A,FALSE,"CONV4T.XLS";"Neto",#N/A,FALSE,"CONV4T.XLS";"UnoB",#N/A,FALSE,"CONV4T.XLS"}</definedName>
    <definedName name="__WRN4444" localSheetId="1" hidden="1">{"Bruto",#N/A,FALSE,"CONV3T.XLS";"Neto",#N/A,FALSE,"CONV3T.XLS";"UnoB",#N/A,FALSE,"CONV3T.XLS";"Bruto",#N/A,FALSE,"CONV4T.XLS";"Neto",#N/A,FALSE,"CONV4T.XLS";"UnoB",#N/A,FALSE,"CONV4T.XLS"}</definedName>
    <definedName name="__WRN4444" hidden="1">{"Bruto",#N/A,FALSE,"CONV3T.XLS";"Neto",#N/A,FALSE,"CONV3T.XLS";"UnoB",#N/A,FALSE,"CONV3T.XLS";"Bruto",#N/A,FALSE,"CONV4T.XLS";"Neto",#N/A,FALSE,"CONV4T.XLS";"UnoB",#N/A,FALSE,"CONV4T.XLS"}</definedName>
    <definedName name="_AMO_UniqueIdentifier" hidden="1">"'c4225983-adef-41e3-9cba-1cf1bf39ab62'"</definedName>
    <definedName name="_CAN2" localSheetId="1" hidden="1">{"Bruto",#N/A,FALSE,"CONV3T.XLS";"Neto",#N/A,FALSE,"CONV3T.XLS";"UnoB",#N/A,FALSE,"CONV3T.XLS";"Bruto",#N/A,FALSE,"CONV4T.XLS";"Neto",#N/A,FALSE,"CONV4T.XLS";"UnoB",#N/A,FALSE,"CONV4T.XLS"}</definedName>
    <definedName name="_CAN2" hidden="1">{"Bruto",#N/A,FALSE,"CONV3T.XLS";"Neto",#N/A,FALSE,"CONV3T.XLS";"UnoB",#N/A,FALSE,"CONV3T.XLS";"Bruto",#N/A,FALSE,"CONV4T.XLS";"Neto",#N/A,FALSE,"CONV4T.XLS";"UnoB",#N/A,FALSE,"CONV4T.XLS"}</definedName>
    <definedName name="_CAN4" localSheetId="1" hidden="1">{"Bruto",#N/A,FALSE,"CONV3T.XLS";"Neto",#N/A,FALSE,"CONV3T.XLS";"UnoB",#N/A,FALSE,"CONV3T.XLS";"Bruto",#N/A,FALSE,"CONV4T.XLS";"Neto",#N/A,FALSE,"CONV4T.XLS";"UnoB",#N/A,FALSE,"CONV4T.XLS"}</definedName>
    <definedName name="_CAN4" hidden="1">{"Bruto",#N/A,FALSE,"CONV3T.XLS";"Neto",#N/A,FALSE,"CONV3T.XLS";"UnoB",#N/A,FALSE,"CONV3T.XLS";"Bruto",#N/A,FALSE,"CONV4T.XLS";"Neto",#N/A,FALSE,"CONV4T.XLS";"UnoB",#N/A,FALSE,"CONV4T.XLS"}</definedName>
    <definedName name="_COR4" localSheetId="1" hidden="1">{"Bruto",#N/A,FALSE,"CONV3T.XLS";"Neto",#N/A,FALSE,"CONV3T.XLS";"UnoB",#N/A,FALSE,"CONV3T.XLS";"Bruto",#N/A,FALSE,"CONV4T.XLS";"Neto",#N/A,FALSE,"CONV4T.XLS";"UnoB",#N/A,FALSE,"CONV4T.XLS"}</definedName>
    <definedName name="_COR4" hidden="1">{"Bruto",#N/A,FALSE,"CONV3T.XLS";"Neto",#N/A,FALSE,"CONV3T.XLS";"UnoB",#N/A,FALSE,"CONV3T.XLS";"Bruto",#N/A,FALSE,"CONV4T.XLS";"Neto",#N/A,FALSE,"CONV4T.XLS";"UnoB",#N/A,FALSE,"CONV4T.XLS"}</definedName>
    <definedName name="_COS4" localSheetId="1" hidden="1">{"Bruto",#N/A,FALSE,"CONV3T.XLS";"Neto",#N/A,FALSE,"CONV3T.XLS";"UnoB",#N/A,FALSE,"CONV3T.XLS";"Bruto",#N/A,FALSE,"CONV4T.XLS";"Neto",#N/A,FALSE,"CONV4T.XLS";"UnoB",#N/A,FALSE,"CONV4T.XLS"}</definedName>
    <definedName name="_COS4" hidden="1">{"Bruto",#N/A,FALSE,"CONV3T.XLS";"Neto",#N/A,FALSE,"CONV3T.XLS";"UnoB",#N/A,FALSE,"CONV3T.XLS";"Bruto",#N/A,FALSE,"CONV4T.XLS";"Neto",#N/A,FALSE,"CONV4T.XLS";"UnoB",#N/A,FALSE,"CONV4T.XLS"}</definedName>
    <definedName name="_ee1" localSheetId="1" hidden="1">{"Bruto",#N/A,FALSE,"CONV3T.XLS";"Neto",#N/A,FALSE,"CONV3T.XLS";"UnoB",#N/A,FALSE,"CONV3T.XLS";"Bruto",#N/A,FALSE,"CONV4T.XLS";"Neto",#N/A,FALSE,"CONV4T.XLS";"UnoB",#N/A,FALSE,"CONV4T.XLS"}</definedName>
    <definedName name="_ee1" hidden="1">{"Bruto",#N/A,FALSE,"CONV3T.XLS";"Neto",#N/A,FALSE,"CONV3T.XLS";"UnoB",#N/A,FALSE,"CONV3T.XLS";"Bruto",#N/A,FALSE,"CONV4T.XLS";"Neto",#N/A,FALSE,"CONV4T.XLS";"UnoB",#N/A,FALSE,"CONV4T.XLS"}</definedName>
    <definedName name="_esc2" localSheetId="1" hidden="1">{"Bruto",#N/A,FALSE,"CONV3T.XLS";"Neto",#N/A,FALSE,"CONV3T.XLS";"UnoB",#N/A,FALSE,"CONV3T.XLS";"Bruto",#N/A,FALSE,"CONV4T.XLS";"Neto",#N/A,FALSE,"CONV4T.XLS";"UnoB",#N/A,FALSE,"CONV4T.XLS"}</definedName>
    <definedName name="_esc2" hidden="1">{"Bruto",#N/A,FALSE,"CONV3T.XLS";"Neto",#N/A,FALSE,"CONV3T.XLS";"UnoB",#N/A,FALSE,"CONV3T.XLS";"Bruto",#N/A,FALSE,"CONV4T.XLS";"Neto",#N/A,FALSE,"CONV4T.XLS";"UnoB",#N/A,FALSE,"CONV4T.XLS"}</definedName>
    <definedName name="_ESC4" localSheetId="1" hidden="1">{"Bruto",#N/A,FALSE,"CONV3T.XLS";"Neto",#N/A,FALSE,"CONV3T.XLS";"UnoB",#N/A,FALSE,"CONV3T.XLS";"Bruto",#N/A,FALSE,"CONV4T.XLS";"Neto",#N/A,FALSE,"CONV4T.XLS";"UnoB",#N/A,FALSE,"CONV4T.XLS"}</definedName>
    <definedName name="_ESC4" hidden="1">{"Bruto",#N/A,FALSE,"CONV3T.XLS";"Neto",#N/A,FALSE,"CONV3T.XLS";"UnoB",#N/A,FALSE,"CONV3T.XLS";"Bruto",#N/A,FALSE,"CONV4T.XLS";"Neto",#N/A,FALSE,"CONV4T.XLS";"UnoB",#N/A,FALSE,"CONV4T.XLS"}</definedName>
    <definedName name="_Fill" localSheetId="1"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8" hidden="1">#REF!</definedName>
    <definedName name="_Fill" hidden="1">#REF!</definedName>
    <definedName name="_Key1" localSheetId="1"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8" hidden="1">#REF!</definedName>
    <definedName name="_Key1" hidden="1">#REF!</definedName>
    <definedName name="_MatInverse_In" localSheetId="1" hidden="1">'[2]PROMAN-RAMA'!#REF!</definedName>
    <definedName name="_MatInverse_In" localSheetId="3" hidden="1">'[2]PROMAN-RAMA'!#REF!</definedName>
    <definedName name="_MatInverse_In" localSheetId="4" hidden="1">'[2]PROMAN-RAMA'!#REF!</definedName>
    <definedName name="_MatInverse_In" localSheetId="5" hidden="1">'[2]PROMAN-RAMA'!#REF!</definedName>
    <definedName name="_MatInverse_In" localSheetId="6" hidden="1">'[2]PROMAN-RAMA'!#REF!</definedName>
    <definedName name="_MatInverse_In" localSheetId="8" hidden="1">'[2]PROMAN-RAMA'!#REF!</definedName>
    <definedName name="_MatInverse_In" hidden="1">'[2]PROMAN-RAMA'!#REF!</definedName>
    <definedName name="_MatInverse_Out" localSheetId="1" hidden="1">'[2]PROMAN-RAMA'!#REF!</definedName>
    <definedName name="_MatInverse_Out" localSheetId="3" hidden="1">'[2]PROMAN-RAMA'!#REF!</definedName>
    <definedName name="_MatInverse_Out" localSheetId="4" hidden="1">'[2]PROMAN-RAMA'!#REF!</definedName>
    <definedName name="_MatInverse_Out" localSheetId="5" hidden="1">'[2]PROMAN-RAMA'!#REF!</definedName>
    <definedName name="_MatInverse_Out" localSheetId="6" hidden="1">'[2]PROMAN-RAMA'!#REF!</definedName>
    <definedName name="_MatInverse_Out" localSheetId="8" hidden="1">'[2]PROMAN-RAMA'!#REF!</definedName>
    <definedName name="_MatInverse_Out" hidden="1">'[2]PROMAN-RAMA'!#REF!</definedName>
    <definedName name="_MatMult_A" localSheetId="1" hidden="1">'[2]PROMAN-RAMA'!#REF!</definedName>
    <definedName name="_MatMult_A" localSheetId="3" hidden="1">'[2]PROMAN-RAMA'!#REF!</definedName>
    <definedName name="_MatMult_A" localSheetId="4" hidden="1">'[2]PROMAN-RAMA'!#REF!</definedName>
    <definedName name="_MatMult_A" localSheetId="5" hidden="1">'[2]PROMAN-RAMA'!#REF!</definedName>
    <definedName name="_MatMult_A" localSheetId="6" hidden="1">'[2]PROMAN-RAMA'!#REF!</definedName>
    <definedName name="_MatMult_A" localSheetId="8" hidden="1">'[2]PROMAN-RAMA'!#REF!</definedName>
    <definedName name="_MatMult_A" hidden="1">'[2]PROMAN-RAMA'!#REF!</definedName>
    <definedName name="_MatMult_AxB" localSheetId="1" hidden="1">'[2]PROMAN-RAMA'!#REF!</definedName>
    <definedName name="_MatMult_AxB" localSheetId="3" hidden="1">'[2]PROMAN-RAMA'!#REF!</definedName>
    <definedName name="_MatMult_AxB" localSheetId="4" hidden="1">'[2]PROMAN-RAMA'!#REF!</definedName>
    <definedName name="_MatMult_AxB" localSheetId="5" hidden="1">'[2]PROMAN-RAMA'!#REF!</definedName>
    <definedName name="_MatMult_AxB" localSheetId="6" hidden="1">'[2]PROMAN-RAMA'!#REF!</definedName>
    <definedName name="_MatMult_AxB" localSheetId="8" hidden="1">'[2]PROMAN-RAMA'!#REF!</definedName>
    <definedName name="_MatMult_AxB" hidden="1">'[2]PROMAN-RAMA'!#REF!</definedName>
    <definedName name="_MatMult_B" localSheetId="1" hidden="1">'[2]PROMAN-RAMA'!#REF!</definedName>
    <definedName name="_MatMult_B" localSheetId="3" hidden="1">'[2]PROMAN-RAMA'!#REF!</definedName>
    <definedName name="_MatMult_B" localSheetId="4" hidden="1">'[2]PROMAN-RAMA'!#REF!</definedName>
    <definedName name="_MatMult_B" localSheetId="5" hidden="1">'[2]PROMAN-RAMA'!#REF!</definedName>
    <definedName name="_MatMult_B" localSheetId="6" hidden="1">'[2]PROMAN-RAMA'!#REF!</definedName>
    <definedName name="_MatMult_B" localSheetId="8" hidden="1">'[2]PROMAN-RAMA'!#REF!</definedName>
    <definedName name="_MatMult_B" hidden="1">'[2]PROMAN-RAMA'!#REF!</definedName>
    <definedName name="_mor2" localSheetId="1" hidden="1">{"Bruto",#N/A,FALSE,"CONV3T.XLS";"Neto",#N/A,FALSE,"CONV3T.XLS";"UnoB",#N/A,FALSE,"CONV3T.XLS";"Bruto",#N/A,FALSE,"CONV4T.XLS";"Neto",#N/A,FALSE,"CONV4T.XLS";"UnoB",#N/A,FALSE,"CONV4T.XLS"}</definedName>
    <definedName name="_mor2" hidden="1">{"Bruto",#N/A,FALSE,"CONV3T.XLS";"Neto",#N/A,FALSE,"CONV3T.XLS";"UnoB",#N/A,FALSE,"CONV3T.XLS";"Bruto",#N/A,FALSE,"CONV4T.XLS";"Neto",#N/A,FALSE,"CONV4T.XLS";"UnoB",#N/A,FALSE,"CONV4T.XLS"}</definedName>
    <definedName name="_MOR4" localSheetId="1" hidden="1">{"Bruto",#N/A,FALSE,"CONV3T.XLS";"Neto",#N/A,FALSE,"CONV3T.XLS";"UnoB",#N/A,FALSE,"CONV3T.XLS";"Bruto",#N/A,FALSE,"CONV4T.XLS";"Neto",#N/A,FALSE,"CONV4T.XLS";"UnoB",#N/A,FALSE,"CONV4T.XLS"}</definedName>
    <definedName name="_MOR4" hidden="1">{"Bruto",#N/A,FALSE,"CONV3T.XLS";"Neto",#N/A,FALSE,"CONV3T.XLS";"UnoB",#N/A,FALSE,"CONV3T.XLS";"Bruto",#N/A,FALSE,"CONV4T.XLS";"Neto",#N/A,FALSE,"CONV4T.XLS";"UnoB",#N/A,FALSE,"CONV4T.XLS"}</definedName>
    <definedName name="_Order1" hidden="1">255</definedName>
    <definedName name="_pa2" localSheetId="1" hidden="1">{"Bruto",#N/A,FALSE,"CONV3T.XLS";"Neto",#N/A,FALSE,"CONV3T.XLS";"UnoB",#N/A,FALSE,"CONV3T.XLS";"Bruto",#N/A,FALSE,"CONV4T.XLS";"Neto",#N/A,FALSE,"CONV4T.XLS";"UnoB",#N/A,FALSE,"CONV4T.XLS"}</definedName>
    <definedName name="_pa2" hidden="1">{"Bruto",#N/A,FALSE,"CONV3T.XLS";"Neto",#N/A,FALSE,"CONV3T.XLS";"UnoB",#N/A,FALSE,"CONV3T.XLS";"Bruto",#N/A,FALSE,"CONV4T.XLS";"Neto",#N/A,FALSE,"CONV4T.XLS";"UnoB",#N/A,FALSE,"CONV4T.XLS"}</definedName>
    <definedName name="_PAJ4" localSheetId="1" hidden="1">{"Bruto",#N/A,FALSE,"CONV3T.XLS";"Neto",#N/A,FALSE,"CONV3T.XLS";"UnoB",#N/A,FALSE,"CONV3T.XLS";"Bruto",#N/A,FALSE,"CONV4T.XLS";"Neto",#N/A,FALSE,"CONV4T.XLS";"UnoB",#N/A,FALSE,"CONV4T.XLS"}</definedName>
    <definedName name="_PAJ4" hidden="1">{"Bruto",#N/A,FALSE,"CONV3T.XLS";"Neto",#N/A,FALSE,"CONV3T.XLS";"UnoB",#N/A,FALSE,"CONV3T.XLS";"Bruto",#N/A,FALSE,"CONV4T.XLS";"Neto",#N/A,FALSE,"CONV4T.XLS";"UnoB",#N/A,FALSE,"CONV4T.XLS"}</definedName>
    <definedName name="_r"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_r"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_Regression_X" localSheetId="1" hidden="1">#REF!</definedName>
    <definedName name="_Regression_X" localSheetId="3" hidden="1">#REF!</definedName>
    <definedName name="_Regression_X" localSheetId="4" hidden="1">#REF!</definedName>
    <definedName name="_Regression_X" localSheetId="5" hidden="1">#REF!</definedName>
    <definedName name="_Regression_X" localSheetId="6" hidden="1">#REF!</definedName>
    <definedName name="_Regression_X" localSheetId="8" hidden="1">#REF!</definedName>
    <definedName name="_Regression_X" hidden="1">#REF!</definedName>
    <definedName name="_Sort" localSheetId="1"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8" hidden="1">#REF!</definedName>
    <definedName name="_Sort" hidden="1">#REF!</definedName>
    <definedName name="_tul2" localSheetId="1" hidden="1">{"Bruto",#N/A,FALSE,"CONV3T.XLS";"Neto",#N/A,FALSE,"CONV3T.XLS";"UnoB",#N/A,FALSE,"CONV3T.XLS";"Bruto",#N/A,FALSE,"CONV4T.XLS";"Neto",#N/A,FALSE,"CONV4T.XLS";"UnoB",#N/A,FALSE,"CONV4T.XLS"}</definedName>
    <definedName name="_tul2" hidden="1">{"Bruto",#N/A,FALSE,"CONV3T.XLS";"Neto",#N/A,FALSE,"CONV3T.XLS";"UnoB",#N/A,FALSE,"CONV3T.XLS";"Bruto",#N/A,FALSE,"CONV4T.XLS";"Neto",#N/A,FALSE,"CONV4T.XLS";"UnoB",#N/A,FALSE,"CONV4T.XLS"}</definedName>
    <definedName name="_TUL4" localSheetId="1" hidden="1">{"Bruto",#N/A,FALSE,"CONV3T.XLS";"Neto",#N/A,FALSE,"CONV3T.XLS";"UnoB",#N/A,FALSE,"CONV3T.XLS";"Bruto",#N/A,FALSE,"CONV4T.XLS";"Neto",#N/A,FALSE,"CONV4T.XLS";"UnoB",#N/A,FALSE,"CONV4T.XLS"}</definedName>
    <definedName name="_TUL4" hidden="1">{"Bruto",#N/A,FALSE,"CONV3T.XLS";"Neto",#N/A,FALSE,"CONV3T.XLS";"UnoB",#N/A,FALSE,"CONV3T.XLS";"Bruto",#N/A,FALSE,"CONV4T.XLS";"Neto",#N/A,FALSE,"CONV4T.XLS";"UnoB",#N/A,FALSE,"CONV4T.XLS"}</definedName>
    <definedName name="_WRN4444" localSheetId="1" hidden="1">{"Bruto",#N/A,FALSE,"CONV3T.XLS";"Neto",#N/A,FALSE,"CONV3T.XLS";"UnoB",#N/A,FALSE,"CONV3T.XLS";"Bruto",#N/A,FALSE,"CONV4T.XLS";"Neto",#N/A,FALSE,"CONV4T.XLS";"UnoB",#N/A,FALSE,"CONV4T.XLS"}</definedName>
    <definedName name="_WRN4444" hidden="1">{"Bruto",#N/A,FALSE,"CONV3T.XLS";"Neto",#N/A,FALSE,"CONV3T.XLS";"UnoB",#N/A,FALSE,"CONV3T.XLS";"Bruto",#N/A,FALSE,"CONV4T.XLS";"Neto",#N/A,FALSE,"CONV4T.XLS";"UnoB",#N/A,FALSE,"CONV4T.XLS"}</definedName>
    <definedName name="ale" localSheetId="1" hidden="1">#REF!</definedName>
    <definedName name="ale" localSheetId="3" hidden="1">#REF!</definedName>
    <definedName name="ale" localSheetId="4" hidden="1">#REF!</definedName>
    <definedName name="ale" localSheetId="5" hidden="1">#REF!</definedName>
    <definedName name="ale" localSheetId="6" hidden="1">#REF!</definedName>
    <definedName name="ale" localSheetId="8" hidden="1">#REF!</definedName>
    <definedName name="ale" hidden="1">#REF!</definedName>
    <definedName name="_xlnm.Print_Area" localSheetId="0">'I.I IngSectPub'!$B$7:$E$49</definedName>
    <definedName name="_xlnm.Print_Area" localSheetId="1">'I.II RecGobFed'!$AA$8:$AJ$45</definedName>
    <definedName name="_xlnm.Print_Area" localSheetId="2">'I.II RecGobFed a) ISR'!$O$9:$V$38</definedName>
    <definedName name="_xlnm.Print_Area" localSheetId="8">'III Part Pag EF'!#REF!</definedName>
    <definedName name="_xlnm.Print_Area" localSheetId="7">'III RFP'!$B$7:$G$59</definedName>
    <definedName name="_xlnm.Print_Area" localSheetId="9">'IV Estim Fiscales'!$F$7:$G$36</definedName>
    <definedName name="_xlnm.Print_Area" localSheetId="10">'VI Devol Compens'!$B$7:$D$24</definedName>
    <definedName name="_xlnm.Print_Area" localSheetId="11">'VII Estad Contrib'!$N$6:$R$34</definedName>
    <definedName name="can" localSheetId="1"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EEE" localSheetId="1" hidden="1">{"Bruto",#N/A,FALSE,"CONV3T.XLS";"Neto",#N/A,FALSE,"CONV3T.XLS";"UnoB",#N/A,FALSE,"CONV3T.XLS";"Bruto",#N/A,FALSE,"CONV4T.XLS";"Neto",#N/A,FALSE,"CONV4T.XLS";"UnoB",#N/A,FALSE,"CONV4T.XLS"}</definedName>
    <definedName name="CEEE" hidden="1">{"Bruto",#N/A,FALSE,"CONV3T.XLS";"Neto",#N/A,FALSE,"CONV3T.XLS";"UnoB",#N/A,FALSE,"CONV3T.XLS";"Bruto",#N/A,FALSE,"CONV4T.XLS";"Neto",#N/A,FALSE,"CONV4T.XLS";"UnoB",#N/A,FALSE,"CONV4T.XLS"}</definedName>
    <definedName name="CONSOLIDADONVA.V4.2" localSheetId="1" hidden="1">{"Bruto",#N/A,FALSE,"CONV3T.XLS";"Neto",#N/A,FALSE,"CONV3T.XLS";"UnoB",#N/A,FALSE,"CONV3T.XLS";"Bruto",#N/A,FALSE,"CONV4T.XLS";"Neto",#N/A,FALSE,"CONV4T.XLS";"UnoB",#N/A,FALSE,"CONV4T.XLS"}</definedName>
    <definedName name="CONSOLIDADONVA.V4.2" hidden="1">{"Bruto",#N/A,FALSE,"CONV3T.XLS";"Neto",#N/A,FALSE,"CONV3T.XLS";"UnoB",#N/A,FALSE,"CONV3T.XLS";"Bruto",#N/A,FALSE,"CONV4T.XLS";"Neto",#N/A,FALSE,"CONV4T.XLS";"UnoB",#N/A,FALSE,"CONV4T.XLS"}</definedName>
    <definedName name="cor" localSheetId="1"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s" localSheetId="1"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SCSDS" localSheetId="1" hidden="1">{"Bruto",#N/A,FALSE,"CONV3T.XLS";"Neto",#N/A,FALSE,"CONV3T.XLS";"UnoB",#N/A,FALSE,"CONV3T.XLS";"Bruto",#N/A,FALSE,"CONV4T.XLS";"Neto",#N/A,FALSE,"CONV4T.XLS";"UnoB",#N/A,FALSE,"CONV4T.XLS"}</definedName>
    <definedName name="CSCSDS" hidden="1">{"Bruto",#N/A,FALSE,"CONV3T.XLS";"Neto",#N/A,FALSE,"CONV3T.XLS";"UnoB",#N/A,FALSE,"CONV3T.XLS";"Bruto",#N/A,FALSE,"CONV4T.XLS";"Neto",#N/A,FALSE,"CONV4T.XLS";"UnoB",#N/A,FALSE,"CONV4T.XLS"}</definedName>
    <definedName name="DCXCZXCZXCXCZ" localSheetId="1" hidden="1">{"Bruto",#N/A,FALSE,"CONV3T.XLS";"Neto",#N/A,FALSE,"CONV3T.XLS";"UnoB",#N/A,FALSE,"CONV3T.XLS";"Bruto",#N/A,FALSE,"CONV4T.XLS";"Neto",#N/A,FALSE,"CONV4T.XLS";"UnoB",#N/A,FALSE,"CONV4T.XLS"}</definedName>
    <definedName name="DCXCZXCZXCXCZ" hidden="1">{"Bruto",#N/A,FALSE,"CONV3T.XLS";"Neto",#N/A,FALSE,"CONV3T.XLS";"UnoB",#N/A,FALSE,"CONV3T.XLS";"Bruto",#N/A,FALSE,"CONV4T.XLS";"Neto",#N/A,FALSE,"CONV4T.XLS";"UnoB",#N/A,FALSE,"CONV4T.XLS"}</definedName>
    <definedName name="e" localSheetId="1" hidden="1">{"Bruto",#N/A,FALSE,"CONV3T.XLS";"Neto",#N/A,FALSE,"CONV3T.XLS";"UnoB",#N/A,FALSE,"CONV3T.XLS";"Bruto",#N/A,FALSE,"CONV4T.XLS";"Neto",#N/A,FALSE,"CONV4T.XLS";"UnoB",#N/A,FALSE,"CONV4T.XLS"}</definedName>
    <definedName name="e" hidden="1">{"Bruto",#N/A,FALSE,"CONV3T.XLS";"Neto",#N/A,FALSE,"CONV3T.XLS";"UnoB",#N/A,FALSE,"CONV3T.XLS";"Bruto",#N/A,FALSE,"CONV4T.XLS";"Neto",#N/A,FALSE,"CONV4T.XLS";"UnoB",#N/A,FALSE,"CONV4T.XLS"}</definedName>
    <definedName name="EEE" localSheetId="1" hidden="1">{"Bruto",#N/A,FALSE,"CONV3T.XLS";"Neto",#N/A,FALSE,"CONV3T.XLS";"UnoB",#N/A,FALSE,"CONV3T.XLS";"Bruto",#N/A,FALSE,"CONV4T.XLS";"Neto",#N/A,FALSE,"CONV4T.XLS";"UnoB",#N/A,FALSE,"CONV4T.XLS"}</definedName>
    <definedName name="EEE" hidden="1">{"Bruto",#N/A,FALSE,"CONV3T.XLS";"Neto",#N/A,FALSE,"CONV3T.XLS";"UnoB",#N/A,FALSE,"CONV3T.XLS";"Bruto",#N/A,FALSE,"CONV4T.XLS";"Neto",#N/A,FALSE,"CONV4T.XLS";"UnoB",#N/A,FALSE,"CONV4T.XLS"}</definedName>
    <definedName name="eeee2" localSheetId="1" hidden="1">{"Bruto",#N/A,FALSE,"CONV3T.XLS";"Neto",#N/A,FALSE,"CONV3T.XLS";"UnoB",#N/A,FALSE,"CONV3T.XLS";"Bruto",#N/A,FALSE,"CONV4T.XLS";"Neto",#N/A,FALSE,"CONV4T.XLS";"UnoB",#N/A,FALSE,"CONV4T.XLS"}</definedName>
    <definedName name="eeee2" hidden="1">{"Bruto",#N/A,FALSE,"CONV3T.XLS";"Neto",#N/A,FALSE,"CONV3T.XLS";"UnoB",#N/A,FALSE,"CONV3T.XLS";"Bruto",#N/A,FALSE,"CONV4T.XLS";"Neto",#N/A,FALSE,"CONV4T.XLS";"UnoB",#N/A,FALSE,"CONV4T.XLS"}</definedName>
    <definedName name="EEEEE" localSheetId="1" hidden="1">{"Bruto",#N/A,FALSE,"CONV3T.XLS";"Neto",#N/A,FALSE,"CONV3T.XLS";"UnoB",#N/A,FALSE,"CONV3T.XLS";"Bruto",#N/A,FALSE,"CONV4T.XLS";"Neto",#N/A,FALSE,"CONV4T.XLS";"UnoB",#N/A,FALSE,"CONV4T.XLS"}</definedName>
    <definedName name="EEEEE" hidden="1">{"Bruto",#N/A,FALSE,"CONV3T.XLS";"Neto",#N/A,FALSE,"CONV3T.XLS";"UnoB",#N/A,FALSE,"CONV3T.XLS";"Bruto",#N/A,FALSE,"CONV4T.XLS";"Neto",#N/A,FALSE,"CONV4T.XLS";"UnoB",#N/A,FALSE,"CONV4T.XLS"}</definedName>
    <definedName name="EEEEEEEEEEE" localSheetId="1" hidden="1">{"Bruto",#N/A,FALSE,"CONV3T.XLS";"Neto",#N/A,FALSE,"CONV3T.XLS";"UnoB",#N/A,FALSE,"CONV3T.XLS";"Bruto",#N/A,FALSE,"CONV4T.XLS";"Neto",#N/A,FALSE,"CONV4T.XLS";"UnoB",#N/A,FALSE,"CONV4T.XLS"}</definedName>
    <definedName name="EEEEEEEEEEE" hidden="1">{"Bruto",#N/A,FALSE,"CONV3T.XLS";"Neto",#N/A,FALSE,"CONV3T.XLS";"UnoB",#N/A,FALSE,"CONV3T.XLS";"Bruto",#N/A,FALSE,"CONV4T.XLS";"Neto",#N/A,FALSE,"CONV4T.XLS";"UnoB",#N/A,FALSE,"CONV4T.XLS"}</definedName>
    <definedName name="eeww" localSheetId="1" hidden="1">{"Bruto",#N/A,FALSE,"CONV3T.XLS";"Neto",#N/A,FALSE,"CONV3T.XLS";"UnoB",#N/A,FALSE,"CONV3T.XLS";"Bruto",#N/A,FALSE,"CONV4T.XLS";"Neto",#N/A,FALSE,"CONV4T.XLS";"UnoB",#N/A,FALSE,"CONV4T.XLS"}</definedName>
    <definedName name="eeww" hidden="1">{"Bruto",#N/A,FALSE,"CONV3T.XLS";"Neto",#N/A,FALSE,"CONV3T.XLS";"UnoB",#N/A,FALSE,"CONV3T.XLS";"Bruto",#N/A,FALSE,"CONV4T.XLS";"Neto",#N/A,FALSE,"CONV4T.XLS";"UnoB",#N/A,FALSE,"CONV4T.XLS"}</definedName>
    <definedName name="esc" localSheetId="1"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FFSDSDSDFSDF" localSheetId="1" hidden="1">{#N/A,#N/A,FALSE,"TOT";#N/A,#N/A,FALSE,"PEP";#N/A,#N/A,FALSE,"REF";#N/A,#N/A,FALSE,"GAS";#N/A,#N/A,FALSE,"PET";#N/A,#N/A,FALSE,"COR"}</definedName>
    <definedName name="FFSDSDSDFSDF" hidden="1">{#N/A,#N/A,FALSE,"TOT";#N/A,#N/A,FALSE,"PEP";#N/A,#N/A,FALSE,"REF";#N/A,#N/A,FALSE,"GAS";#N/A,#N/A,FALSE,"PET";#N/A,#N/A,FALSE,"COR"}</definedName>
    <definedName name="GOBERNADORES"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GOBERNADORES"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mor" localSheetId="1"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paj" localSheetId="1"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RES" localSheetId="1" hidden="1">{"Bruto",#N/A,FALSE,"CONV3T.XLS";"Neto",#N/A,FALSE,"CONV3T.XLS";"UnoB",#N/A,FALSE,"CONV3T.XLS";"Bruto",#N/A,FALSE,"CONV4T.XLS";"Neto",#N/A,FALSE,"CONV4T.XLS";"UnoB",#N/A,FALSE,"CONV4T.XLS"}</definedName>
    <definedName name="RES" hidden="1">{"Bruto",#N/A,FALSE,"CONV3T.XLS";"Neto",#N/A,FALSE,"CONV3T.XLS";"UnoB",#N/A,FALSE,"CONV3T.XLS";"Bruto",#N/A,FALSE,"CONV4T.XLS";"Neto",#N/A,FALSE,"CONV4T.XLS";"UnoB",#N/A,FALSE,"CONV4T.XLS"}</definedName>
    <definedName name="reu"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reu"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RFP"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RFP"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saasa" localSheetId="1" hidden="1">{"Bruto",#N/A,FALSE,"CONV3T.XLS";"Neto",#N/A,FALSE,"CONV3T.XLS";"UnoB",#N/A,FALSE,"CONV3T.XLS";"Bruto",#N/A,FALSE,"CONV4T.XLS";"Neto",#N/A,FALSE,"CONV4T.XLS";"UnoB",#N/A,FALSE,"CONV4T.XLS"}</definedName>
    <definedName name="saasa" hidden="1">{"Bruto",#N/A,FALSE,"CONV3T.XLS";"Neto",#N/A,FALSE,"CONV3T.XLS";"UnoB",#N/A,FALSE,"CONV3T.XLS";"Bruto",#N/A,FALSE,"CONV4T.XLS";"Neto",#N/A,FALSE,"CONV4T.XLS";"UnoB",#N/A,FALSE,"CONV4T.XLS"}</definedName>
    <definedName name="sasaas" localSheetId="1" hidden="1">{#N/A,#N/A,FALSE,"TOT";#N/A,#N/A,FALSE,"PEP";#N/A,#N/A,FALSE,"REF";#N/A,#N/A,FALSE,"GAS";#N/A,#N/A,FALSE,"PET";#N/A,#N/A,FALSE,"COR"}</definedName>
    <definedName name="sasaas" hidden="1">{#N/A,#N/A,FALSE,"TOT";#N/A,#N/A,FALSE,"PEP";#N/A,#N/A,FALSE,"REF";#N/A,#N/A,FALSE,"GAS";#N/A,#N/A,FALSE,"PET";#N/A,#N/A,FALSE,"COR"}</definedName>
    <definedName name="sdsdds" localSheetId="1" hidden="1">{"Bruto",#N/A,FALSE,"CONV3T.XLS";"Neto",#N/A,FALSE,"CONV3T.XLS";"UnoB",#N/A,FALSE,"CONV3T.XLS";"Bruto",#N/A,FALSE,"CONV4T.XLS";"Neto",#N/A,FALSE,"CONV4T.XLS";"UnoB",#N/A,FALSE,"CONV4T.XLS"}</definedName>
    <definedName name="sdsdds" hidden="1">{"Bruto",#N/A,FALSE,"CONV3T.XLS";"Neto",#N/A,FALSE,"CONV3T.XLS";"UnoB",#N/A,FALSE,"CONV3T.XLS";"Bruto",#N/A,FALSE,"CONV4T.XLS";"Neto",#N/A,FALSE,"CONV4T.XLS";"UnoB",#N/A,FALSE,"CONV4T.XLS"}</definedName>
    <definedName name="SITIF2" localSheetId="1" hidden="1">{"Bruto",#N/A,FALSE,"CONV3T.XLS";"Neto",#N/A,FALSE,"CONV3T.XLS";"UnoB",#N/A,FALSE,"CONV3T.XLS";"Bruto",#N/A,FALSE,"CONV4T.XLS";"Neto",#N/A,FALSE,"CONV4T.XLS";"UnoB",#N/A,FALSE,"CONV4T.XLS"}</definedName>
    <definedName name="SITIF2" hidden="1">{"Bruto",#N/A,FALSE,"CONV3T.XLS";"Neto",#N/A,FALSE,"CONV3T.XLS";"UnoB",#N/A,FALSE,"CONV3T.XLS";"Bruto",#N/A,FALSE,"CONV4T.XLS";"Neto",#N/A,FALSE,"CONV4T.XLS";"UnoB",#N/A,FALSE,"CONV4T.XLS"}</definedName>
    <definedName name="SZZXCZXC" localSheetId="1" hidden="1">{"Bruto",#N/A,FALSE,"CONV3T.XLS";"Neto",#N/A,FALSE,"CONV3T.XLS";"UnoB",#N/A,FALSE,"CONV3T.XLS";"Bruto",#N/A,FALSE,"CONV4T.XLS";"Neto",#N/A,FALSE,"CONV4T.XLS";"UnoB",#N/A,FALSE,"CONV4T.XLS"}</definedName>
    <definedName name="SZZXCZXC" hidden="1">{"Bruto",#N/A,FALSE,"CONV3T.XLS";"Neto",#N/A,FALSE,"CONV3T.XLS";"UnoB",#N/A,FALSE,"CONV3T.XLS";"Bruto",#N/A,FALSE,"CONV4T.XLS";"Neto",#N/A,FALSE,"CONV4T.XLS";"UnoB",#N/A,FALSE,"CONV4T.XLS"}</definedName>
    <definedName name="TAJJJJ" localSheetId="1" hidden="1">{#N/A,#N/A,FALSE,"TOT";#N/A,#N/A,FALSE,"PEP";#N/A,#N/A,FALSE,"REF";#N/A,#N/A,FALSE,"GAS";#N/A,#N/A,FALSE,"PET";#N/A,#N/A,FALSE,"COR"}</definedName>
    <definedName name="TAJJJJ" hidden="1">{#N/A,#N/A,FALSE,"TOT";#N/A,#N/A,FALSE,"PEP";#N/A,#N/A,FALSE,"REF";#N/A,#N/A,FALSE,"GAS";#N/A,#N/A,FALSE,"PET";#N/A,#N/A,FALSE,"COR"}</definedName>
    <definedName name="Trib" localSheetId="1" hidden="1">'[1]Costo Plantilla oper'!#REF!</definedName>
    <definedName name="Trib" localSheetId="3" hidden="1">'[1]Costo Plantilla oper'!#REF!</definedName>
    <definedName name="Trib" localSheetId="4" hidden="1">'[1]Costo Plantilla oper'!#REF!</definedName>
    <definedName name="Trib" localSheetId="5" hidden="1">'[1]Costo Plantilla oper'!#REF!</definedName>
    <definedName name="Trib" localSheetId="6" hidden="1">'[1]Costo Plantilla oper'!#REF!</definedName>
    <definedName name="Trib" localSheetId="8" hidden="1">'[1]Costo Plantilla oper'!#REF!</definedName>
    <definedName name="Trib" hidden="1">'[1]Costo Plantilla oper'!#REF!</definedName>
    <definedName name="tul" localSheetId="1"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wrn.C_IDENT_TODO." localSheetId="1" hidden="1">{"A_C/ID_DENUNCIAS",#N/A,FALSE,"XVI denuncias";"B_CALIDADservicio_C/ID",#N/A,FALSE,"XVI denuncias";"C_RECURSOSinformaticos_C/ID",#N/A,FALSE,"XVI denuncias";"D_EmpledosSatCostoXnivel_C/ID",#N/A,FALSE,"XIX costo personal";"E_C/ID_MejoraContinua",#N/A,FALSE,"XVI denuncias"}</definedName>
    <definedName name="wrn.C_IDENT_TODO." hidden="1">{"A_C/ID_DENUNCIAS",#N/A,FALSE,"XVI denuncias";"B_CALIDADservicio_C/ID",#N/A,FALSE,"XVI denuncias";"C_RECURSOSinformaticos_C/ID",#N/A,FALSE,"XVI denuncias";"D_EmpledosSatCostoXnivel_C/ID",#N/A,FALSE,"XIX costo personal";"E_C/ID_MejoraContinua",#N/A,FALSE,"XVI denuncias"}</definedName>
    <definedName name="wrn.ConIDENTIF." localSheetId="1" hidden="1">{"C/ID_1_PARTE_cuadro_01",#N/A,FALSE,"art. 30 con estimCOMPARAT";"C/ID_1A_PARTE",#N/A,FALSE,"art. 30 con estimCOMPARAT";"C/ID_2A_PARTE",#N/A,FALSE,"art. 30 con estimCOMPARAT";"C/ID_3A_PARTE",#N/A,FALSE,"art. 30 con estimCOMPARAT";"C/ID_4A_PARTE",#N/A,FALSE,"art. 30 con estimCOMPARAT"}</definedName>
    <definedName name="wrn.ConIDENTIF." hidden="1">{"C/ID_1_PARTE_cuadro_01",#N/A,FALSE,"art. 30 con estimCOMPARAT";"C/ID_1A_PARTE",#N/A,FALSE,"art. 30 con estimCOMPARAT";"C/ID_2A_PARTE",#N/A,FALSE,"art. 30 con estimCOMPARAT";"C/ID_3A_PARTE",#N/A,FALSE,"art. 30 con estimCOMPARAT";"C/ID_4A_PARTE",#N/A,FALSE,"art. 30 con estimCOMPARAT"}</definedName>
    <definedName name="wrn.econv2s." localSheetId="1"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1" hidden="1">{#N/A,#N/A,FALSE,"TOT";#N/A,#N/A,FALSE,"PEP";#N/A,#N/A,FALSE,"REF";#N/A,#N/A,FALSE,"GAS";#N/A,#N/A,FALSE,"PET";#N/A,#N/A,FALSE,"COR"}</definedName>
    <definedName name="wrn.gst1tajuorg." hidden="1">{#N/A,#N/A,FALSE,"TOT";#N/A,#N/A,FALSE,"PEP";#N/A,#N/A,FALSE,"REF";#N/A,#N/A,FALSE,"GAS";#N/A,#N/A,FALSE,"PET";#N/A,#N/A,FALSE,"COR"}</definedName>
    <definedName name="wrn.IMPRIME_TODO_C_ID." localSheetId="1" hidden="1">{"Z_PARTICIP_2003_C/ID",#N/A,FALSE,"Participaciones 2003";"Z_PARTICIP_2004_C/ID",#N/A,FALSE,"Participaciones 2003";"Z_RFP_C/ID",#N/A,FALSE,"Participaciones 2003"}</definedName>
    <definedName name="wrn.IMPRIME_TODO_C_ID." hidden="1">{"Z_PARTICIP_2003_C/ID",#N/A,FALSE,"Participaciones 2003";"Z_PARTICIP_2004_C/ID",#N/A,FALSE,"Participaciones 2003";"Z_RFP_C/ID",#N/A,FALSE,"Participaciones 2003"}</definedName>
    <definedName name="wrn.Imprime_Todo_CId."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wrn.Imprime_Todo_CId."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wrn.IMPRIME_TODO_S_ID." localSheetId="1" hidden="1">{"Z_PARTICIP_2003_S/ID",#N/A,FALSE,"Participaciones 2003";"Z_PARTICIP_2004_S/ID",#N/A,FALSE,"Participaciones 2003";"Z_RFP_S/ID",#N/A,FALSE,"Participaciones 2003"}</definedName>
    <definedName name="wrn.IMPRIME_TODO_S_ID." hidden="1">{"Z_PARTICIP_2003_S/ID",#N/A,FALSE,"Participaciones 2003";"Z_PARTICIP_2004_S/ID",#N/A,FALSE,"Participaciones 2003";"Z_RFP_S/ID",#N/A,FALSE,"Participaciones 2003"}</definedName>
    <definedName name="wrn.Imprime_Todo_SId." localSheetId="1" hidden="1">{"Cuadro 01 s/id",#N/A,FALSE,"Carpeta";"Cuadro 01_2 s/id",#N/A,FALSE,"Carpeta";"Cuadro 02 s/id",#N/A,FALSE,"Carpeta";"Cuadro 02_2 s/id",#N/A,FALSE,"Carpeta";"Cuadro 03 s/id",#N/A,FALSE,"Carpeta";"Cuadro 04 s/id",#N/A,FALSE,"Carpeta";"Cuadro 05 s/id",#N/A,FALSE,"Carpeta";"Cuadro 06 s/id",#N/A,FALSE,"Carpeta";"Cuadro 07 s/id",#N/A,FALSE,"Carpeta";"Cuadro 08 s/id",#N/A,FALSE,"Carpeta";"Cuadro 09 s/id",#N/A,FALSE,"Carpeta"}</definedName>
    <definedName name="wrn.Imprime_Todo_SId." hidden="1">{"Cuadro 01 s/id",#N/A,FALSE,"Carpeta";"Cuadro 01_2 s/id",#N/A,FALSE,"Carpeta";"Cuadro 02 s/id",#N/A,FALSE,"Carpeta";"Cuadro 02_2 s/id",#N/A,FALSE,"Carpeta";"Cuadro 03 s/id",#N/A,FALSE,"Carpeta";"Cuadro 04 s/id",#N/A,FALSE,"Carpeta";"Cuadro 05 s/id",#N/A,FALSE,"Carpeta";"Cuadro 06 s/id",#N/A,FALSE,"Carpeta";"Cuadro 07 s/id",#N/A,FALSE,"Carpeta";"Cuadro 08 s/id",#N/A,FALSE,"Carpeta";"Cuadro 09 s/id",#N/A,FALSE,"Carpeta"}</definedName>
    <definedName name="wrn.Imprimetodo." localSheetId="0" hidden="1">{"C/ID_CUADRO_01",#N/A,FALSE,"cuadro_03";"C/ID_CUADRO_02",#N/A,FALSE,"cuadro_03";"C/ID-CUADRO_03",#N/A,FALSE,"cuadro_03"}</definedName>
    <definedName name="wrn.Imprimetodo." localSheetId="1" hidden="1">{"C/ID_CUADRO_01",#N/A,FALSE,"cuadro_03";"C/ID_CUADRO_02",#N/A,FALSE,"cuadro_03";"C/ID-CUADRO_03",#N/A,FALSE,"cuadro_03"}</definedName>
    <definedName name="wrn.Imprimetodo." hidden="1">{"C/ID_CUADRO_01",#N/A,FALSE,"cuadro_03";"C/ID_CUADRO_02",#N/A,FALSE,"cuadro_03";"C/ID-CUADRO_03",#N/A,FALSE,"cuadro_03"}</definedName>
    <definedName name="wrn.IMPRIMEtodo_ConIDE." localSheetId="1" hidden="1">{"C_RecGobFed_C/ID_P1",#N/A,FALSE,"C. Recaud.Gob.Fed";"C_RECgobFED_C/ID_P2",#N/A,FALSE,"C. Recaud.Gob.Fed";"C_RECgobFED_C/ID_P3",#N/A,FALSE,"C. Recaud.Gob.Fed";"D_CREDfisc_C/ID",#N/A,FALSE,"C. Recaud.Gob.Fed";"E_UnivContrib_C/ID",#N/A,FALSE,"C. Recaud.Gob.Fed"}</definedName>
    <definedName name="wrn.IMPRIMEtodo_ConIDE." hidden="1">{"C_RecGobFed_C/ID_P1",#N/A,FALSE,"C. Recaud.Gob.Fed";"C_RECgobFED_C/ID_P2",#N/A,FALSE,"C. Recaud.Gob.Fed";"C_RECgobFED_C/ID_P3",#N/A,FALSE,"C. Recaud.Gob.Fed";"D_CREDfisc_C/ID",#N/A,FALSE,"C. Recaud.Gob.Fed";"E_UnivContrib_C/ID",#N/A,FALSE,"C. Recaud.Gob.Fed"}</definedName>
    <definedName name="wrn.IMPRIMEtodo_SinIDE." localSheetId="1" hidden="1">{"C_RecGobFed_S/ID_P1",#N/A,FALSE,"C. Recaud.Gob.Fed";"C_RECgobFED_S/ID_P2",#N/A,FALSE,"C. Recaud.Gob.Fed";"C_RECgobFED_S/ID_P3",#N/A,FALSE,"C. Recaud.Gob.Fed";"D_CREDfisc_S/ID",#N/A,FALSE,"C. Recaud.Gob.Fed";"E_UnivContrib_S/ID",#N/A,FALSE,"C. Recaud.Gob.Fed"}</definedName>
    <definedName name="wrn.IMPRIMEtodo_SinIDE." hidden="1">{"C_RecGobFed_S/ID_P1",#N/A,FALSE,"C. Recaud.Gob.Fed";"C_RECgobFED_S/ID_P2",#N/A,FALSE,"C. Recaud.Gob.Fed";"C_RECgobFED_S/ID_P3",#N/A,FALSE,"C. Recaud.Gob.Fed";"D_CREDfisc_S/ID",#N/A,FALSE,"C. Recaud.Gob.Fed";"E_UnivContrib_S/ID",#N/A,FALSE,"C. Recaud.Gob.Fed"}</definedName>
    <definedName name="wrn.SIN_IDENT_TODO." localSheetId="1" hidden="1">{"A_S/ID_DENUNCIAS",#N/A,FALSE,"XVI denuncias";"B_CALIDADservicio_S/ID",#N/A,FALSE,"XVI denuncias";"C_RECURSOSinformaticos_S/ID",#N/A,FALSE,"XVI denuncias";"D_EmpleadosSATcosto_S/ID",#N/A,FALSE,"XVI denuncias";"E_S/ID_MejoraContinua",#N/A,FALSE,"XVI denuncias"}</definedName>
    <definedName name="wrn.SIN_IDENT_TODO." hidden="1">{"A_S/ID_DENUNCIAS",#N/A,FALSE,"XVI denuncias";"B_CALIDADservicio_S/ID",#N/A,FALSE,"XVI denuncias";"C_RECURSOSinformaticos_S/ID",#N/A,FALSE,"XVI denuncias";"D_EmpleadosSATcosto_S/ID",#N/A,FALSE,"XVI denuncias";"E_S/ID_MejoraContinua",#N/A,FALSE,"XVI denuncias"}</definedName>
    <definedName name="wrn.SinIDENTIF." localSheetId="1" hidden="1">{"C/ID_1_PARTE_cuadro_01",#N/A,FALSE,"art. 30 con estimCOMPARAT";"S/ID_1A_PARTE",#N/A,FALSE,"art. 30 con estimCOMPARAT";"S/ID_2A_PARTE",#N/A,FALSE,"art. 30 con estimCOMPARAT";"S/ID_3A_PARTE",#N/A,FALSE,"art. 30 con estimCOMPARAT";"S/ID_4A_PARTE",#N/A,FALSE,"art. 30 con estimCOMPARAT"}</definedName>
    <definedName name="wrn.SinIDENTIF." hidden="1">{"C/ID_1_PARTE_cuadro_01",#N/A,FALSE,"art. 30 con estimCOMPARAT";"S/ID_1A_PARTE",#N/A,FALSE,"art. 30 con estimCOMPARAT";"S/ID_2A_PARTE",#N/A,FALSE,"art. 30 con estimCOMPARAT";"S/ID_3A_PARTE",#N/A,FALSE,"art. 30 con estimCOMPARAT";"S/ID_4A_PARTE",#N/A,FALSE,"art. 30 con estimCOMPARAT"}</definedName>
    <definedName name="Z_09D99709_EAE8_4E39_8DE5_F57A574109D0_.wvu.PrintArea" localSheetId="0" hidden="1">'I.I IngSectPub'!$B$7:$E$51</definedName>
    <definedName name="Z_3A16B342_AA15_4783_8B2D_2451411B47EA_.wvu.PrintArea" localSheetId="0" hidden="1">'I.I IngSectPub'!$B$6:$E$58,'I.I IngSectPub'!$G$5:$J$39</definedName>
    <definedName name="Z_BF64234D_A761_4793_A6DE_730BD9318BA6_.wvu.PrintArea" localSheetId="0" hidden="1">'I.I IngSectPub'!$B$7:$E$51</definedName>
    <definedName name="Z_DA10B14A_30A6_497E_BE5F_09341689C02C_.wvu.PrintArea" localSheetId="0" hidden="1">'I.I IngSectPub'!$B$7:$E$51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44" i="16" l="1"/>
  <c r="AG43" i="16"/>
  <c r="AG42" i="16"/>
  <c r="AG41" i="16"/>
  <c r="AG40" i="16"/>
  <c r="AG39" i="16"/>
  <c r="AG38" i="16"/>
  <c r="AG37" i="16"/>
  <c r="AG36" i="16"/>
  <c r="AG35" i="16"/>
  <c r="AG34" i="16"/>
  <c r="AG33" i="16"/>
  <c r="AG32" i="16"/>
  <c r="AG31" i="16"/>
  <c r="AG30" i="16"/>
  <c r="AG29" i="16"/>
  <c r="AG28" i="16"/>
  <c r="AG27" i="16"/>
  <c r="AG26" i="16"/>
  <c r="AG25" i="16"/>
  <c r="AG24" i="16"/>
  <c r="AG23" i="16"/>
  <c r="AG22" i="16"/>
  <c r="AG21" i="16"/>
  <c r="AG20" i="16"/>
  <c r="AG19" i="16"/>
  <c r="AG18" i="16"/>
  <c r="AG17" i="16"/>
  <c r="AG16" i="16"/>
  <c r="AG15" i="16"/>
  <c r="AG14" i="16"/>
  <c r="AG13" i="16"/>
  <c r="AG12" i="16" s="1"/>
  <c r="AF12" i="16"/>
  <c r="AE12" i="16"/>
  <c r="AD12" i="16"/>
  <c r="AC12" i="16"/>
  <c r="AB12" i="16"/>
  <c r="AA12" i="16"/>
  <c r="Z12" i="16"/>
  <c r="Y12" i="16"/>
  <c r="X12" i="16"/>
  <c r="W12" i="16"/>
  <c r="V12" i="16"/>
  <c r="U12" i="16"/>
  <c r="T12" i="16"/>
  <c r="C12" i="10" l="1"/>
  <c r="K11" i="8"/>
</calcChain>
</file>

<file path=xl/comments1.xml><?xml version="1.0" encoding="utf-8"?>
<comments xmlns="http://schemas.openxmlformats.org/spreadsheetml/2006/main">
  <authors>
    <author>Antonieta_rojo</author>
  </authors>
  <commentList>
    <comment ref="D38" authorId="0" shapeId="0">
      <text>
        <r>
          <rPr>
            <b/>
            <sz val="9"/>
            <color indexed="81"/>
            <rFont val="Tahoma"/>
            <family val="2"/>
          </rPr>
          <t>Se le restaron 5,098.9
 de intereses compensados
En-Mz 19</t>
        </r>
      </text>
    </comment>
  </commentList>
</comments>
</file>

<file path=xl/sharedStrings.xml><?xml version="1.0" encoding="utf-8"?>
<sst xmlns="http://schemas.openxmlformats.org/spreadsheetml/2006/main" count="986" uniqueCount="482">
  <si>
    <t>Ingresos del Sector Público</t>
  </si>
  <si>
    <t>(Actividad Petrolera y No Petrolera)</t>
  </si>
  <si>
    <t>(Millones de pesos)</t>
  </si>
  <si>
    <t>Conceptos</t>
  </si>
  <si>
    <r>
      <t xml:space="preserve">Programa </t>
    </r>
    <r>
      <rPr>
        <b/>
        <vertAlign val="superscript"/>
        <sz val="7"/>
        <color theme="0"/>
        <rFont val="Montserrat"/>
      </rPr>
      <t>1_/</t>
    </r>
  </si>
  <si>
    <t>Preliminar</t>
  </si>
  <si>
    <t>Diferencia</t>
  </si>
  <si>
    <t>Absoluta</t>
  </si>
  <si>
    <t>TOTAL</t>
  </si>
  <si>
    <t xml:space="preserve">    Ingresos del gobierno federal</t>
  </si>
  <si>
    <t xml:space="preserve">   Petrolero</t>
  </si>
  <si>
    <t xml:space="preserve">        Tributarios</t>
  </si>
  <si>
    <t xml:space="preserve">          Gobierno Federal</t>
  </si>
  <si>
    <t xml:space="preserve">            Impuesto sobre la renta</t>
  </si>
  <si>
    <t xml:space="preserve">              Transferencias del fondo mexicano del petróleo</t>
  </si>
  <si>
    <t xml:space="preserve">            Impuesto al valor agregado</t>
  </si>
  <si>
    <t xml:space="preserve">              ISR de contratistas y asignatarios</t>
  </si>
  <si>
    <t xml:space="preserve">            Impuesto especial sobre producción y servicios</t>
  </si>
  <si>
    <t xml:space="preserve">          PEMEX</t>
  </si>
  <si>
    <t xml:space="preserve">                IEPS gasolinas </t>
  </si>
  <si>
    <t xml:space="preserve">   No petrolero</t>
  </si>
  <si>
    <t xml:space="preserve">                           Artículo 2o., fracción I, inciso D).</t>
  </si>
  <si>
    <t xml:space="preserve">          Gobierno federal</t>
  </si>
  <si>
    <t xml:space="preserve">                           Artículo 2o-A.</t>
  </si>
  <si>
    <t xml:space="preserve">               Tributarios</t>
  </si>
  <si>
    <t xml:space="preserve">                Tabacos labrados</t>
  </si>
  <si>
    <t xml:space="preserve">                    Impuesto sobre la renta</t>
  </si>
  <si>
    <t xml:space="preserve">                Bebidas alcohólicas</t>
  </si>
  <si>
    <t xml:space="preserve">                    Impuesto al valor agregado</t>
  </si>
  <si>
    <t xml:space="preserve">                Cerveza</t>
  </si>
  <si>
    <t xml:space="preserve">                    Impuesto especial sobre producción y servicios</t>
  </si>
  <si>
    <t xml:space="preserve">                Juegos y sorteos</t>
  </si>
  <si>
    <t xml:space="preserve">                    Impuesto a la importación</t>
  </si>
  <si>
    <t xml:space="preserve">                Telecomunicaciones</t>
  </si>
  <si>
    <t xml:space="preserve">                    Otros impuestos</t>
  </si>
  <si>
    <t xml:space="preserve">                Bebidas energetizantes</t>
  </si>
  <si>
    <t xml:space="preserve">               No tributarios</t>
  </si>
  <si>
    <t xml:space="preserve">                Bebidas saborizadas</t>
  </si>
  <si>
    <t xml:space="preserve">                    Derechos</t>
  </si>
  <si>
    <t xml:space="preserve">                Alimentos no básicos </t>
  </si>
  <si>
    <t xml:space="preserve">                    Aprovechamientos</t>
  </si>
  <si>
    <t xml:space="preserve">                Plaguicidas</t>
  </si>
  <si>
    <t xml:space="preserve">                    Otros ingresos</t>
  </si>
  <si>
    <t xml:space="preserve">                Combustibles fósiles</t>
  </si>
  <si>
    <t xml:space="preserve">   Ingresos de organismos y empresas</t>
  </si>
  <si>
    <t xml:space="preserve">            Impuesto a la importación</t>
  </si>
  <si>
    <t xml:space="preserve">          CFE</t>
  </si>
  <si>
    <t xml:space="preserve">            Otros impuestos</t>
  </si>
  <si>
    <t xml:space="preserve">          IMSS</t>
  </si>
  <si>
    <t xml:space="preserve">        No tributarios</t>
  </si>
  <si>
    <t xml:space="preserve">          ISSSTE</t>
  </si>
  <si>
    <t xml:space="preserve">            Derechos</t>
  </si>
  <si>
    <t>Cifras preliminares sujetas a revisión.</t>
  </si>
  <si>
    <t>Las sumas pueden no coincidir debido al redondeo.</t>
  </si>
  <si>
    <t xml:space="preserve">            Aprovechamientos</t>
  </si>
  <si>
    <t xml:space="preserve">            Productos</t>
  </si>
  <si>
    <t xml:space="preserve">           Contribución de mejoras</t>
  </si>
  <si>
    <t xml:space="preserve">           Transferencias del fondo mexicano del petróleo</t>
  </si>
  <si>
    <t xml:space="preserve">    Ingresos de organismos y empresas</t>
  </si>
  <si>
    <t xml:space="preserve">        PEMEX</t>
  </si>
  <si>
    <t xml:space="preserve">        CFE</t>
  </si>
  <si>
    <t xml:space="preserve">        IMSS</t>
  </si>
  <si>
    <t xml:space="preserve">        ISSSTE</t>
  </si>
  <si>
    <t>Las sumas pueden no coincidir debido al redondeo</t>
  </si>
  <si>
    <t>Concepto</t>
  </si>
  <si>
    <t>Millones de pesos</t>
  </si>
  <si>
    <t>Total</t>
  </si>
  <si>
    <t>Fuente: Servicio de Administración Tributaria.</t>
  </si>
  <si>
    <t>Otros Auxiliares</t>
  </si>
  <si>
    <t>Otros</t>
  </si>
  <si>
    <t>Actividades de gobierno y de organismos internacionales y extraterritoriales</t>
  </si>
  <si>
    <t xml:space="preserve"> Incluye las retenciones de salarios que enteran las personas físicas y morales en su calidad de retenedores y/o patrones. </t>
  </si>
  <si>
    <t>Otros servicios excepto actividades de gobierno</t>
  </si>
  <si>
    <t xml:space="preserve"> Esta información incluye la totalidad de las contribuciones pagadas por las Personas Físicas.</t>
  </si>
  <si>
    <t>Servicios de alojamiento temporal y de preparación de alimentos y bebidas</t>
  </si>
  <si>
    <t>Servicios de esparcimiento culturales y deportivos, y otros servicios recreativos</t>
  </si>
  <si>
    <t xml:space="preserve">    de Incorporación  Fiscal, en cuyo caso se tomaron las declaraciones bimestrales presentadas en "Mis Cuentas" y DyP.</t>
  </si>
  <si>
    <t>Servicios de salud y de asistencia social</t>
  </si>
  <si>
    <t>Servicios educativos</t>
  </si>
  <si>
    <t>Servicios de apoyo a los negocios y manejo de desechos y servicios de remediación</t>
  </si>
  <si>
    <t>Dirección de corporativos y empresas</t>
  </si>
  <si>
    <t>Servicios profesionales, científicos y técnicos</t>
  </si>
  <si>
    <t>Más de 500 mil</t>
  </si>
  <si>
    <t>Servicios inmobiliarios y de alquiler de bienes muebles e intangibles</t>
  </si>
  <si>
    <t>100,000 ≤ 500,000</t>
  </si>
  <si>
    <t xml:space="preserve">Fuente: Servicio de Administración Tributaria. </t>
  </si>
  <si>
    <t>Servicios financieros y de seguros</t>
  </si>
  <si>
    <t>50,000 ≤ 100,000</t>
  </si>
  <si>
    <t>Información en medios masivos</t>
  </si>
  <si>
    <t>20,000 ≤ 50,000</t>
  </si>
  <si>
    <t>Transportes, correos y almacenamiento</t>
  </si>
  <si>
    <t>10,000 ≤ 20,000</t>
  </si>
  <si>
    <t>Comercio al por menor</t>
  </si>
  <si>
    <t>5,000 ≤ 10,000</t>
  </si>
  <si>
    <t>Cifras Preliminares.</t>
  </si>
  <si>
    <t>Comercio al por mayor</t>
  </si>
  <si>
    <t>1,000 ≤ 5,000</t>
  </si>
  <si>
    <t xml:space="preserve">especificados. </t>
  </si>
  <si>
    <t>Industrias manufactureras</t>
  </si>
  <si>
    <t>750 ≤ 1,000</t>
  </si>
  <si>
    <t xml:space="preserve"> y otros servicios  relacionados con la minería no</t>
  </si>
  <si>
    <t>Construcción</t>
  </si>
  <si>
    <t>500 ≤ 750</t>
  </si>
  <si>
    <t xml:space="preserve"> petróleo y gas, servicios relacionados con la minería</t>
  </si>
  <si>
    <t>Electricidad, agua y suministro de gas por ductos al consumidor final</t>
  </si>
  <si>
    <t>250 ≤ 500</t>
  </si>
  <si>
    <t xml:space="preserve"> Minería de minerales metálicos y no metálicos, excepto   </t>
  </si>
  <si>
    <t>Minería</t>
  </si>
  <si>
    <t>0 ≤ 250</t>
  </si>
  <si>
    <t xml:space="preserve"> Extracción de petróleo y gas.</t>
  </si>
  <si>
    <t>Agricultura, ganadería, aprovechamiento forestal, pesca y caza</t>
  </si>
  <si>
    <t>Total de contribuciones</t>
  </si>
  <si>
    <t>Personas Físicas</t>
  </si>
  <si>
    <t>Personas Morales</t>
  </si>
  <si>
    <t>(en miles de pesos) 1/</t>
  </si>
  <si>
    <r>
      <t xml:space="preserve">Tributarios </t>
    </r>
    <r>
      <rPr>
        <b/>
        <vertAlign val="superscript"/>
        <sz val="7"/>
        <color theme="0"/>
        <rFont val="Montserrat"/>
      </rPr>
      <t>2/</t>
    </r>
  </si>
  <si>
    <t>Servicios</t>
  </si>
  <si>
    <t>empresarial</t>
  </si>
  <si>
    <t xml:space="preserve">Rangos de ingreso
</t>
  </si>
  <si>
    <t>No</t>
  </si>
  <si>
    <t xml:space="preserve"> impuestos 1/</t>
  </si>
  <si>
    <t>Exterior</t>
  </si>
  <si>
    <t>Nuevos</t>
  </si>
  <si>
    <t>Y</t>
  </si>
  <si>
    <t>Agregado</t>
  </si>
  <si>
    <t xml:space="preserve">Renta  </t>
  </si>
  <si>
    <t>Tributarios</t>
  </si>
  <si>
    <t>actividad</t>
  </si>
  <si>
    <t>Morales</t>
  </si>
  <si>
    <t>Ingresos</t>
  </si>
  <si>
    <t>Comercio</t>
  </si>
  <si>
    <t>Automóviles</t>
  </si>
  <si>
    <t>Producción</t>
  </si>
  <si>
    <t>Valor</t>
  </si>
  <si>
    <t>Sin</t>
  </si>
  <si>
    <t xml:space="preserve">Con </t>
  </si>
  <si>
    <t>Personas</t>
  </si>
  <si>
    <t>Por nivel de ingreso y tipo de contribuyente</t>
  </si>
  <si>
    <t>Recaudación Total Neta de Grandes Contribuyentes sin PEMEX</t>
  </si>
  <si>
    <t>Cifras en millones de pesos</t>
  </si>
  <si>
    <t>Total general</t>
  </si>
  <si>
    <t>Cifras preliminares sujetas a revisión</t>
  </si>
  <si>
    <t>Por Sector de Actividad Económica y Tipo de Contribuyente</t>
  </si>
  <si>
    <t>Retenciones Sueldos y Salarios</t>
  </si>
  <si>
    <t>Número de Contribuyentes que presentaron declaración con pago</t>
  </si>
  <si>
    <t>Rangos de ingreso</t>
  </si>
  <si>
    <t xml:space="preserve">Personas </t>
  </si>
  <si>
    <r>
      <t>(en miles de pesos)</t>
    </r>
    <r>
      <rPr>
        <b/>
        <vertAlign val="superscript"/>
        <sz val="7"/>
        <color theme="0"/>
        <rFont val="Montserrat"/>
      </rPr>
      <t xml:space="preserve"> </t>
    </r>
    <r>
      <rPr>
        <b/>
        <sz val="7"/>
        <color theme="0"/>
        <rFont val="Montserrat"/>
      </rPr>
      <t>1/</t>
    </r>
  </si>
  <si>
    <t>Actividad</t>
  </si>
  <si>
    <t>Auxiliares</t>
  </si>
  <si>
    <t>Contribuyentes</t>
  </si>
  <si>
    <t>Físicas</t>
  </si>
  <si>
    <t>Empresarial</t>
  </si>
  <si>
    <t xml:space="preserve"> Morales</t>
  </si>
  <si>
    <t xml:space="preserve"> Físicas</t>
  </si>
  <si>
    <t>Personas morales</t>
  </si>
  <si>
    <t xml:space="preserve">Agricultura, ganadería, aprovechamiento forestal, pesca y caza </t>
  </si>
  <si>
    <t>Personas físicas</t>
  </si>
  <si>
    <t xml:space="preserve">Minería </t>
  </si>
  <si>
    <t>Retenciones a residentes en el extranjero</t>
  </si>
  <si>
    <t xml:space="preserve">Electricidad, agua y suministro de gas por ductos al consumidor final </t>
  </si>
  <si>
    <t>Retenciones por salarios</t>
  </si>
  <si>
    <t xml:space="preserve">Construcción </t>
  </si>
  <si>
    <t xml:space="preserve">Industrias manufactureras </t>
  </si>
  <si>
    <t>Nota: Se considera únicamente al auxiliar A.D.R.</t>
  </si>
  <si>
    <t xml:space="preserve">Comercio al por mayor </t>
  </si>
  <si>
    <t>1_/ Incluye otros auxiliares.</t>
  </si>
  <si>
    <t xml:space="preserve">Comercio al por menor </t>
  </si>
  <si>
    <t xml:space="preserve">Información en medios masivos </t>
  </si>
  <si>
    <t xml:space="preserve">Servicios inmobiliarios y de alquiler de bienes muebles e intangibles </t>
  </si>
  <si>
    <t xml:space="preserve">Servicios profesionales, científicos y técnicos </t>
  </si>
  <si>
    <t xml:space="preserve">Dirección de corporativos y empresas </t>
  </si>
  <si>
    <t xml:space="preserve">Servicios de apoyo a los negocios y manejo de desechos y servicios de remediación </t>
  </si>
  <si>
    <t xml:space="preserve">Servicios educativos </t>
  </si>
  <si>
    <t xml:space="preserve">Servicios de salud y de asistencia social </t>
  </si>
  <si>
    <t xml:space="preserve">Servicios de esparcimiento culturales y deportivos, y otros servicios recreativos </t>
  </si>
  <si>
    <t xml:space="preserve">Servicios de alojamiento temporal y de preparación de alimentos y bebidas </t>
  </si>
  <si>
    <t>Esta información incluye la totalidad de las contribuciones pagadas por las Personas Físicas.</t>
  </si>
  <si>
    <t xml:space="preserve">Otros servicios excepto actividades de gobierno </t>
  </si>
  <si>
    <t xml:space="preserve">Incluye las retenciones de salarios que enteran las personas físicas y morales en su calidad de retenedores y/o patrones. </t>
  </si>
  <si>
    <t xml:space="preserve">Actividades de gobierno y de organismos internacionales y extraterritoriales </t>
  </si>
  <si>
    <t xml:space="preserve">Otros </t>
  </si>
  <si>
    <t>Otros auxiliares</t>
  </si>
  <si>
    <t>Número de Contribuyentes que presentaron</t>
  </si>
  <si>
    <t>declaración con pago.</t>
  </si>
  <si>
    <t>Por Sector de Actividad Económica</t>
  </si>
  <si>
    <t>Gasolinas y diésel</t>
  </si>
  <si>
    <t>Tabacos labrados</t>
  </si>
  <si>
    <t>Bebidas alcohólicas</t>
  </si>
  <si>
    <t>Cerveza</t>
  </si>
  <si>
    <t>Juegos y Sorteos</t>
  </si>
  <si>
    <t>Telecomunicaciones</t>
  </si>
  <si>
    <t>Bebidas saborizadas</t>
  </si>
  <si>
    <t>Alimentos no básicos con alta densidad calórica</t>
  </si>
  <si>
    <t>Plaguicidas</t>
  </si>
  <si>
    <t>Combustibles fósiles</t>
  </si>
  <si>
    <t xml:space="preserve"> Fuente: Servicio de Administración Tributaria.</t>
  </si>
  <si>
    <t>Impuesto sobre la renta</t>
  </si>
  <si>
    <t>Agricultura, ganadería, aprovechamiento forestal,  pesca y caza</t>
  </si>
  <si>
    <t>Egresos</t>
  </si>
  <si>
    <t>Impuesto al valor agregado</t>
  </si>
  <si>
    <t>Facturas</t>
  </si>
  <si>
    <t>Impuesto especial a la producción y servicios</t>
  </si>
  <si>
    <t>1_/ Sistema electrónico del SAT, a través del cual los contribuyentes del Régimen de Incorporación Fiscal, entre otras</t>
  </si>
  <si>
    <t>1_/ Los datos consideran:</t>
  </si>
  <si>
    <t xml:space="preserve"> personas físicas, llevan su contabilidad y pueden generar facturas electrónicas.</t>
  </si>
  <si>
    <t>a) Reducción del ISR contemplado en el artículo 111 de la Ley del impuesto sobre la renta, así como las disposiciones</t>
  </si>
  <si>
    <t>del artículo 23 de la Ley de Ingresos de la Federación.</t>
  </si>
  <si>
    <t xml:space="preserve">b) "Decreto que compila diversos beneficios fiscales y establece medidas de simplificación administrativa", publicado  </t>
  </si>
  <si>
    <t xml:space="preserve">en el Diario Oficial de la Federación el 26 de diciembre de 2013, a través del cual se otorga a los contribuyentes que </t>
  </si>
  <si>
    <t xml:space="preserve">tributan en el Régimen de Incorporación Fiscal, un estímulo fiscal consistente en una cantidad equivalente al 100% </t>
  </si>
  <si>
    <t xml:space="preserve">del impuesto al valor agregado y del impuesto especial sobre producción y servicios, que deba trasladarse en la  </t>
  </si>
  <si>
    <t>enajenación de bienes o prestación de servicios, que se efectúen con el público en general.</t>
  </si>
  <si>
    <t>c) " Decreto por el que se otorgan beneficios fiscales a quienes tributen en el Régimen de Incorporación Fiscal.",</t>
  </si>
  <si>
    <t xml:space="preserve"> publicado en el Diario Oficial de la Federación el 10 de septiembre de 2014, a través del cual se otorga a los  </t>
  </si>
  <si>
    <t>contribuyentes que tributan en el Régimen de Incorporación Fiscal, estímulos fiscales en materia del impuesto al</t>
  </si>
  <si>
    <t>Servicios de  salud y asistencia social</t>
  </si>
  <si>
    <t>valor agregado y del impuesto especial sobre producción y servicios.</t>
  </si>
  <si>
    <t>Servicio de esparcimiento culturales y deportivos y otros servicios recreativos</t>
  </si>
  <si>
    <t>d) "Decreto por el que se amplían los beneficios fiscales a los contribuyentes del Régimen de Incorporación Fiscal"</t>
  </si>
  <si>
    <t xml:space="preserve">publicado en el  Diario Oficial de la Federación el 11 de marzo de 2015, a través del cual se amplía la aplicación de la </t>
  </si>
  <si>
    <t>reducción del 100% del ISR, IVA y IEPS.</t>
  </si>
  <si>
    <t>1_/ La cifra forma parte del total del cuadro de Universo de Contribuyentes Activos Registrados.</t>
  </si>
  <si>
    <t>Aprovechamientos, Otros, Otros</t>
  </si>
  <si>
    <t>Instituto de Seguridad y Servicios Sociales de los Trabajadores del Estado</t>
  </si>
  <si>
    <t>Derivados de la colocación de bono tasa fija</t>
  </si>
  <si>
    <t>Por la prestación de servicios que ofrece la Comisión Nacional de Hidrocarburos</t>
  </si>
  <si>
    <t>Var. %</t>
  </si>
  <si>
    <t>Programa</t>
  </si>
  <si>
    <t>Observado</t>
  </si>
  <si>
    <t>Real</t>
  </si>
  <si>
    <t>Renta</t>
  </si>
  <si>
    <t>Valor agregado</t>
  </si>
  <si>
    <t>Producción y servicios</t>
  </si>
  <si>
    <t>Gasolinas federal</t>
  </si>
  <si>
    <t>Gasolinas Estatal</t>
  </si>
  <si>
    <t>Bebidas energetizantes</t>
  </si>
  <si>
    <t>Alimentos no básicos</t>
  </si>
  <si>
    <t>Comercio exterior</t>
  </si>
  <si>
    <t>Importación</t>
  </si>
  <si>
    <t>Exportación</t>
  </si>
  <si>
    <t>Tenencia</t>
  </si>
  <si>
    <t>Impuesto federal</t>
  </si>
  <si>
    <t>Recargos y actualizaciones</t>
  </si>
  <si>
    <t>Derecho a la minería</t>
  </si>
  <si>
    <t>Petroleros</t>
  </si>
  <si>
    <t>Transferencias del fondo mexicano del petróleo</t>
  </si>
  <si>
    <t>ISR de contratos y asignaciones</t>
  </si>
  <si>
    <t>-</t>
  </si>
  <si>
    <t>Derecho ordinario sobre hidrocarburos</t>
  </si>
  <si>
    <t>Derecho especial sobre hidrocarburos</t>
  </si>
  <si>
    <t>Derecho adicional sobre hidrocarburos</t>
  </si>
  <si>
    <t>Derecho especial sobre hidrocarburos para municipios</t>
  </si>
  <si>
    <t>Participaciones Pagadas a las Entidades Federativas</t>
  </si>
  <si>
    <t>FONDO</t>
  </si>
  <si>
    <t>FONDO DE</t>
  </si>
  <si>
    <t xml:space="preserve"> 0.136% DE LA</t>
  </si>
  <si>
    <t>PARA MUNICIPIOS</t>
  </si>
  <si>
    <t>ENTIDAD</t>
  </si>
  <si>
    <t>GENERAL DE</t>
  </si>
  <si>
    <t>FOMENTO</t>
  </si>
  <si>
    <t>DE</t>
  </si>
  <si>
    <t>EXTRACCIÓN</t>
  </si>
  <si>
    <t>IEPS</t>
  </si>
  <si>
    <t>GASOLINAS</t>
  </si>
  <si>
    <t>TENENCIA</t>
  </si>
  <si>
    <t>RECAUDACIÓN</t>
  </si>
  <si>
    <t>POR LO QUE SE</t>
  </si>
  <si>
    <t xml:space="preserve">INCENTIVOS </t>
  </si>
  <si>
    <t>COMPENSACIÓN</t>
  </si>
  <si>
    <t>PARTICIPACIONES</t>
  </si>
  <si>
    <t>MUNICIPAL</t>
  </si>
  <si>
    <t>FISCALIZACIÓN</t>
  </si>
  <si>
    <t>ESTATAL</t>
  </si>
  <si>
    <t>FEDERAL</t>
  </si>
  <si>
    <t>EXPORTAN</t>
  </si>
  <si>
    <t>ECONÓMICOS</t>
  </si>
  <si>
    <t>DE REPECOS</t>
  </si>
  <si>
    <t>FONDO I S R</t>
  </si>
  <si>
    <t>HIDROCARBUROS</t>
  </si>
  <si>
    <t>PARTICIPABLE</t>
  </si>
  <si>
    <t>E INTERMEDIOS</t>
  </si>
  <si>
    <t xml:space="preserve">  T O T A L</t>
  </si>
  <si>
    <t>T O T A L</t>
  </si>
  <si>
    <t>AGUASCALIENTES</t>
  </si>
  <si>
    <t>BAJA CALIFORNIA</t>
  </si>
  <si>
    <t>BAJA CALIFORNIA SUR</t>
  </si>
  <si>
    <t>CAMPECHE</t>
  </si>
  <si>
    <t>COAHUILA</t>
  </si>
  <si>
    <t>COLIMA</t>
  </si>
  <si>
    <t>CHIAPAS</t>
  </si>
  <si>
    <t>CHIHUAHUA</t>
  </si>
  <si>
    <t>CIUDAD DE MÉXICO</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</si>
  <si>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</si>
  <si>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</si>
  <si>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</si>
  <si>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</si>
  <si>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</si>
  <si>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</si>
  <si>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</si>
  <si>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</si>
  <si>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</si>
  <si>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</si>
  <si>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</si>
  <si>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</si>
  <si>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</si>
  <si>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</si>
  <si>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</si>
  <si>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</si>
  <si>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</si>
  <si>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</si>
  <si>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</si>
  <si>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</si>
  <si>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</si>
  <si>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</si>
  <si>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</si>
  <si>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2/  Incluye Fondo de Compensación del ISAN.</t>
  </si>
  <si>
    <t>Por rubro</t>
  </si>
  <si>
    <t xml:space="preserve">Total </t>
  </si>
  <si>
    <t>Crédito diésel</t>
  </si>
  <si>
    <t>Automotriz para transporte público</t>
  </si>
  <si>
    <t>Uso de infraestructura carretera de cuota</t>
  </si>
  <si>
    <t>Otros estímulos</t>
  </si>
  <si>
    <t>Devoluciones</t>
  </si>
  <si>
    <t>Por Nivel de Ingreso</t>
  </si>
  <si>
    <t xml:space="preserve">Personas físicas </t>
  </si>
  <si>
    <t>Personas físicas con y sin</t>
  </si>
  <si>
    <t xml:space="preserve">Rangos de Ingresos 
</t>
  </si>
  <si>
    <t xml:space="preserve">con actividad </t>
  </si>
  <si>
    <t xml:space="preserve">sin actividad </t>
  </si>
  <si>
    <t xml:space="preserve"> actividad empresarial en:</t>
  </si>
  <si>
    <t>General</t>
  </si>
  <si>
    <t>Personas morales en:</t>
  </si>
  <si>
    <t xml:space="preserve">(Salarios mínimos 
</t>
  </si>
  <si>
    <t>empresarial en</t>
  </si>
  <si>
    <t>(millones de pesos)</t>
  </si>
  <si>
    <t>ISR</t>
  </si>
  <si>
    <t>IVA</t>
  </si>
  <si>
    <t>anualizados)</t>
  </si>
  <si>
    <t>0 ≤ 6</t>
  </si>
  <si>
    <t>0 ≤ 10</t>
  </si>
  <si>
    <t>6 ≤ 21</t>
  </si>
  <si>
    <t>10 ≤ 20</t>
  </si>
  <si>
    <t>21 ≤ 101</t>
  </si>
  <si>
    <t>20 ≤ 30</t>
  </si>
  <si>
    <t>101 ≤ 500</t>
  </si>
  <si>
    <t>30 ≤ 40</t>
  </si>
  <si>
    <t xml:space="preserve">Más de 500 </t>
  </si>
  <si>
    <t>40 ≤ 50</t>
  </si>
  <si>
    <t>50 ≤ 60</t>
  </si>
  <si>
    <t>60 ≤ 70</t>
  </si>
  <si>
    <t>70 ≤ 80</t>
  </si>
  <si>
    <t>80 ≤ 90</t>
  </si>
  <si>
    <t>90 ≤ 100</t>
  </si>
  <si>
    <t>Más de 100</t>
  </si>
  <si>
    <t>Sólo se consideran los contribuyentes únicos, que al menos presentaron una declaración con pago.</t>
  </si>
  <si>
    <t>A partir del 1 de enero de 2014 se ajustó el criterio para la identificación de las  Personas físicas:</t>
  </si>
  <si>
    <t>Con actividad empresarial:</t>
  </si>
  <si>
    <t>Régimen General: Personas físicas activas, con las siguientes características:</t>
  </si>
  <si>
    <t>-Que no sean Grandes Contribuyentes,</t>
  </si>
  <si>
    <t xml:space="preserve">-Que tributen en el régimen de las personas físicas con actividades empresariales y profesionales y tengan la obligación de Pago provisional mensual de ISR </t>
  </si>
  <si>
    <t xml:space="preserve">   por actividades empresariales activos  ó tributen en el  régimen de actividades agrícolas, ganaderas, silvícolas y pesqueras PF y PM.</t>
  </si>
  <si>
    <t>Régimen de Incorporación fiscal: Personas físicas activas, con las siguientes características:</t>
  </si>
  <si>
    <t xml:space="preserve">-Que no tributen en el régimen de las personas físicas con actividades empresariales y profesionales y tengan la obligación de pago provisional mensual de ISR      </t>
  </si>
  <si>
    <t xml:space="preserve">   por actividades empresariales activos.</t>
  </si>
  <si>
    <t>-Que no tributen en el régimen de actividades agrícolas, ganaderas, silvícolas y pesqueras activo, ya que estos se consideraron en el rubro “General”.</t>
  </si>
  <si>
    <t xml:space="preserve">NOTA: </t>
  </si>
  <si>
    <t xml:space="preserve">Con el  propósito de que la cifra total refleje el número de contribuyentes activos se ha priorizado el régimen para contabilizar al contribuyente una sola vez. </t>
  </si>
  <si>
    <t>La cifra del total de personas físicas, así como de cada régimen que lo conforma están determinadas de acuerdo al Art. 24 fracción I de la Ley del SAT, esta puede</t>
  </si>
  <si>
    <t>no coincidir con el total por régimen publicado en el apartado de las cifras del Portal del SAT.</t>
  </si>
  <si>
    <t>Recaudación Neta por Sector Económico de Minería (Nivel Nacional)</t>
  </si>
  <si>
    <t>Recaudación del Gobierno Federal</t>
  </si>
  <si>
    <t>Recaudación del Impuesto Sobre la Renta</t>
  </si>
  <si>
    <t>Recaudación del Impuesto Sobre La Renta</t>
  </si>
  <si>
    <t>Recaudación del Impuesto al Valor</t>
  </si>
  <si>
    <t>Recaudación del Impuesto al Valor Agregado</t>
  </si>
  <si>
    <t>Impuesto al Valor Agregado</t>
  </si>
  <si>
    <t xml:space="preserve">Recaudación del Impuesto Especial </t>
  </si>
  <si>
    <t>Sobre Producción y Servicios</t>
  </si>
  <si>
    <t>Recaudación del Impuesto Especial Sobre Producción y Servicios</t>
  </si>
  <si>
    <t>Recaudación del Régimen de Incorporación Fiscal</t>
  </si>
  <si>
    <t>Universo de Contribuyentes Inscritos en el Régimen de</t>
  </si>
  <si>
    <t>Estímulos Fiscales</t>
  </si>
  <si>
    <t>Universo de Contribuyentes Activos Registrados</t>
  </si>
  <si>
    <t>Número de Contribuyentes Personas Morales</t>
  </si>
  <si>
    <t>Número de Contribuyentes Personas Físicas</t>
  </si>
  <si>
    <t>Por Fondos y por Entidad Federativa</t>
  </si>
  <si>
    <t>1_/ Incluye IEEH, ISEDIP, Accesorios e Impuestos no Comprendidos.</t>
  </si>
  <si>
    <t>2_/ Incluye Contribuciones de Mejoras, Derechos, Productos, Aprovechamientos y Transferencias F.M.P.</t>
  </si>
  <si>
    <t>P/ Cifras Preliminares</t>
  </si>
  <si>
    <t>1/ Incluye Fondo de compensación e Incentivos venta final de gasolina y diesel.</t>
  </si>
  <si>
    <t>Fuente:  Unidad de Política de Ingresos Tributarios con base en información de la Unidad de Coordinación con Entidades Federativas.</t>
  </si>
  <si>
    <t>1_/ Los Rangos se obtienen de conformidad a los Ingresos Anuales declarados por el Contribuyente, excepto aquellos que tributan en el Régimen</t>
  </si>
  <si>
    <t>2_/ Contribuyentes que no presentaron declaración anual</t>
  </si>
  <si>
    <t>2_/ Contribuyentes que no presentaron declaración anual.</t>
  </si>
  <si>
    <t>2_/Contribuyentes que no presentaron declaración anual.</t>
  </si>
  <si>
    <t>Otras retenciones</t>
  </si>
  <si>
    <t xml:space="preserve">Derecho ordinario sobre hidrocarburos para municipios </t>
  </si>
  <si>
    <t>Derecho adicional sobre hidrocarburos para municipios.</t>
  </si>
  <si>
    <t>1_/ Resto incluye a los contribuyentes que no presentaron declaración anual.</t>
  </si>
  <si>
    <t>Por diversos bienes y servicios (SEDENA)</t>
  </si>
  <si>
    <t>Recaudación del Gobierno Federal por</t>
  </si>
  <si>
    <t>Nota: Incluye a los contribuyentes que tienen concurrencia con la Administración General de Hidrocarburos.</t>
  </si>
  <si>
    <r>
      <t>Uso del Aplicativo "Mis Cuentas"</t>
    </r>
    <r>
      <rPr>
        <b/>
        <vertAlign val="superscript"/>
        <sz val="9"/>
        <rFont val="Montserrat"/>
      </rPr>
      <t xml:space="preserve"> 1_/</t>
    </r>
  </si>
  <si>
    <t>Sector de Actividad Económica y tipo de contribuyente</t>
  </si>
  <si>
    <t>(Millones de Pesos)</t>
  </si>
  <si>
    <t>de los Contribuyentes Pagadas por el Gobierno Federal</t>
  </si>
  <si>
    <r>
      <t xml:space="preserve">Estímulos Fiscales del Régimen de Incorporación Fiscal </t>
    </r>
    <r>
      <rPr>
        <b/>
        <vertAlign val="superscript"/>
        <sz val="9"/>
        <rFont val="Montserrat"/>
      </rPr>
      <t>1_/</t>
    </r>
  </si>
  <si>
    <r>
      <t xml:space="preserve">Incorporación Fiscal </t>
    </r>
    <r>
      <rPr>
        <b/>
        <vertAlign val="superscript"/>
        <sz val="9"/>
        <rFont val="Montserrat"/>
      </rPr>
      <t>1_/</t>
    </r>
  </si>
  <si>
    <t>Sector</t>
  </si>
  <si>
    <t>Sector Económico</t>
  </si>
  <si>
    <t>Privado</t>
  </si>
  <si>
    <t>Diversos</t>
  </si>
  <si>
    <t>Financiero</t>
  </si>
  <si>
    <t>Residentes</t>
  </si>
  <si>
    <t xml:space="preserve">En el </t>
  </si>
  <si>
    <t>Extranjero</t>
  </si>
  <si>
    <t>Público</t>
  </si>
  <si>
    <t>(Gobierno)</t>
  </si>
  <si>
    <r>
      <t xml:space="preserve">IEPS   </t>
    </r>
    <r>
      <rPr>
        <b/>
        <vertAlign val="superscript"/>
        <sz val="7"/>
        <color theme="0"/>
        <rFont val="Montserrat"/>
      </rPr>
      <t>1/</t>
    </r>
  </si>
  <si>
    <r>
      <t xml:space="preserve">ISAN </t>
    </r>
    <r>
      <rPr>
        <b/>
        <vertAlign val="superscript"/>
        <sz val="7"/>
        <color theme="0"/>
        <rFont val="Montserrat"/>
      </rPr>
      <t>2_/</t>
    </r>
  </si>
  <si>
    <t xml:space="preserve">Enero-junio de 2019   </t>
  </si>
  <si>
    <t>Durante el período  Enero-junio de 2019    /P</t>
  </si>
  <si>
    <t>Durante el período  Enero-junio de 2018 P/</t>
  </si>
  <si>
    <t>Datos al 30 de junio de 2019</t>
  </si>
  <si>
    <r>
      <t xml:space="preserve">Resto </t>
    </r>
    <r>
      <rPr>
        <vertAlign val="superscript"/>
        <sz val="6"/>
        <rFont val="Montserrat"/>
      </rPr>
      <t>2/</t>
    </r>
  </si>
  <si>
    <t>Enero - Marzo de 2018</t>
  </si>
  <si>
    <r>
      <t xml:space="preserve">Personas morales </t>
    </r>
    <r>
      <rPr>
        <vertAlign val="superscript"/>
        <sz val="6"/>
        <rFont val="Montserrat"/>
      </rPr>
      <t>1_/</t>
    </r>
  </si>
  <si>
    <r>
      <t xml:space="preserve">Otras Personas físicas y morales </t>
    </r>
    <r>
      <rPr>
        <vertAlign val="superscript"/>
        <sz val="6"/>
        <rFont val="Montserrat"/>
      </rPr>
      <t>1/</t>
    </r>
  </si>
  <si>
    <r>
      <t>Resto</t>
    </r>
    <r>
      <rPr>
        <vertAlign val="superscript"/>
        <sz val="6"/>
        <rFont val="Montserrat"/>
      </rPr>
      <t xml:space="preserve"> 2/</t>
    </r>
  </si>
  <si>
    <t>2019 _p/</t>
  </si>
  <si>
    <r>
      <t xml:space="preserve">Automóviles nuevos </t>
    </r>
    <r>
      <rPr>
        <vertAlign val="superscript"/>
        <sz val="6"/>
        <rFont val="Montserrat"/>
      </rPr>
      <t>1/</t>
    </r>
  </si>
  <si>
    <r>
      <t xml:space="preserve">Otros </t>
    </r>
    <r>
      <rPr>
        <vertAlign val="superscript"/>
        <sz val="6"/>
        <rFont val="Montserrat"/>
      </rPr>
      <t>3/</t>
    </r>
  </si>
  <si>
    <r>
      <t>Otros</t>
    </r>
    <r>
      <rPr>
        <vertAlign val="superscript"/>
        <sz val="6"/>
        <rFont val="Montserrat"/>
      </rPr>
      <t xml:space="preserve"> 1/</t>
    </r>
  </si>
  <si>
    <r>
      <t>No tributarios</t>
    </r>
    <r>
      <rPr>
        <b/>
        <vertAlign val="superscript"/>
        <sz val="6"/>
        <rFont val="Montserrat"/>
      </rPr>
      <t xml:space="preserve"> </t>
    </r>
    <r>
      <rPr>
        <vertAlign val="superscript"/>
        <sz val="6"/>
        <rFont val="Montserrat"/>
      </rPr>
      <t>2/</t>
    </r>
  </si>
  <si>
    <t>Contribuyentes activos son aquellos contribuyentes que se encuentran inscritos, que no hayan sido suspendidos, ni cancelados.</t>
  </si>
  <si>
    <t xml:space="preserve">El universo de contribuyentes puede comprender a cualquier persona que se haya inscrito en el Registro Federal de Contribuyentes </t>
  </si>
  <si>
    <t xml:space="preserve"> (los cuales pueden registrarse con obligaciones fiscales o sin obligaciones).</t>
  </si>
  <si>
    <t xml:space="preserve">Un contribuyente puede tener más de un régimen vigente a la fecha manifestada en el reporte. </t>
  </si>
  <si>
    <r>
      <t xml:space="preserve">Resto </t>
    </r>
    <r>
      <rPr>
        <vertAlign val="superscript"/>
        <sz val="6"/>
        <rFont val="Montserrat"/>
      </rPr>
      <t>1/</t>
    </r>
  </si>
  <si>
    <t>Número de Operaciones</t>
  </si>
  <si>
    <t>Número</t>
  </si>
  <si>
    <t xml:space="preserve">Recursos acumulados en los ramos de cesantía en edad avanzada y vejez, </t>
  </si>
  <si>
    <t>a que se refiere el artículo décimo tercero transitorio de la Ley del Seguro Social</t>
  </si>
  <si>
    <t>Garantía directa del Gobierno Federal sobre pasivos (SHCP)</t>
  </si>
  <si>
    <r>
      <t xml:space="preserve">Compensaciones </t>
    </r>
    <r>
      <rPr>
        <b/>
        <vertAlign val="superscript"/>
        <sz val="7"/>
        <color theme="0"/>
        <rFont val="Montserrat"/>
      </rPr>
      <t>1_/</t>
    </r>
  </si>
  <si>
    <t>1_/ Incluye regularizaciones</t>
  </si>
  <si>
    <t>3_/ Incluye Contribuciones de Mejoras, Derechos, Productos y Aprovechamientos.</t>
  </si>
  <si>
    <r>
      <t xml:space="preserve">1_/ Publicado en el D.O.F. </t>
    </r>
    <r>
      <rPr>
        <sz val="6"/>
        <color indexed="8"/>
        <rFont val="Montserrat"/>
      </rPr>
      <t>el 21 de enero de 2019.</t>
    </r>
  </si>
  <si>
    <t>Fuente: Servicio de Administración Tributaria e información de empresas productivas del estado y de organismos de control presupuestario directo.</t>
  </si>
  <si>
    <t>1_/ Se agrupan en el rubro de Otros, las Retenciones de Personas Físicas y Personas Morales de manera</t>
  </si>
  <si>
    <t>independiente, distintas a retenciones en el extranjero y salarios, ya que la información es proporcionada por el</t>
  </si>
  <si>
    <t>retenedor y no por el obligado al pago.</t>
  </si>
  <si>
    <t>El número de contribuyentes se obtiene por régimen fiscal, por lo que el mismo puede asociarse a más de un</t>
  </si>
  <si>
    <t>Régimen.</t>
  </si>
  <si>
    <t>1_/ Los Rangos se obtienen de conformidad a los Ingresos Anuales declarados por el Contribuyente, excepto aquellos que tributan en el Régimen de Incorporación  Fiscal, en</t>
  </si>
  <si>
    <t xml:space="preserve">    cuyo caso se tomaron las declaraciones bimestrales presentadas en "Mis Cuentas" y DyP.</t>
  </si>
  <si>
    <t>declaración con pago</t>
  </si>
  <si>
    <t>Sólo se consideran los contribuyentes únicos, que al menos presentaron una</t>
  </si>
  <si>
    <t>Otros servicios excepto actividades del gobierno</t>
  </si>
  <si>
    <t>Actividades del gobierno y de organismos internacionales y extraterritoriales</t>
  </si>
  <si>
    <t>Actividad pendiente de aclaración</t>
  </si>
  <si>
    <t>1 - Primario</t>
  </si>
  <si>
    <t>Total 1 - Primario</t>
  </si>
  <si>
    <t>2 - Industrial</t>
  </si>
  <si>
    <t>Total 2 - Industrial</t>
  </si>
  <si>
    <t>3 - Servicios</t>
  </si>
  <si>
    <t>Total 3 - Servicios</t>
  </si>
  <si>
    <t>4 - Otros</t>
  </si>
  <si>
    <t>Total 4 - Otros</t>
  </si>
  <si>
    <t xml:space="preserve">p_/ Cifras preliminares 
Las sumas pueden no coincidir debido al redondeo
Nota: Las cifras corresponden a la información utilizada para el pago provisional de participaciones correspondientes a enero-junio  lo que implica que se refiere a la recaudación del 1er ajuste cuatrimestral enero-abril y abril-mayo de 2019, de acuerdo con lo establecido en la Ley de Coordinación Fiscal. Por esta razón, los datos del presente cuadro difieren de las cifras de recaudación contenidas en los demás apartados de este reporte. Las cifras consignadas en los renglones de Tenencia resto e ISAN Y Gasolina estatal, corresponden al monto reportado como autoliquidable por las propias entidades federativas y se refieren a enero-junio.
El cuadro presenta un desagregado de conceptos relevantes para el análisis de la composición de la recaudación federal participable y de otros montos participables. La información se presenta en términos brutos. Se incluyen algunos conceptos que no integran la recaudación federal participable como el IEPS por gasolinas estatal, el Impuesto sobre Automóviles Nuevos y la Tenencia estatal o los derechos sobre hidrocarburos para municipios pero que son importantes para el análisis de las participaciones.
1/ Incluye Fondo de Compensación del ISAN.
2/ Se refiere al impuesto sobre tenencia o uso de vehículos recaudado y autoliquidado por las entidades federativas. Incluye los accesorios derivados del gravamen.
3/ Impuestos no comprendidos en las fracciones de la Ley de Ingresos causados en ejercicios fiscales anteriores pendientes de liquidación o pago.
Fuente: Unidad de Política de Ingresos Tributarios
</t>
  </si>
  <si>
    <t>2_/ Incluye IETU, IDE, ICE, CNC, ISAN y Accesorios.</t>
  </si>
  <si>
    <t>Los Rangos se obtienen de conformidad a los Ingresos Anuales declarados por el Contribuyente, excepto aquellos que</t>
  </si>
  <si>
    <t xml:space="preserve">tributan en el Régimen de Incorporación Fiscal, en cuyo caso se tomaron las declaraciones bimestrales presentadas en </t>
  </si>
  <si>
    <t>"Mis Cuentas" y DyP.</t>
  </si>
  <si>
    <t>Los Rangos se obtienen de conformidad a los Ingresos Anuales declarados por el Contribuyente, excepto aquellos que tributan en el Régimen de</t>
  </si>
  <si>
    <t>Incorporación Fiscal, en cuyo caso se tomaron las declaraciones bimestrales presentadas en "Mis Cuentas" y DyP.</t>
  </si>
  <si>
    <t>Las Sumas pueden no coincidir debido al redondeo</t>
  </si>
  <si>
    <t>1/ Incluye Fondo de compensación, Participaciones de Gasolinas y Diesel e Incentivos venta final de gasolina y diesel.</t>
  </si>
  <si>
    <t>Recaudación Federal Participable, Enero-junio</t>
  </si>
  <si>
    <t>Devoluciones y Compensaciones por Saldos a Favor</t>
  </si>
  <si>
    <t>Derivados de la colocación de UDIBONOS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</si>
</sst>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_-;\-* #,##0.00_-;_-* &quot;-&quot;??_-;_-@_-"/>
    <numFmt numFmtId="164" formatCode="General_)"/>
    <numFmt numFmtId="165" formatCode="#,##0.0"/>
    <numFmt numFmtId="166" formatCode="_-* #,##0.0_-;\-* #,##0.0_-;_-* &quot;-&quot;??_-;_-@_-"/>
    <numFmt numFmtId="167" formatCode="#,##0.0_ ;\-#,##0.0\ "/>
    <numFmt numFmtId="168" formatCode="_(* #,##0_);_(* \(#,##0\);_(* &quot;-&quot;??_);_(@_)"/>
    <numFmt numFmtId="169" formatCode="_-* #,##0_-;\-* #,##0_-;_-* &quot;-&quot;??_-;_-@_-"/>
    <numFmt numFmtId="170" formatCode="_(* #,##0.0_);_(* \(#,##0.0\);_(* &quot;-&quot;?_);_(@_)"/>
    <numFmt numFmtId="171" formatCode="#,##0.0,,"/>
    <numFmt numFmtId="172" formatCode="#,##0.00,,"/>
    <numFmt numFmtId="173" formatCode="#,##0.0_ ;[Red]\-#,##0.0\ "/>
    <numFmt numFmtId="174" formatCode="* @"/>
    <numFmt numFmtId="175" formatCode="_(* #,##0.00_);_(* \(#,##0.00\);_(* &quot;-&quot;??_);_(@_)"/>
    <numFmt numFmtId="176" formatCode="0.0"/>
    <numFmt numFmtId="177" formatCode="_(* #,##0.0_);_(* \(#,##0.0\);_(* &quot;-&quot;??_);_(@_)"/>
    <numFmt numFmtId="178" formatCode="_-&quot;$&quot;* #,##0.0_-;\-&quot;$&quot;* #,##0.0_-;_-&quot;$&quot;* &quot;-&quot;_-;_-@_-"/>
    <numFmt numFmtId="179" formatCode="_(* #,##0_);_(* \(#,##0\);_(* &quot;-&quot;_);_(@_)"/>
  </numFmts>
  <fonts count="49" x14ac:knownFonts="1">
    <font>
      <sz val="10"/>
      <name val="Arial"/>
    </font>
    <font>
      <sz val="11"/>
      <color theme="1"/>
      <name val="Calibri"/>
      <family val="2"/>
      <scheme val="minor"/>
    </font>
    <font>
      <sz val="10"/>
      <name val="Courier"/>
      <family val="3"/>
    </font>
    <font>
      <sz val="10"/>
      <name val="Montserrat"/>
    </font>
    <font>
      <sz val="7"/>
      <name val="Montserrat"/>
    </font>
    <font>
      <sz val="7"/>
      <color indexed="12"/>
      <name val="Montserrat"/>
    </font>
    <font>
      <b/>
      <sz val="7"/>
      <color rgb="FFFF0000"/>
      <name val="Montserrat"/>
    </font>
    <font>
      <b/>
      <sz val="11"/>
      <color indexed="12"/>
      <name val="Montserrat"/>
    </font>
    <font>
      <sz val="10"/>
      <name val="Arial"/>
      <family val="2"/>
    </font>
    <font>
      <b/>
      <sz val="7"/>
      <name val="Montserrat"/>
    </font>
    <font>
      <sz val="9"/>
      <name val="Montserrat"/>
    </font>
    <font>
      <b/>
      <sz val="7"/>
      <color theme="0"/>
      <name val="Montserrat"/>
    </font>
    <font>
      <b/>
      <vertAlign val="superscript"/>
      <sz val="7"/>
      <color theme="0"/>
      <name val="Montserrat"/>
    </font>
    <font>
      <b/>
      <sz val="6"/>
      <name val="Montserrat"/>
    </font>
    <font>
      <sz val="6"/>
      <name val="Montserrat"/>
    </font>
    <font>
      <b/>
      <sz val="9"/>
      <color indexed="81"/>
      <name val="Tahoma"/>
      <family val="2"/>
    </font>
    <font>
      <b/>
      <sz val="9"/>
      <name val="Montserrat"/>
    </font>
    <font>
      <sz val="7"/>
      <color theme="0"/>
      <name val="Montserrat"/>
    </font>
    <font>
      <u/>
      <sz val="7"/>
      <name val="Montserrat"/>
    </font>
    <font>
      <b/>
      <sz val="8"/>
      <color theme="0"/>
      <name val="Montserrat"/>
    </font>
    <font>
      <sz val="8"/>
      <name val="Montserrat"/>
    </font>
    <font>
      <sz val="6"/>
      <color theme="0"/>
      <name val="Montserrat"/>
    </font>
    <font>
      <sz val="14"/>
      <name val="Montserrat"/>
    </font>
    <font>
      <b/>
      <sz val="8"/>
      <name val="Montserrat"/>
    </font>
    <font>
      <b/>
      <sz val="9"/>
      <name val="Soberana Sans"/>
      <family val="3"/>
    </font>
    <font>
      <sz val="9"/>
      <name val="Soberana Sans"/>
      <family val="3"/>
    </font>
    <font>
      <sz val="11"/>
      <color indexed="8"/>
      <name val="Calibri"/>
      <family val="2"/>
    </font>
    <font>
      <b/>
      <sz val="6"/>
      <color rgb="FFFF0000"/>
      <name val="Montserrat"/>
    </font>
    <font>
      <sz val="6"/>
      <color rgb="FFFF0000"/>
      <name val="Montserrat"/>
    </font>
    <font>
      <b/>
      <sz val="6"/>
      <color theme="0"/>
      <name val="Montserrat"/>
    </font>
    <font>
      <sz val="7"/>
      <color rgb="FFFF0000"/>
      <name val="Montserrat"/>
    </font>
    <font>
      <b/>
      <sz val="8"/>
      <color rgb="FFFF0000"/>
      <name val="Montserrat"/>
    </font>
    <font>
      <b/>
      <strike/>
      <sz val="8"/>
      <color rgb="FFFF0000"/>
      <name val="Montserrat"/>
    </font>
    <font>
      <b/>
      <strike/>
      <sz val="6"/>
      <color rgb="FFFF0000"/>
      <name val="Montserrat"/>
    </font>
    <font>
      <b/>
      <sz val="7"/>
      <color indexed="10"/>
      <name val="Montserrat"/>
    </font>
    <font>
      <sz val="7"/>
      <color rgb="FFFF66FF"/>
      <name val="Montserrat"/>
    </font>
    <font>
      <sz val="8"/>
      <color theme="0"/>
      <name val="Montserrat"/>
    </font>
    <font>
      <sz val="8"/>
      <color rgb="FFFF66FF"/>
      <name val="Montserrat"/>
    </font>
    <font>
      <b/>
      <sz val="9"/>
      <color theme="0"/>
      <name val="Montserrat"/>
    </font>
    <font>
      <b/>
      <sz val="10"/>
      <color theme="0"/>
      <name val="Montserrat"/>
    </font>
    <font>
      <b/>
      <sz val="7"/>
      <color rgb="FF0000FF"/>
      <name val="Montserrat"/>
    </font>
    <font>
      <b/>
      <vertAlign val="superscript"/>
      <sz val="9"/>
      <name val="Montserrat"/>
    </font>
    <font>
      <sz val="14"/>
      <color rgb="FFFF0000"/>
      <name val="Montserrat"/>
    </font>
    <font>
      <vertAlign val="superscript"/>
      <sz val="6"/>
      <name val="Montserrat"/>
    </font>
    <font>
      <sz val="6"/>
      <name val="Soberana Sans"/>
      <family val="3"/>
    </font>
    <font>
      <b/>
      <vertAlign val="superscript"/>
      <sz val="6"/>
      <name val="Montserrat"/>
    </font>
    <font>
      <sz val="6"/>
      <color indexed="8"/>
      <name val="Montserrat"/>
    </font>
    <font>
      <sz val="6"/>
      <name val="Montserrat Light"/>
    </font>
    <font>
      <sz val="6"/>
      <color indexed="8"/>
      <name val="Montserrat Light"/>
    </font>
  </fonts>
  <fills count="9">
    <fill>
      <patternFill patternType="none"/>
    </fill>
    <fill>
      <patternFill patternType="gray125"/>
    </fill>
    <fill>
      <patternFill patternType="solid">
        <fgColor theme="0"/>
        <bgColor indexed="64"/>
      </patternFill>
    </fill>
    <fill>
      <patternFill patternType="solid">
        <fgColor rgb="FFD4C19C"/>
        <bgColor indexed="64"/>
      </patternFill>
    </fill>
    <fill>
      <patternFill patternType="solid">
        <fgColor rgb="FFF2F2F2"/>
        <bgColor indexed="64"/>
      </patternFill>
    </fill>
    <fill>
      <patternFill patternType="solid">
        <fgColor indexe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249977111117893"/>
        <bgColor indexed="64"/>
      </patternFill>
    </fill>
  </fills>
  <borders count="22">
    <border>
      <left/>
      <right/>
      <top/>
      <bottom/>
      <diagonal/>
    </border>
    <border>
      <left/>
      <right/>
      <top style="thick">
        <color theme="0" tint="-0.499984740745262"/>
      </top>
      <bottom style="thick">
        <color theme="0" tint="-0.499984740745262"/>
      </bottom>
      <diagonal/>
    </border>
    <border>
      <left/>
      <right/>
      <top style="medium">
        <color theme="0" tint="-0.499984740745262"/>
      </top>
      <bottom/>
      <diagonal/>
    </border>
    <border>
      <left/>
      <right/>
      <top/>
      <bottom style="medium">
        <color theme="0" tint="-0.499984740745262"/>
      </bottom>
      <diagonal/>
    </border>
    <border>
      <left/>
      <right/>
      <top style="medium">
        <color theme="0" tint="-0.499984740745262"/>
      </top>
      <bottom style="medium">
        <color theme="0"/>
      </bottom>
      <diagonal/>
    </border>
    <border>
      <left/>
      <right/>
      <top style="thick">
        <color theme="0" tint="-0.499984740745262"/>
      </top>
      <bottom style="medium">
        <color theme="0"/>
      </bottom>
      <diagonal/>
    </border>
    <border>
      <left/>
      <right/>
      <top style="thick">
        <color theme="0" tint="-0.499984740745262"/>
      </top>
      <bottom/>
      <diagonal/>
    </border>
    <border>
      <left style="medium">
        <color theme="0"/>
      </left>
      <right/>
      <top style="medium">
        <color theme="0" tint="-0.499984740745262"/>
      </top>
      <bottom/>
      <diagonal/>
    </border>
    <border>
      <left/>
      <right style="medium">
        <color theme="0"/>
      </right>
      <top style="medium">
        <color theme="0" tint="-0.499984740745262"/>
      </top>
      <bottom/>
      <diagonal/>
    </border>
    <border>
      <left style="thin">
        <color indexed="65"/>
      </left>
      <right/>
      <top style="medium">
        <color theme="0" tint="-0.499984740745262"/>
      </top>
      <bottom style="medium">
        <color theme="0"/>
      </bottom>
      <diagonal/>
    </border>
    <border>
      <left style="medium">
        <color theme="0"/>
      </left>
      <right style="medium">
        <color theme="0"/>
      </right>
      <top style="medium">
        <color theme="0" tint="-0.499984740745262"/>
      </top>
      <bottom/>
      <diagonal/>
    </border>
    <border>
      <left style="medium">
        <color theme="0"/>
      </left>
      <right/>
      <top/>
      <bottom/>
      <diagonal/>
    </border>
    <border>
      <left/>
      <right style="medium">
        <color theme="0"/>
      </right>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style="medium">
        <color theme="0"/>
      </right>
      <top/>
      <bottom/>
      <diagonal/>
    </border>
    <border>
      <left/>
      <right/>
      <top style="medium">
        <color theme="0" tint="-0.499984740745262"/>
      </top>
      <bottom style="medium">
        <color theme="0" tint="-0.499984740745262"/>
      </bottom>
      <diagonal/>
    </border>
    <border>
      <left/>
      <right/>
      <top/>
      <bottom style="medium">
        <color theme="0"/>
      </bottom>
      <diagonal/>
    </border>
    <border>
      <left/>
      <right/>
      <top style="medium">
        <color theme="0" tint="-0.499984740745262"/>
      </top>
      <bottom style="medium">
        <color theme="0" tint="-4.9989318521683403E-2"/>
      </bottom>
      <diagonal/>
    </border>
    <border>
      <left/>
      <right/>
      <top style="medium">
        <color theme="0"/>
      </top>
      <bottom style="medium">
        <color theme="0"/>
      </bottom>
      <diagonal/>
    </border>
    <border>
      <left/>
      <right/>
      <top/>
      <bottom style="medium">
        <color theme="0" tint="-0.34998626667073579"/>
      </bottom>
      <diagonal/>
    </border>
    <border>
      <left/>
      <right/>
      <top style="medium">
        <color theme="0"/>
      </top>
      <bottom style="medium">
        <color theme="0" tint="-0.499984740745262"/>
      </bottom>
      <diagonal/>
    </border>
  </borders>
  <cellStyleXfs count="15">
    <xf numFmtId="0" fontId="0" fillId="0" borderId="0"/>
    <xf numFmtId="43" fontId="8" fillId="0" borderId="0" applyFont="0" applyFill="0" applyBorder="0" applyAlignment="0" applyProtection="0"/>
    <xf numFmtId="164" fontId="2" fillId="0" borderId="0"/>
    <xf numFmtId="164" fontId="2" fillId="0" borderId="0"/>
    <xf numFmtId="164" fontId="8" fillId="0" borderId="0"/>
    <xf numFmtId="0" fontId="8" fillId="0" borderId="0"/>
    <xf numFmtId="43" fontId="8" fillId="0" borderId="0" applyFont="0" applyFill="0" applyBorder="0" applyAlignment="0" applyProtection="0"/>
    <xf numFmtId="0" fontId="8" fillId="0" borderId="0"/>
    <xf numFmtId="0" fontId="8" fillId="0" borderId="0"/>
    <xf numFmtId="0" fontId="26" fillId="0" borderId="0"/>
    <xf numFmtId="0" fontId="8" fillId="0" borderId="0"/>
    <xf numFmtId="0" fontId="1" fillId="0" borderId="0"/>
    <xf numFmtId="164" fontId="8" fillId="0" borderId="0"/>
    <xf numFmtId="174" fontId="2" fillId="0" borderId="0" applyFont="0" applyFill="0" applyBorder="0" applyAlignment="0" applyProtection="0"/>
    <xf numFmtId="175" fontId="8" fillId="0" borderId="0" applyFont="0" applyFill="0" applyBorder="0" applyAlignment="0" applyProtection="0"/>
  </cellStyleXfs>
  <cellXfs count="562">
    <xf numFmtId="0" fontId="0" fillId="0" borderId="0" xfId="0"/>
    <xf numFmtId="0" fontId="4" fillId="0" borderId="0" xfId="2" applyNumberFormat="1" applyFont="1"/>
    <xf numFmtId="165" fontId="5" fillId="0" borderId="0" xfId="2" applyNumberFormat="1" applyFont="1" applyFill="1"/>
    <xf numFmtId="165" fontId="4" fillId="0" borderId="0" xfId="2" applyNumberFormat="1" applyFont="1"/>
    <xf numFmtId="165" fontId="3" fillId="0" borderId="0" xfId="3" applyNumberFormat="1" applyFont="1" applyBorder="1"/>
    <xf numFmtId="0" fontId="4" fillId="2" borderId="0" xfId="2" applyNumberFormat="1" applyFont="1" applyFill="1"/>
    <xf numFmtId="43" fontId="4" fillId="0" borderId="0" xfId="1" applyFont="1"/>
    <xf numFmtId="165" fontId="4" fillId="2" borderId="0" xfId="2" applyNumberFormat="1" applyFont="1" applyFill="1" applyAlignment="1">
      <alignment horizontal="right"/>
    </xf>
    <xf numFmtId="0" fontId="14" fillId="0" borderId="0" xfId="2" applyNumberFormat="1" applyFont="1" applyFill="1" applyBorder="1"/>
    <xf numFmtId="167" fontId="14" fillId="2" borderId="0" xfId="2" applyNumberFormat="1" applyFont="1" applyFill="1" applyBorder="1" applyAlignment="1">
      <alignment horizontal="right" wrapText="1"/>
    </xf>
    <xf numFmtId="0" fontId="14" fillId="0" borderId="0" xfId="2" applyNumberFormat="1" applyFont="1" applyFill="1"/>
    <xf numFmtId="165" fontId="14" fillId="0" borderId="0" xfId="2" applyNumberFormat="1" applyFont="1" applyFill="1" applyBorder="1"/>
    <xf numFmtId="164" fontId="14" fillId="0" borderId="0" xfId="2" quotePrefix="1" applyNumberFormat="1" applyFont="1" applyFill="1" applyAlignment="1">
      <alignment horizontal="left"/>
    </xf>
    <xf numFmtId="167" fontId="4" fillId="2" borderId="0" xfId="2" applyNumberFormat="1" applyFont="1" applyFill="1" applyBorder="1" applyAlignment="1">
      <alignment horizontal="right" wrapText="1"/>
    </xf>
    <xf numFmtId="0" fontId="4" fillId="0" borderId="0" xfId="2" applyNumberFormat="1" applyFont="1" applyAlignment="1"/>
    <xf numFmtId="0" fontId="10" fillId="0" borderId="0" xfId="0" applyFont="1" applyFill="1" applyBorder="1" applyAlignment="1">
      <alignment vertical="center"/>
    </xf>
    <xf numFmtId="0" fontId="4" fillId="0" borderId="0" xfId="0" applyFont="1" applyFill="1" applyBorder="1" applyAlignment="1">
      <alignment horizontal="center" vertical="center" wrapText="1"/>
    </xf>
    <xf numFmtId="0" fontId="13" fillId="0" borderId="0" xfId="0" applyFont="1" applyFill="1" applyBorder="1" applyAlignment="1">
      <alignment vertical="center"/>
    </xf>
    <xf numFmtId="4" fontId="13" fillId="0" borderId="0" xfId="0" applyNumberFormat="1" applyFont="1" applyFill="1" applyBorder="1" applyAlignment="1">
      <alignment horizontal="right" vertical="center" wrapText="1"/>
    </xf>
    <xf numFmtId="0" fontId="14" fillId="0" borderId="0" xfId="0" applyFont="1" applyFill="1" applyBorder="1" applyAlignment="1">
      <alignment vertical="center"/>
    </xf>
    <xf numFmtId="4" fontId="14" fillId="0" borderId="0" xfId="0" applyNumberFormat="1" applyFont="1" applyFill="1" applyBorder="1" applyAlignment="1">
      <alignment horizontal="right" vertical="center" wrapText="1"/>
    </xf>
    <xf numFmtId="0" fontId="14" fillId="0" borderId="0" xfId="0" applyFont="1" applyFill="1" applyBorder="1" applyAlignment="1">
      <alignment horizontal="right" vertical="center" wrapText="1"/>
    </xf>
    <xf numFmtId="165" fontId="3" fillId="0" borderId="0" xfId="4" applyNumberFormat="1" applyFont="1" applyBorder="1"/>
    <xf numFmtId="0" fontId="4" fillId="0" borderId="0" xfId="2" applyNumberFormat="1" applyFont="1" applyFill="1" applyBorder="1"/>
    <xf numFmtId="166" fontId="4" fillId="0" borderId="0" xfId="1" applyNumberFormat="1" applyFont="1"/>
    <xf numFmtId="0" fontId="4" fillId="0" borderId="0" xfId="0" applyFont="1" applyFill="1" applyBorder="1" applyAlignment="1">
      <alignment horizontal="center" vertical="center"/>
    </xf>
    <xf numFmtId="165" fontId="5" fillId="2" borderId="0" xfId="2" applyNumberFormat="1" applyFont="1" applyFill="1"/>
    <xf numFmtId="165" fontId="6" fillId="2" borderId="0" xfId="2" quotePrefix="1" applyNumberFormat="1" applyFont="1" applyFill="1" applyAlignment="1">
      <alignment horizontal="left"/>
    </xf>
    <xf numFmtId="165" fontId="4" fillId="2" borderId="0" xfId="2" applyNumberFormat="1" applyFont="1" applyFill="1"/>
    <xf numFmtId="0" fontId="7" fillId="2" borderId="0" xfId="2" quotePrefix="1" applyNumberFormat="1" applyFont="1" applyFill="1" applyAlignment="1">
      <alignment horizontal="left" vertical="center"/>
    </xf>
    <xf numFmtId="0" fontId="4" fillId="2" borderId="0" xfId="2" applyNumberFormat="1" applyFont="1" applyFill="1" applyAlignment="1">
      <alignment vertical="center"/>
    </xf>
    <xf numFmtId="165" fontId="4" fillId="2" borderId="0" xfId="2" applyNumberFormat="1" applyFont="1" applyFill="1" applyAlignment="1">
      <alignment vertical="center"/>
    </xf>
    <xf numFmtId="43" fontId="4" fillId="2" borderId="0" xfId="1" applyFont="1" applyFill="1"/>
    <xf numFmtId="0" fontId="9" fillId="2" borderId="0" xfId="2" applyNumberFormat="1" applyFont="1" applyFill="1"/>
    <xf numFmtId="0" fontId="11" fillId="3" borderId="0" xfId="2" applyNumberFormat="1" applyFont="1" applyFill="1" applyBorder="1" applyAlignment="1">
      <alignment horizontal="left" indent="1"/>
    </xf>
    <xf numFmtId="165" fontId="11" fillId="3" borderId="0" xfId="2" applyNumberFormat="1" applyFont="1" applyFill="1" applyBorder="1" applyAlignment="1">
      <alignment horizontal="center"/>
    </xf>
    <xf numFmtId="43" fontId="11" fillId="3" borderId="0" xfId="1" applyFont="1" applyFill="1" applyBorder="1" applyAlignment="1">
      <alignment horizontal="center" vertical="top" wrapText="1"/>
    </xf>
    <xf numFmtId="0" fontId="11" fillId="3" borderId="0" xfId="2" applyNumberFormat="1" applyFont="1" applyFill="1" applyBorder="1" applyAlignment="1">
      <alignment horizontal="center" vertical="top" wrapText="1"/>
    </xf>
    <xf numFmtId="0" fontId="11" fillId="3" borderId="2" xfId="2" applyNumberFormat="1" applyFont="1" applyFill="1" applyBorder="1" applyAlignment="1">
      <alignment horizontal="center"/>
    </xf>
    <xf numFmtId="165" fontId="11" fillId="3" borderId="2" xfId="2" applyNumberFormat="1" applyFont="1" applyFill="1" applyBorder="1" applyAlignment="1">
      <alignment horizontal="center" wrapText="1"/>
    </xf>
    <xf numFmtId="0" fontId="11" fillId="3" borderId="2" xfId="2" applyNumberFormat="1" applyFont="1" applyFill="1" applyBorder="1" applyAlignment="1">
      <alignment horizontal="center" wrapText="1"/>
    </xf>
    <xf numFmtId="165" fontId="11" fillId="3" borderId="2" xfId="0" applyNumberFormat="1" applyFont="1" applyFill="1" applyBorder="1" applyAlignment="1">
      <alignment horizontal="center" vertical="center"/>
    </xf>
    <xf numFmtId="165" fontId="14" fillId="0" borderId="0" xfId="0" applyNumberFormat="1" applyFont="1" applyBorder="1" applyAlignment="1">
      <alignment horizontal="left" vertical="center"/>
    </xf>
    <xf numFmtId="165" fontId="14" fillId="0" borderId="0" xfId="0" applyNumberFormat="1" applyFont="1" applyAlignment="1">
      <alignment horizontal="left" vertical="center"/>
    </xf>
    <xf numFmtId="165" fontId="4" fillId="0" borderId="0" xfId="5" applyNumberFormat="1" applyFont="1" applyAlignment="1">
      <alignment vertical="center"/>
    </xf>
    <xf numFmtId="165" fontId="17" fillId="2" borderId="0" xfId="5" applyNumberFormat="1" applyFont="1" applyFill="1" applyBorder="1" applyAlignment="1">
      <alignment vertical="center"/>
    </xf>
    <xf numFmtId="0" fontId="14" fillId="0" borderId="0" xfId="5" applyFont="1" applyAlignment="1">
      <alignment vertical="center"/>
    </xf>
    <xf numFmtId="165" fontId="18" fillId="0" borderId="0" xfId="5" applyNumberFormat="1" applyFont="1" applyAlignment="1">
      <alignment vertical="center"/>
    </xf>
    <xf numFmtId="166" fontId="19" fillId="2" borderId="0" xfId="6" applyNumberFormat="1" applyFont="1" applyFill="1" applyBorder="1" applyAlignment="1" applyProtection="1">
      <alignment vertical="center"/>
    </xf>
    <xf numFmtId="165" fontId="11" fillId="2" borderId="0" xfId="5" applyNumberFormat="1" applyFont="1" applyFill="1" applyBorder="1" applyAlignment="1">
      <alignment horizontal="right" vertical="center"/>
    </xf>
    <xf numFmtId="165" fontId="11" fillId="2" borderId="0" xfId="5" applyNumberFormat="1" applyFont="1" applyFill="1" applyBorder="1" applyAlignment="1">
      <alignment vertical="center"/>
    </xf>
    <xf numFmtId="165" fontId="17" fillId="2" borderId="0" xfId="5" applyNumberFormat="1" applyFont="1" applyFill="1" applyBorder="1" applyAlignment="1">
      <alignment horizontal="right" vertical="center"/>
    </xf>
    <xf numFmtId="165" fontId="19" fillId="2" borderId="0" xfId="5" applyNumberFormat="1" applyFont="1" applyFill="1" applyBorder="1" applyAlignment="1">
      <alignment vertical="center"/>
    </xf>
    <xf numFmtId="165" fontId="20" fillId="0" borderId="0" xfId="5" applyNumberFormat="1" applyFont="1" applyAlignment="1">
      <alignment vertical="center"/>
    </xf>
    <xf numFmtId="168" fontId="21" fillId="2" borderId="0" xfId="5" applyNumberFormat="1" applyFont="1" applyFill="1" applyBorder="1"/>
    <xf numFmtId="165" fontId="4" fillId="2" borderId="0" xfId="5" applyNumberFormat="1" applyFont="1" applyFill="1" applyBorder="1" applyAlignment="1">
      <alignment vertical="center"/>
    </xf>
    <xf numFmtId="165" fontId="4" fillId="0" borderId="0" xfId="5" applyNumberFormat="1" applyFont="1" applyFill="1" applyBorder="1" applyAlignment="1">
      <alignment vertical="center"/>
    </xf>
    <xf numFmtId="165" fontId="18" fillId="2" borderId="0" xfId="5" applyNumberFormat="1" applyFont="1" applyFill="1" applyBorder="1" applyAlignment="1">
      <alignment vertical="center"/>
    </xf>
    <xf numFmtId="0" fontId="4" fillId="0" borderId="0" xfId="5" applyFont="1" applyAlignment="1">
      <alignment vertical="center"/>
    </xf>
    <xf numFmtId="166" fontId="11" fillId="2" borderId="0" xfId="6" applyNumberFormat="1" applyFont="1" applyFill="1" applyBorder="1" applyAlignment="1">
      <alignment vertical="center"/>
    </xf>
    <xf numFmtId="169" fontId="11" fillId="2" borderId="0" xfId="6" applyNumberFormat="1" applyFont="1" applyFill="1" applyBorder="1" applyAlignment="1">
      <alignment vertical="center"/>
    </xf>
    <xf numFmtId="0" fontId="11" fillId="2" borderId="0" xfId="5" applyFont="1" applyFill="1" applyBorder="1"/>
    <xf numFmtId="165" fontId="11" fillId="2" borderId="0" xfId="5" applyNumberFormat="1" applyFont="1" applyFill="1" applyBorder="1" applyAlignment="1">
      <alignment horizontal="center" vertical="center"/>
    </xf>
    <xf numFmtId="0" fontId="11" fillId="2" borderId="0" xfId="5" applyFont="1" applyFill="1" applyBorder="1" applyAlignment="1">
      <alignment horizontal="center" vertical="center"/>
    </xf>
    <xf numFmtId="165" fontId="11" fillId="2" borderId="0" xfId="5" quotePrefix="1" applyNumberFormat="1" applyFont="1" applyFill="1" applyBorder="1" applyAlignment="1">
      <alignment horizontal="center" vertical="center"/>
    </xf>
    <xf numFmtId="165" fontId="4" fillId="2" borderId="0" xfId="5" applyNumberFormat="1" applyFont="1" applyFill="1" applyAlignment="1">
      <alignment vertical="center"/>
    </xf>
    <xf numFmtId="165" fontId="13" fillId="0" borderId="0" xfId="5" applyNumberFormat="1" applyFont="1" applyAlignment="1">
      <alignment vertical="center"/>
    </xf>
    <xf numFmtId="0" fontId="14" fillId="2" borderId="0" xfId="5" applyFont="1" applyFill="1" applyBorder="1" applyAlignment="1">
      <alignment horizontal="left" vertical="center" wrapText="1"/>
    </xf>
    <xf numFmtId="165" fontId="4" fillId="0" borderId="0" xfId="5" applyNumberFormat="1" applyFont="1" applyBorder="1" applyAlignment="1">
      <alignment vertical="center"/>
    </xf>
    <xf numFmtId="3" fontId="14" fillId="0" borderId="0" xfId="7" applyNumberFormat="1" applyFont="1" applyAlignment="1">
      <alignment vertical="center"/>
    </xf>
    <xf numFmtId="3" fontId="14" fillId="2" borderId="0" xfId="7" applyNumberFormat="1" applyFont="1" applyFill="1" applyBorder="1" applyAlignment="1">
      <alignment vertical="center"/>
    </xf>
    <xf numFmtId="168" fontId="14" fillId="2" borderId="0" xfId="7" applyNumberFormat="1" applyFont="1" applyFill="1" applyBorder="1" applyAlignment="1">
      <alignment vertical="center"/>
    </xf>
    <xf numFmtId="165" fontId="14" fillId="2" borderId="0" xfId="5" applyNumberFormat="1" applyFont="1" applyFill="1" applyBorder="1" applyAlignment="1">
      <alignment vertical="center"/>
    </xf>
    <xf numFmtId="3" fontId="14" fillId="2" borderId="0" xfId="5" applyNumberFormat="1" applyFont="1" applyFill="1" applyBorder="1" applyAlignment="1">
      <alignment vertical="center"/>
    </xf>
    <xf numFmtId="0" fontId="9" fillId="2" borderId="0" xfId="5" applyFont="1" applyFill="1" applyBorder="1" applyAlignment="1">
      <alignment horizontal="center" vertical="center" wrapText="1"/>
    </xf>
    <xf numFmtId="165" fontId="14" fillId="0" borderId="0" xfId="5" applyNumberFormat="1" applyFont="1" applyAlignment="1">
      <alignment horizontal="left" vertical="center"/>
    </xf>
    <xf numFmtId="0" fontId="22" fillId="2" borderId="0" xfId="5" applyFont="1" applyFill="1" applyBorder="1" applyAlignment="1">
      <alignment vertical="center"/>
    </xf>
    <xf numFmtId="165" fontId="23" fillId="2" borderId="0" xfId="5" applyNumberFormat="1" applyFont="1" applyFill="1" applyBorder="1" applyAlignment="1">
      <alignment vertical="center"/>
    </xf>
    <xf numFmtId="0" fontId="11" fillId="3" borderId="0" xfId="5" applyFont="1" applyFill="1" applyBorder="1" applyAlignment="1">
      <alignment horizontal="center" vertical="center" wrapText="1"/>
    </xf>
    <xf numFmtId="0" fontId="11" fillId="3" borderId="0" xfId="5" quotePrefix="1" applyFont="1" applyFill="1" applyBorder="1" applyAlignment="1">
      <alignment horizontal="center" vertical="center" wrapText="1"/>
    </xf>
    <xf numFmtId="165" fontId="11" fillId="3" borderId="0" xfId="5" quotePrefix="1" applyNumberFormat="1" applyFont="1" applyFill="1" applyBorder="1" applyAlignment="1">
      <alignment horizontal="center" vertical="center" wrapText="1"/>
    </xf>
    <xf numFmtId="165" fontId="4" fillId="3" borderId="0" xfId="5" applyNumberFormat="1" applyFont="1" applyFill="1" applyAlignment="1">
      <alignment vertical="center"/>
    </xf>
    <xf numFmtId="165" fontId="11" fillId="3" borderId="0" xfId="5" applyNumberFormat="1" applyFont="1" applyFill="1" applyBorder="1" applyAlignment="1">
      <alignment horizontal="center" vertical="center"/>
    </xf>
    <xf numFmtId="165" fontId="11" fillId="3" borderId="0" xfId="5" applyNumberFormat="1" applyFont="1" applyFill="1" applyBorder="1" applyAlignment="1">
      <alignment vertical="center"/>
    </xf>
    <xf numFmtId="165" fontId="11" fillId="3" borderId="2" xfId="5" quotePrefix="1" applyNumberFormat="1" applyFont="1" applyFill="1" applyBorder="1" applyAlignment="1">
      <alignment horizontal="center" vertical="top" wrapText="1"/>
    </xf>
    <xf numFmtId="0" fontId="11" fillId="3" borderId="0" xfId="5" applyFont="1" applyFill="1" applyBorder="1" applyAlignment="1">
      <alignment horizontal="center" vertical="center"/>
    </xf>
    <xf numFmtId="165" fontId="11" fillId="3" borderId="0" xfId="5" quotePrefix="1" applyNumberFormat="1" applyFont="1" applyFill="1" applyAlignment="1">
      <alignment horizontal="center" vertical="center"/>
    </xf>
    <xf numFmtId="165" fontId="11" fillId="3" borderId="0" xfId="5" applyNumberFormat="1" applyFont="1" applyFill="1" applyAlignment="1">
      <alignment horizontal="center" vertical="center"/>
    </xf>
    <xf numFmtId="0" fontId="16" fillId="2" borderId="0" xfId="5" applyFont="1" applyFill="1" applyAlignment="1">
      <alignment horizontal="left" vertical="center"/>
    </xf>
    <xf numFmtId="0" fontId="11" fillId="3" borderId="2" xfId="5" applyFont="1" applyFill="1" applyBorder="1" applyAlignment="1">
      <alignment horizontal="center" vertical="center" wrapText="1"/>
    </xf>
    <xf numFmtId="0" fontId="11" fillId="3" borderId="2" xfId="5" applyFont="1" applyFill="1" applyBorder="1" applyAlignment="1">
      <alignment horizontal="center" vertical="center"/>
    </xf>
    <xf numFmtId="165" fontId="11" fillId="3" borderId="0" xfId="5" quotePrefix="1" applyNumberFormat="1" applyFont="1" applyFill="1" applyBorder="1" applyAlignment="1">
      <alignment horizontal="center" vertical="center"/>
    </xf>
    <xf numFmtId="0" fontId="16" fillId="2" borderId="0" xfId="5" applyFont="1" applyFill="1" applyBorder="1" applyAlignment="1">
      <alignment horizontal="left" vertical="center"/>
    </xf>
    <xf numFmtId="165" fontId="4" fillId="3" borderId="6" xfId="5" applyNumberFormat="1" applyFont="1" applyFill="1" applyBorder="1" applyAlignment="1">
      <alignment vertical="center"/>
    </xf>
    <xf numFmtId="0" fontId="10" fillId="2" borderId="0" xfId="5" applyFont="1" applyFill="1" applyBorder="1" applyAlignment="1">
      <alignment horizontal="left" vertical="center"/>
    </xf>
    <xf numFmtId="165" fontId="20" fillId="2" borderId="0" xfId="5" applyNumberFormat="1" applyFont="1" applyFill="1" applyAlignment="1">
      <alignment vertical="center"/>
    </xf>
    <xf numFmtId="0" fontId="16" fillId="2" borderId="0" xfId="0" applyFont="1" applyFill="1" applyAlignment="1">
      <alignment horizontal="left" vertical="center"/>
    </xf>
    <xf numFmtId="0" fontId="11" fillId="3" borderId="2" xfId="7" applyFont="1" applyFill="1" applyBorder="1" applyAlignment="1">
      <alignment horizontal="center" vertical="center" wrapText="1"/>
    </xf>
    <xf numFmtId="0" fontId="11" fillId="3" borderId="7" xfId="7" applyFont="1" applyFill="1" applyBorder="1" applyAlignment="1">
      <alignment horizontal="center" vertical="center" wrapText="1"/>
    </xf>
    <xf numFmtId="0" fontId="11" fillId="3" borderId="8" xfId="7" applyFont="1" applyFill="1" applyBorder="1" applyAlignment="1">
      <alignment horizontal="center" vertical="center" wrapText="1"/>
    </xf>
    <xf numFmtId="0" fontId="11" fillId="3" borderId="10" xfId="7" applyFont="1" applyFill="1" applyBorder="1" applyAlignment="1">
      <alignment horizontal="center" vertical="center" wrapText="1"/>
    </xf>
    <xf numFmtId="0" fontId="11" fillId="3" borderId="0" xfId="7" applyFont="1" applyFill="1" applyBorder="1" applyAlignment="1">
      <alignment horizontal="center" vertical="center" wrapText="1"/>
    </xf>
    <xf numFmtId="0" fontId="11" fillId="3" borderId="11" xfId="7" applyFont="1" applyFill="1" applyBorder="1" applyAlignment="1">
      <alignment horizontal="center" vertical="center" wrapText="1"/>
    </xf>
    <xf numFmtId="0" fontId="11" fillId="3" borderId="12" xfId="7" applyFont="1" applyFill="1" applyBorder="1" applyAlignment="1">
      <alignment horizontal="center" vertical="center" wrapText="1"/>
    </xf>
    <xf numFmtId="0" fontId="11" fillId="3" borderId="13" xfId="7" applyFont="1" applyFill="1" applyBorder="1" applyAlignment="1">
      <alignment horizontal="center" vertical="center" wrapText="1"/>
    </xf>
    <xf numFmtId="0" fontId="11" fillId="3" borderId="14" xfId="7" applyFont="1" applyFill="1" applyBorder="1" applyAlignment="1">
      <alignment horizontal="center" vertical="center" wrapText="1"/>
    </xf>
    <xf numFmtId="0" fontId="11" fillId="3" borderId="15" xfId="7" applyFont="1" applyFill="1" applyBorder="1" applyAlignment="1">
      <alignment horizontal="center" vertical="center" wrapText="1"/>
    </xf>
    <xf numFmtId="0" fontId="11" fillId="2" borderId="16" xfId="7" applyFont="1" applyFill="1" applyBorder="1" applyAlignment="1">
      <alignment horizontal="center" vertical="center" wrapText="1"/>
    </xf>
    <xf numFmtId="165" fontId="11" fillId="2" borderId="16" xfId="5" quotePrefix="1" applyNumberFormat="1" applyFont="1" applyFill="1" applyBorder="1" applyAlignment="1">
      <alignment horizontal="center" vertical="center" wrapText="1"/>
    </xf>
    <xf numFmtId="0" fontId="11" fillId="2" borderId="16" xfId="5" applyFont="1" applyFill="1" applyBorder="1" applyAlignment="1">
      <alignment horizontal="center" vertical="center" wrapText="1"/>
    </xf>
    <xf numFmtId="0" fontId="11" fillId="2" borderId="16" xfId="5" quotePrefix="1" applyFont="1" applyFill="1" applyBorder="1" applyAlignment="1">
      <alignment horizontal="center" vertical="center" wrapText="1"/>
    </xf>
    <xf numFmtId="165" fontId="4" fillId="2" borderId="16" xfId="5" applyNumberFormat="1" applyFont="1" applyFill="1" applyBorder="1" applyAlignment="1">
      <alignment vertical="center"/>
    </xf>
    <xf numFmtId="0" fontId="11" fillId="2" borderId="16" xfId="2" applyNumberFormat="1" applyFont="1" applyFill="1" applyBorder="1" applyAlignment="1">
      <alignment horizontal="left" indent="1"/>
    </xf>
    <xf numFmtId="165" fontId="11" fillId="2" borderId="16" xfId="2" applyNumberFormat="1" applyFont="1" applyFill="1" applyBorder="1" applyAlignment="1">
      <alignment horizontal="center"/>
    </xf>
    <xf numFmtId="43" fontId="11" fillId="2" borderId="16" xfId="1" applyFont="1" applyFill="1" applyBorder="1" applyAlignment="1">
      <alignment horizontal="center" vertical="top" wrapText="1"/>
    </xf>
    <xf numFmtId="0" fontId="11" fillId="2" borderId="16" xfId="2" applyNumberFormat="1" applyFont="1" applyFill="1" applyBorder="1" applyAlignment="1">
      <alignment horizontal="center" vertical="top" wrapText="1"/>
    </xf>
    <xf numFmtId="165" fontId="4" fillId="2" borderId="16" xfId="0" applyNumberFormat="1" applyFont="1" applyFill="1" applyBorder="1" applyAlignment="1">
      <alignment vertical="center"/>
    </xf>
    <xf numFmtId="165" fontId="4" fillId="0" borderId="0" xfId="0" applyNumberFormat="1" applyFont="1" applyAlignment="1">
      <alignment vertical="center"/>
    </xf>
    <xf numFmtId="165" fontId="4" fillId="2" borderId="0" xfId="0" applyNumberFormat="1" applyFont="1" applyFill="1" applyAlignment="1">
      <alignment vertical="center"/>
    </xf>
    <xf numFmtId="165" fontId="9" fillId="0" borderId="0" xfId="0" applyNumberFormat="1" applyFont="1" applyAlignment="1">
      <alignment vertical="center"/>
    </xf>
    <xf numFmtId="0" fontId="16" fillId="2" borderId="0" xfId="0" applyFont="1" applyFill="1" applyBorder="1" applyAlignment="1">
      <alignment horizontal="left" vertical="top"/>
    </xf>
    <xf numFmtId="0" fontId="16" fillId="2" borderId="0" xfId="0" applyFont="1" applyFill="1" applyBorder="1" applyAlignment="1">
      <alignment horizontal="left" vertical="center"/>
    </xf>
    <xf numFmtId="165" fontId="14" fillId="0" borderId="0" xfId="0" applyNumberFormat="1" applyFont="1" applyAlignment="1">
      <alignment vertical="center"/>
    </xf>
    <xf numFmtId="0" fontId="4" fillId="0" borderId="0" xfId="0" applyFont="1" applyAlignment="1">
      <alignment vertical="center"/>
    </xf>
    <xf numFmtId="0" fontId="16" fillId="2" borderId="0" xfId="0" applyFont="1" applyFill="1" applyAlignment="1">
      <alignment horizontal="left" vertical="top"/>
    </xf>
    <xf numFmtId="165" fontId="11" fillId="3" borderId="2" xfId="0" applyNumberFormat="1" applyFont="1" applyFill="1" applyBorder="1" applyAlignment="1">
      <alignment vertical="center"/>
    </xf>
    <xf numFmtId="165" fontId="11" fillId="3" borderId="4" xfId="0" applyNumberFormat="1" applyFont="1" applyFill="1" applyBorder="1" applyAlignment="1">
      <alignment vertical="center"/>
    </xf>
    <xf numFmtId="165" fontId="11" fillId="3" borderId="4" xfId="0" applyNumberFormat="1" applyFont="1" applyFill="1" applyBorder="1" applyAlignment="1">
      <alignment horizontal="center" vertical="center"/>
    </xf>
    <xf numFmtId="165" fontId="11" fillId="3" borderId="0" xfId="0" applyNumberFormat="1" applyFont="1" applyFill="1" applyBorder="1" applyAlignment="1">
      <alignment vertical="center"/>
    </xf>
    <xf numFmtId="165" fontId="11" fillId="3" borderId="18" xfId="0" applyNumberFormat="1" applyFont="1" applyFill="1" applyBorder="1" applyAlignment="1">
      <alignment vertical="center"/>
    </xf>
    <xf numFmtId="165" fontId="11" fillId="3" borderId="18" xfId="0" applyNumberFormat="1" applyFont="1" applyFill="1" applyBorder="1" applyAlignment="1">
      <alignment horizontal="center" vertical="center"/>
    </xf>
    <xf numFmtId="0" fontId="11" fillId="3" borderId="0" xfId="0" applyFont="1" applyFill="1" applyBorder="1" applyAlignment="1">
      <alignment horizontal="center" vertical="center"/>
    </xf>
    <xf numFmtId="0" fontId="11" fillId="3" borderId="0" xfId="0" quotePrefix="1" applyFont="1" applyFill="1" applyBorder="1" applyAlignment="1">
      <alignment horizontal="center" vertical="center" wrapText="1"/>
    </xf>
    <xf numFmtId="165" fontId="11" fillId="3" borderId="0" xfId="0" quotePrefix="1" applyNumberFormat="1" applyFont="1" applyFill="1" applyBorder="1" applyAlignment="1">
      <alignment horizontal="center" vertical="center"/>
    </xf>
    <xf numFmtId="0" fontId="11" fillId="3" borderId="0" xfId="0" quotePrefix="1" applyFont="1" applyFill="1" applyBorder="1" applyAlignment="1">
      <alignment horizontal="center" vertical="center"/>
    </xf>
    <xf numFmtId="165" fontId="11" fillId="3" borderId="0" xfId="0" applyNumberFormat="1" applyFont="1" applyFill="1" applyBorder="1" applyAlignment="1">
      <alignment horizontal="center" vertical="center"/>
    </xf>
    <xf numFmtId="0" fontId="11" fillId="3" borderId="0" xfId="9" applyFont="1" applyFill="1" applyBorder="1" applyAlignment="1">
      <alignment horizontal="center" vertical="center"/>
    </xf>
    <xf numFmtId="0" fontId="11" fillId="3" borderId="0" xfId="9" quotePrefix="1" applyFont="1" applyFill="1" applyBorder="1" applyAlignment="1">
      <alignment horizontal="center" vertical="center"/>
    </xf>
    <xf numFmtId="0" fontId="11" fillId="3" borderId="0" xfId="0" applyFont="1" applyFill="1" applyBorder="1" applyAlignment="1">
      <alignment horizontal="center" vertical="center" wrapText="1"/>
    </xf>
    <xf numFmtId="165" fontId="11" fillId="3" borderId="2" xfId="0" applyNumberFormat="1" applyFont="1" applyFill="1" applyBorder="1" applyAlignment="1">
      <alignment horizontal="right" vertical="center"/>
    </xf>
    <xf numFmtId="165" fontId="4" fillId="0" borderId="0" xfId="0" applyNumberFormat="1" applyFont="1" applyBorder="1" applyAlignment="1">
      <alignment vertical="center"/>
    </xf>
    <xf numFmtId="165" fontId="4" fillId="0" borderId="0" xfId="0" applyNumberFormat="1" applyFont="1" applyAlignment="1">
      <alignment horizontal="right" vertical="center"/>
    </xf>
    <xf numFmtId="165" fontId="14" fillId="5" borderId="0" xfId="0" applyNumberFormat="1" applyFont="1" applyFill="1" applyBorder="1" applyAlignment="1">
      <alignment horizontal="left" vertical="center"/>
    </xf>
    <xf numFmtId="165" fontId="28" fillId="5" borderId="0" xfId="0" quotePrefix="1" applyNumberFormat="1" applyFont="1" applyFill="1" applyBorder="1" applyAlignment="1">
      <alignment horizontal="left" vertical="center"/>
    </xf>
    <xf numFmtId="165" fontId="28" fillId="2" borderId="0" xfId="0" quotePrefix="1" applyNumberFormat="1" applyFont="1" applyFill="1" applyBorder="1" applyAlignment="1">
      <alignment horizontal="left" vertical="center"/>
    </xf>
    <xf numFmtId="165" fontId="14" fillId="2" borderId="0" xfId="0" applyNumberFormat="1" applyFont="1" applyFill="1" applyBorder="1" applyAlignment="1">
      <alignment horizontal="left" vertical="center"/>
    </xf>
    <xf numFmtId="165" fontId="4" fillId="2" borderId="0" xfId="0" applyNumberFormat="1" applyFont="1" applyFill="1" applyBorder="1" applyAlignment="1">
      <alignment vertical="center"/>
    </xf>
    <xf numFmtId="165" fontId="11" fillId="2" borderId="0" xfId="0" applyNumberFormat="1" applyFont="1" applyFill="1" applyBorder="1" applyAlignment="1">
      <alignment vertical="center"/>
    </xf>
    <xf numFmtId="3" fontId="14" fillId="5" borderId="0" xfId="0" applyNumberFormat="1" applyFont="1" applyFill="1" applyBorder="1" applyAlignment="1">
      <alignment horizontal="left" vertical="center"/>
    </xf>
    <xf numFmtId="0" fontId="14" fillId="0" borderId="0" xfId="8" quotePrefix="1" applyFont="1" applyAlignment="1">
      <alignment horizontal="left" vertical="center"/>
    </xf>
    <xf numFmtId="0" fontId="29" fillId="2" borderId="0" xfId="10" applyFont="1" applyFill="1" applyBorder="1" applyAlignment="1">
      <alignment horizontal="center" vertical="center" wrapText="1"/>
    </xf>
    <xf numFmtId="0" fontId="29" fillId="2" borderId="0" xfId="10" quotePrefix="1" applyFont="1" applyFill="1" applyBorder="1" applyAlignment="1">
      <alignment horizontal="center" vertical="center" wrapText="1"/>
    </xf>
    <xf numFmtId="165" fontId="30" fillId="2" borderId="0" xfId="0" applyNumberFormat="1" applyFont="1" applyFill="1" applyBorder="1" applyAlignment="1">
      <alignment vertical="center"/>
    </xf>
    <xf numFmtId="165" fontId="31" fillId="2" borderId="0" xfId="0" applyNumberFormat="1" applyFont="1" applyFill="1" applyBorder="1" applyAlignment="1">
      <alignment vertical="center"/>
    </xf>
    <xf numFmtId="165" fontId="32" fillId="2" borderId="0" xfId="0" applyNumberFormat="1" applyFont="1" applyFill="1" applyBorder="1" applyAlignment="1">
      <alignment vertical="center"/>
    </xf>
    <xf numFmtId="0" fontId="14" fillId="0" borderId="0" xfId="9" applyFont="1" applyAlignment="1">
      <alignment horizontal="left" vertical="center"/>
    </xf>
    <xf numFmtId="0" fontId="4" fillId="2" borderId="0" xfId="0" applyFont="1" applyFill="1" applyBorder="1" applyAlignment="1">
      <alignment vertical="center"/>
    </xf>
    <xf numFmtId="165" fontId="19" fillId="2" borderId="0" xfId="0" applyNumberFormat="1" applyFont="1" applyFill="1" applyBorder="1" applyAlignment="1">
      <alignment horizontal="center" vertical="center"/>
    </xf>
    <xf numFmtId="165" fontId="13" fillId="2" borderId="16" xfId="0" quotePrefix="1" applyNumberFormat="1" applyFont="1" applyFill="1" applyBorder="1" applyAlignment="1">
      <alignment horizontal="left" vertical="center"/>
    </xf>
    <xf numFmtId="165" fontId="11" fillId="2" borderId="16" xfId="0" applyNumberFormat="1" applyFont="1" applyFill="1" applyBorder="1" applyAlignment="1">
      <alignment horizontal="center" vertical="center"/>
    </xf>
    <xf numFmtId="0" fontId="11" fillId="2" borderId="16" xfId="9" applyFont="1" applyFill="1" applyBorder="1" applyAlignment="1">
      <alignment horizontal="center" vertical="center"/>
    </xf>
    <xf numFmtId="0" fontId="11" fillId="2" borderId="16" xfId="9" quotePrefix="1"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quotePrefix="1" applyFont="1" applyFill="1" applyBorder="1" applyAlignment="1">
      <alignment horizontal="center" vertical="center" wrapText="1"/>
    </xf>
    <xf numFmtId="165" fontId="11" fillId="2" borderId="0" xfId="0" quotePrefix="1" applyNumberFormat="1" applyFont="1" applyFill="1" applyBorder="1" applyAlignment="1">
      <alignment horizontal="center" vertical="center"/>
    </xf>
    <xf numFmtId="0" fontId="11" fillId="2" borderId="0" xfId="0" quotePrefix="1" applyFont="1" applyFill="1" applyBorder="1" applyAlignment="1">
      <alignment horizontal="center" vertical="center"/>
    </xf>
    <xf numFmtId="0" fontId="11" fillId="2" borderId="0" xfId="0" applyFont="1" applyFill="1" applyBorder="1" applyAlignment="1">
      <alignment horizontal="center" vertical="center" wrapText="1"/>
    </xf>
    <xf numFmtId="165" fontId="13" fillId="2" borderId="0" xfId="0" applyNumberFormat="1" applyFont="1" applyFill="1" applyBorder="1" applyAlignment="1">
      <alignment vertical="center"/>
    </xf>
    <xf numFmtId="165" fontId="13" fillId="2" borderId="0" xfId="0" applyNumberFormat="1" applyFont="1" applyFill="1" applyBorder="1" applyAlignment="1">
      <alignment horizontal="center" vertical="center" wrapText="1"/>
    </xf>
    <xf numFmtId="165" fontId="14" fillId="2" borderId="0" xfId="0" applyNumberFormat="1" applyFont="1" applyFill="1" applyBorder="1" applyAlignment="1">
      <alignment vertical="center"/>
    </xf>
    <xf numFmtId="0" fontId="14" fillId="2" borderId="0" xfId="0" applyFont="1" applyFill="1" applyBorder="1" applyAlignment="1">
      <alignment horizontal="center" vertical="center"/>
    </xf>
    <xf numFmtId="0" fontId="0" fillId="2" borderId="0" xfId="0" applyFill="1" applyBorder="1"/>
    <xf numFmtId="165" fontId="11" fillId="2" borderId="0" xfId="0" applyNumberFormat="1" applyFont="1" applyFill="1" applyBorder="1" applyAlignment="1">
      <alignment horizontal="center" vertical="center"/>
    </xf>
    <xf numFmtId="165" fontId="4" fillId="2" borderId="0" xfId="0" applyNumberFormat="1" applyFont="1" applyFill="1" applyBorder="1" applyAlignment="1">
      <alignment horizontal="right" vertical="center"/>
    </xf>
    <xf numFmtId="0" fontId="14" fillId="2" borderId="0" xfId="0" quotePrefix="1" applyFont="1" applyFill="1" applyBorder="1" applyAlignment="1">
      <alignment horizontal="center" vertical="center"/>
    </xf>
    <xf numFmtId="0" fontId="10" fillId="2" borderId="0" xfId="0" applyFont="1" applyFill="1" applyAlignment="1">
      <alignment horizontal="left" vertical="center"/>
    </xf>
    <xf numFmtId="165" fontId="34" fillId="0" borderId="0" xfId="0" applyNumberFormat="1" applyFont="1" applyFill="1" applyAlignment="1">
      <alignment vertical="center"/>
    </xf>
    <xf numFmtId="165" fontId="4" fillId="2" borderId="0" xfId="0" quotePrefix="1" applyNumberFormat="1" applyFont="1" applyFill="1" applyBorder="1" applyAlignment="1">
      <alignment horizontal="left" vertical="center"/>
    </xf>
    <xf numFmtId="165" fontId="30" fillId="0" borderId="0" xfId="0" applyNumberFormat="1" applyFont="1" applyAlignment="1">
      <alignment vertical="center"/>
    </xf>
    <xf numFmtId="0" fontId="16" fillId="2" borderId="0" xfId="0" quotePrefix="1" applyFont="1" applyFill="1" applyAlignment="1">
      <alignment horizontal="left" vertical="center"/>
    </xf>
    <xf numFmtId="165" fontId="11" fillId="2" borderId="1" xfId="0" applyNumberFormat="1" applyFont="1" applyFill="1" applyBorder="1" applyAlignment="1">
      <alignment horizontal="center" vertical="center"/>
    </xf>
    <xf numFmtId="165" fontId="11" fillId="2" borderId="1" xfId="0" applyNumberFormat="1" applyFont="1" applyFill="1" applyBorder="1" applyAlignment="1">
      <alignment horizontal="right" vertical="center"/>
    </xf>
    <xf numFmtId="173" fontId="9" fillId="2" borderId="0" xfId="1" applyNumberFormat="1" applyFont="1" applyFill="1" applyAlignment="1">
      <alignment horizontal="right" vertical="center"/>
    </xf>
    <xf numFmtId="0" fontId="4" fillId="0" borderId="0" xfId="0" applyFont="1" applyBorder="1" applyAlignment="1">
      <alignment vertical="center"/>
    </xf>
    <xf numFmtId="3" fontId="4" fillId="0" borderId="0" xfId="0" applyNumberFormat="1" applyFont="1" applyAlignment="1">
      <alignment vertical="center"/>
    </xf>
    <xf numFmtId="165" fontId="9" fillId="0" borderId="0" xfId="0" applyNumberFormat="1" applyFont="1" applyFill="1" applyAlignment="1">
      <alignment vertical="center"/>
    </xf>
    <xf numFmtId="165" fontId="30" fillId="0" borderId="0" xfId="0" applyNumberFormat="1" applyFont="1" applyAlignment="1">
      <alignment horizontal="right" vertical="center"/>
    </xf>
    <xf numFmtId="0" fontId="35" fillId="2" borderId="0" xfId="0" applyFont="1" applyFill="1" applyBorder="1" applyAlignment="1">
      <alignment horizontal="center" vertical="center"/>
    </xf>
    <xf numFmtId="0" fontId="17" fillId="2" borderId="0" xfId="0" applyFont="1" applyFill="1" applyBorder="1" applyAlignment="1">
      <alignment horizontal="center" vertical="center"/>
    </xf>
    <xf numFmtId="165" fontId="9" fillId="0" borderId="0" xfId="0" applyNumberFormat="1" applyFont="1" applyFill="1" applyAlignment="1">
      <alignment horizontal="right" vertical="center"/>
    </xf>
    <xf numFmtId="0" fontId="35" fillId="2" borderId="0" xfId="0" applyFont="1" applyFill="1" applyBorder="1" applyAlignment="1">
      <alignment horizontal="center" vertical="center" wrapText="1"/>
    </xf>
    <xf numFmtId="0" fontId="14" fillId="0" borderId="0" xfId="8" applyFont="1" applyAlignment="1">
      <alignment horizontal="left" vertical="center"/>
    </xf>
    <xf numFmtId="0" fontId="9" fillId="2" borderId="0" xfId="0" applyFont="1" applyFill="1" applyBorder="1" applyAlignment="1">
      <alignment horizontal="center" vertical="center"/>
    </xf>
    <xf numFmtId="169" fontId="6" fillId="2" borderId="0" xfId="1" applyNumberFormat="1" applyFont="1" applyFill="1" applyBorder="1" applyAlignment="1">
      <alignment horizontal="right" vertical="center"/>
    </xf>
    <xf numFmtId="0" fontId="14" fillId="0" borderId="0" xfId="0" applyFont="1" applyBorder="1" applyAlignment="1">
      <alignment horizontal="left" vertical="center" wrapText="1"/>
    </xf>
    <xf numFmtId="165" fontId="4" fillId="0" borderId="0" xfId="0" applyNumberFormat="1" applyFont="1" applyAlignment="1">
      <alignment horizontal="left" vertical="center"/>
    </xf>
    <xf numFmtId="165" fontId="4" fillId="2" borderId="0" xfId="0" applyNumberFormat="1" applyFont="1" applyFill="1" applyBorder="1" applyAlignment="1">
      <alignment horizontal="left" vertical="center"/>
    </xf>
    <xf numFmtId="0" fontId="37" fillId="2" borderId="0" xfId="0" applyFont="1" applyFill="1" applyBorder="1" applyAlignment="1">
      <alignment horizontal="center" vertical="center" wrapText="1"/>
    </xf>
    <xf numFmtId="165" fontId="17" fillId="2" borderId="0" xfId="0" applyNumberFormat="1" applyFont="1" applyFill="1" applyBorder="1" applyAlignment="1">
      <alignment vertical="center"/>
    </xf>
    <xf numFmtId="165" fontId="35" fillId="2" borderId="0" xfId="0" applyNumberFormat="1" applyFont="1" applyFill="1" applyBorder="1" applyAlignment="1">
      <alignment vertical="center"/>
    </xf>
    <xf numFmtId="165" fontId="35" fillId="2" borderId="0" xfId="0" applyNumberFormat="1" applyFont="1" applyFill="1" applyBorder="1" applyAlignment="1">
      <alignment horizontal="center" vertical="center"/>
    </xf>
    <xf numFmtId="165" fontId="11" fillId="2" borderId="16" xfId="0" applyNumberFormat="1" applyFont="1" applyFill="1" applyBorder="1" applyAlignment="1">
      <alignment horizontal="right" vertical="center"/>
    </xf>
    <xf numFmtId="165" fontId="13" fillId="2" borderId="0" xfId="0" applyNumberFormat="1" applyFont="1" applyFill="1" applyBorder="1" applyAlignment="1">
      <alignment horizontal="right" vertical="center"/>
    </xf>
    <xf numFmtId="170" fontId="14" fillId="2" borderId="0" xfId="0" applyNumberFormat="1" applyFont="1" applyFill="1" applyBorder="1" applyAlignment="1">
      <alignment horizontal="left" vertical="center" wrapText="1"/>
    </xf>
    <xf numFmtId="0" fontId="14" fillId="2" borderId="0" xfId="8" applyFont="1" applyFill="1" applyBorder="1" applyAlignment="1">
      <alignment horizontal="left" vertical="center"/>
    </xf>
    <xf numFmtId="0" fontId="14" fillId="2" borderId="0" xfId="0" applyFont="1" applyFill="1" applyBorder="1" applyAlignment="1">
      <alignment horizontal="left" vertical="center" wrapText="1"/>
    </xf>
    <xf numFmtId="0" fontId="14" fillId="2" borderId="0" xfId="0" applyFont="1" applyFill="1" applyBorder="1" applyAlignment="1">
      <alignment horizontal="left" vertical="center"/>
    </xf>
    <xf numFmtId="165" fontId="34" fillId="2" borderId="0" xfId="0" applyNumberFormat="1" applyFont="1" applyFill="1" applyBorder="1" applyAlignment="1">
      <alignment vertical="center"/>
    </xf>
    <xf numFmtId="0" fontId="16" fillId="2" borderId="0" xfId="0" quotePrefix="1" applyFont="1" applyFill="1" applyBorder="1" applyAlignment="1">
      <alignment horizontal="left" vertical="center" wrapText="1"/>
    </xf>
    <xf numFmtId="0" fontId="16" fillId="2" borderId="0" xfId="0" quotePrefix="1" applyFont="1" applyFill="1" applyBorder="1" applyAlignment="1">
      <alignment horizontal="left" vertical="center"/>
    </xf>
    <xf numFmtId="173" fontId="9" fillId="2" borderId="0" xfId="1" applyNumberFormat="1" applyFont="1" applyFill="1" applyBorder="1" applyAlignment="1">
      <alignment horizontal="right" vertical="center"/>
    </xf>
    <xf numFmtId="165" fontId="14" fillId="2" borderId="0" xfId="0" applyNumberFormat="1" applyFont="1" applyFill="1" applyBorder="1" applyAlignment="1">
      <alignment horizontal="right" vertical="center"/>
    </xf>
    <xf numFmtId="3" fontId="4" fillId="2" borderId="0" xfId="0" applyNumberFormat="1" applyFont="1" applyFill="1" applyBorder="1" applyAlignment="1">
      <alignment vertical="center"/>
    </xf>
    <xf numFmtId="165" fontId="9" fillId="2" borderId="0" xfId="0" applyNumberFormat="1" applyFont="1" applyFill="1" applyBorder="1" applyAlignment="1">
      <alignment vertical="center"/>
    </xf>
    <xf numFmtId="165" fontId="30" fillId="2" borderId="0" xfId="0" applyNumberFormat="1" applyFont="1" applyFill="1" applyBorder="1" applyAlignment="1">
      <alignment horizontal="right" vertical="center"/>
    </xf>
    <xf numFmtId="165" fontId="9" fillId="2" borderId="0" xfId="0" applyNumberFormat="1" applyFont="1" applyFill="1" applyBorder="1" applyAlignment="1">
      <alignment horizontal="right" vertical="center"/>
    </xf>
    <xf numFmtId="0" fontId="16" fillId="2" borderId="0" xfId="0" quotePrefix="1" applyFont="1" applyFill="1" applyBorder="1" applyAlignment="1">
      <alignment horizontal="left" vertical="top"/>
    </xf>
    <xf numFmtId="165" fontId="6" fillId="2" borderId="0" xfId="0" applyNumberFormat="1" applyFont="1" applyFill="1" applyBorder="1" applyAlignment="1">
      <alignment vertical="center"/>
    </xf>
    <xf numFmtId="165" fontId="10" fillId="2" borderId="0" xfId="0" applyNumberFormat="1" applyFont="1" applyFill="1" applyBorder="1" applyAlignment="1">
      <alignment vertical="center"/>
    </xf>
    <xf numFmtId="0" fontId="11" fillId="3" borderId="2" xfId="10" applyFont="1" applyFill="1" applyBorder="1" applyAlignment="1">
      <alignment horizontal="center" vertical="center"/>
    </xf>
    <xf numFmtId="3" fontId="11" fillId="3" borderId="2" xfId="0" applyNumberFormat="1" applyFont="1" applyFill="1" applyBorder="1" applyAlignment="1">
      <alignment horizontal="center" vertical="center" wrapText="1"/>
    </xf>
    <xf numFmtId="0" fontId="11" fillId="3" borderId="2" xfId="10" applyFont="1" applyFill="1" applyBorder="1" applyAlignment="1">
      <alignment vertical="center"/>
    </xf>
    <xf numFmtId="165" fontId="14" fillId="0" borderId="0" xfId="0" applyNumberFormat="1" applyFont="1" applyFill="1" applyAlignment="1">
      <alignment horizontal="right" vertical="center"/>
    </xf>
    <xf numFmtId="165" fontId="14" fillId="0" borderId="0" xfId="0" applyNumberFormat="1" applyFont="1" applyFill="1" applyBorder="1" applyAlignment="1">
      <alignment horizontal="right" vertical="center"/>
    </xf>
    <xf numFmtId="0" fontId="13" fillId="2" borderId="0" xfId="0" applyFont="1" applyFill="1" applyBorder="1" applyAlignment="1">
      <alignment horizontal="left" vertical="center"/>
    </xf>
    <xf numFmtId="3" fontId="14" fillId="2" borderId="0" xfId="0" applyNumberFormat="1" applyFont="1" applyFill="1" applyBorder="1" applyAlignment="1">
      <alignment vertical="center"/>
    </xf>
    <xf numFmtId="0" fontId="14" fillId="2" borderId="0" xfId="0" quotePrefix="1" applyFont="1" applyFill="1" applyBorder="1" applyAlignment="1">
      <alignment horizontal="left" vertical="center"/>
    </xf>
    <xf numFmtId="49" fontId="14" fillId="2" borderId="0" xfId="10" applyNumberFormat="1" applyFont="1" applyFill="1" applyBorder="1" applyAlignment="1">
      <alignment horizontal="left" vertical="center"/>
    </xf>
    <xf numFmtId="0" fontId="14" fillId="2" borderId="0" xfId="10" applyFont="1" applyFill="1" applyBorder="1" applyAlignment="1">
      <alignment horizontal="left" vertical="center"/>
    </xf>
    <xf numFmtId="0" fontId="38" fillId="2" borderId="0" xfId="0" applyFont="1" applyFill="1" applyBorder="1" applyAlignment="1">
      <alignment horizontal="left" vertical="center"/>
    </xf>
    <xf numFmtId="0" fontId="11" fillId="2" borderId="0" xfId="10" applyFont="1" applyFill="1" applyBorder="1" applyAlignment="1">
      <alignment horizontal="center" vertical="center"/>
    </xf>
    <xf numFmtId="3" fontId="11" fillId="2" borderId="0" xfId="0" applyNumberFormat="1" applyFont="1" applyFill="1" applyBorder="1" applyAlignment="1">
      <alignment horizontal="center" vertical="center" wrapText="1"/>
    </xf>
    <xf numFmtId="0" fontId="11" fillId="2" borderId="0" xfId="10" applyFont="1" applyFill="1" applyBorder="1" applyAlignment="1">
      <alignment vertical="center"/>
    </xf>
    <xf numFmtId="0" fontId="11" fillId="3" borderId="2" xfId="11" applyFont="1" applyFill="1" applyBorder="1" applyAlignment="1">
      <alignment horizontal="center" vertical="center"/>
    </xf>
    <xf numFmtId="165" fontId="11" fillId="3" borderId="2" xfId="11" applyNumberFormat="1" applyFont="1" applyFill="1" applyBorder="1" applyAlignment="1">
      <alignment horizontal="center" vertical="center"/>
    </xf>
    <xf numFmtId="0" fontId="11" fillId="3" borderId="2" xfId="10" applyFont="1" applyFill="1" applyBorder="1"/>
    <xf numFmtId="0" fontId="11" fillId="3" borderId="2" xfId="10" quotePrefix="1" applyFont="1" applyFill="1" applyBorder="1" applyAlignment="1">
      <alignment horizontal="center" vertical="center"/>
    </xf>
    <xf numFmtId="0" fontId="11" fillId="3" borderId="0" xfId="10" quotePrefix="1" applyFont="1" applyFill="1" applyBorder="1" applyAlignment="1">
      <alignment horizontal="center"/>
    </xf>
    <xf numFmtId="0" fontId="11" fillId="3" borderId="0" xfId="10" applyFont="1" applyFill="1" applyBorder="1" applyAlignment="1">
      <alignment horizontal="center" vertical="center"/>
    </xf>
    <xf numFmtId="0" fontId="11" fillId="3" borderId="0" xfId="10" quotePrefix="1" applyFont="1" applyFill="1" applyBorder="1" applyAlignment="1">
      <alignment horizontal="center" vertical="center"/>
    </xf>
    <xf numFmtId="0" fontId="17" fillId="2" borderId="16" xfId="10" quotePrefix="1" applyFont="1" applyFill="1" applyBorder="1" applyAlignment="1">
      <alignment horizontal="center"/>
    </xf>
    <xf numFmtId="0" fontId="17" fillId="2" borderId="16" xfId="10" applyFont="1" applyFill="1" applyBorder="1" applyAlignment="1">
      <alignment horizontal="center" vertical="center"/>
    </xf>
    <xf numFmtId="0" fontId="17" fillId="2" borderId="16" xfId="10" quotePrefix="1" applyFont="1" applyFill="1" applyBorder="1" applyAlignment="1" applyProtection="1">
      <alignment horizontal="center" vertical="center"/>
    </xf>
    <xf numFmtId="0" fontId="17" fillId="2" borderId="16" xfId="10" quotePrefix="1" applyFont="1" applyFill="1" applyBorder="1" applyAlignment="1">
      <alignment horizontal="center" vertical="center"/>
    </xf>
    <xf numFmtId="0" fontId="16" fillId="2" borderId="0" xfId="0" applyFont="1" applyFill="1" applyBorder="1" applyAlignment="1">
      <alignment horizontal="left" indent="2"/>
    </xf>
    <xf numFmtId="15" fontId="16" fillId="2" borderId="0" xfId="0" applyNumberFormat="1" applyFont="1" applyFill="1" applyBorder="1" applyAlignment="1">
      <alignment horizontal="left" indent="2"/>
    </xf>
    <xf numFmtId="0" fontId="3" fillId="0" borderId="0" xfId="0" applyFont="1"/>
    <xf numFmtId="0" fontId="11" fillId="3" borderId="6" xfId="0" applyFont="1" applyFill="1" applyBorder="1"/>
    <xf numFmtId="0" fontId="11" fillId="3" borderId="6" xfId="0" applyFont="1" applyFill="1" applyBorder="1" applyAlignment="1">
      <alignment horizontal="center" vertical="center"/>
    </xf>
    <xf numFmtId="0" fontId="11" fillId="3" borderId="6" xfId="0" quotePrefix="1" applyFont="1" applyFill="1" applyBorder="1" applyAlignment="1">
      <alignment horizontal="center" vertical="center"/>
    </xf>
    <xf numFmtId="0" fontId="11" fillId="3" borderId="6" xfId="0" applyFont="1" applyFill="1" applyBorder="1" applyAlignment="1">
      <alignment vertical="center"/>
    </xf>
    <xf numFmtId="0" fontId="11" fillId="3" borderId="0" xfId="0" applyFont="1" applyFill="1" applyBorder="1" applyAlignment="1">
      <alignment vertical="center"/>
    </xf>
    <xf numFmtId="0" fontId="11" fillId="3" borderId="0" xfId="0" applyFont="1" applyFill="1" applyBorder="1"/>
    <xf numFmtId="0" fontId="39" fillId="3" borderId="0" xfId="0" applyFont="1" applyFill="1" applyBorder="1"/>
    <xf numFmtId="0" fontId="39" fillId="3" borderId="0" xfId="0" applyFont="1" applyFill="1" applyBorder="1" applyAlignment="1">
      <alignment horizontal="center"/>
    </xf>
    <xf numFmtId="0" fontId="11" fillId="2" borderId="16" xfId="0" applyFont="1" applyFill="1" applyBorder="1"/>
    <xf numFmtId="0" fontId="11" fillId="2" borderId="16" xfId="0" applyFont="1" applyFill="1" applyBorder="1" applyAlignment="1">
      <alignment vertical="center"/>
    </xf>
    <xf numFmtId="0" fontId="11" fillId="2" borderId="16" xfId="0" applyFont="1" applyFill="1" applyBorder="1" applyAlignment="1">
      <alignment horizontal="center" vertical="center"/>
    </xf>
    <xf numFmtId="0" fontId="39" fillId="2" borderId="1" xfId="0" applyFont="1" applyFill="1" applyBorder="1"/>
    <xf numFmtId="0" fontId="11" fillId="2" borderId="1" xfId="0" quotePrefix="1" applyFont="1" applyFill="1" applyBorder="1" applyAlignment="1">
      <alignment horizontal="center" vertical="center"/>
    </xf>
    <xf numFmtId="0" fontId="39" fillId="2" borderId="1" xfId="0" applyFont="1" applyFill="1" applyBorder="1" applyAlignment="1">
      <alignment horizontal="center"/>
    </xf>
    <xf numFmtId="0" fontId="11" fillId="2" borderId="1" xfId="0" applyFont="1" applyFill="1" applyBorder="1" applyAlignment="1">
      <alignment horizontal="center" vertical="center"/>
    </xf>
    <xf numFmtId="0" fontId="14" fillId="0" borderId="0" xfId="0" applyFont="1" applyAlignment="1">
      <alignment vertical="center"/>
    </xf>
    <xf numFmtId="0" fontId="14" fillId="0" borderId="0" xfId="0" applyFont="1"/>
    <xf numFmtId="15" fontId="14" fillId="0" borderId="0" xfId="0" applyNumberFormat="1" applyFont="1" applyAlignment="1">
      <alignment horizontal="left" vertical="center"/>
    </xf>
    <xf numFmtId="0" fontId="14" fillId="2" borderId="0" xfId="0" applyFont="1" applyFill="1" applyAlignment="1">
      <alignment vertical="center"/>
    </xf>
    <xf numFmtId="165" fontId="40" fillId="2" borderId="0" xfId="0" applyNumberFormat="1" applyFont="1" applyFill="1" applyAlignment="1">
      <alignment vertical="center"/>
    </xf>
    <xf numFmtId="165" fontId="27" fillId="2" borderId="0" xfId="1" applyNumberFormat="1" applyFont="1" applyFill="1" applyBorder="1" applyAlignment="1">
      <alignment horizontal="right" vertical="center"/>
    </xf>
    <xf numFmtId="43" fontId="33" fillId="2" borderId="0" xfId="1" applyFont="1" applyFill="1" applyBorder="1" applyAlignment="1">
      <alignment vertical="center"/>
    </xf>
    <xf numFmtId="165" fontId="4" fillId="2" borderId="16" xfId="0" applyNumberFormat="1" applyFont="1" applyFill="1" applyBorder="1" applyAlignment="1">
      <alignment horizontal="right" vertical="center"/>
    </xf>
    <xf numFmtId="3" fontId="13" fillId="2" borderId="16" xfId="1" applyNumberFormat="1" applyFont="1" applyFill="1" applyBorder="1" applyAlignment="1">
      <alignment horizontal="right" vertical="center"/>
    </xf>
    <xf numFmtId="165" fontId="11" fillId="3" borderId="2" xfId="0" quotePrefix="1" applyNumberFormat="1" applyFont="1" applyFill="1" applyBorder="1" applyAlignment="1">
      <alignment horizontal="center" vertical="center"/>
    </xf>
    <xf numFmtId="165" fontId="11" fillId="3" borderId="0" xfId="0" quotePrefix="1" applyNumberFormat="1" applyFont="1" applyFill="1" applyBorder="1" applyAlignment="1">
      <alignment horizontal="center" vertical="top" wrapText="1"/>
    </xf>
    <xf numFmtId="165" fontId="4" fillId="0" borderId="0" xfId="0" applyNumberFormat="1" applyFont="1" applyAlignment="1">
      <alignment horizontal="center" vertical="center"/>
    </xf>
    <xf numFmtId="165" fontId="11" fillId="3" borderId="2" xfId="0" quotePrefix="1" applyNumberFormat="1" applyFont="1" applyFill="1" applyBorder="1" applyAlignment="1">
      <alignment horizontal="center" vertical="top" wrapText="1"/>
    </xf>
    <xf numFmtId="165" fontId="11" fillId="3" borderId="0" xfId="0" quotePrefix="1" applyNumberFormat="1" applyFont="1" applyFill="1" applyBorder="1" applyAlignment="1">
      <alignment horizontal="center" vertical="center" wrapText="1"/>
    </xf>
    <xf numFmtId="165" fontId="4" fillId="0" borderId="0" xfId="0" applyNumberFormat="1" applyFont="1" applyBorder="1" applyAlignment="1">
      <alignment horizontal="center" vertical="center"/>
    </xf>
    <xf numFmtId="3" fontId="14" fillId="2" borderId="0" xfId="9" applyNumberFormat="1" applyFont="1" applyFill="1" applyAlignment="1">
      <alignment vertical="center"/>
    </xf>
    <xf numFmtId="165" fontId="4" fillId="5" borderId="0" xfId="0" applyNumberFormat="1" applyFont="1" applyFill="1" applyAlignment="1">
      <alignment vertical="center"/>
    </xf>
    <xf numFmtId="0" fontId="14" fillId="0" borderId="0" xfId="9" applyFont="1" applyBorder="1" applyAlignment="1">
      <alignment vertical="center"/>
    </xf>
    <xf numFmtId="0" fontId="14" fillId="0" borderId="0" xfId="9" applyFont="1" applyAlignment="1">
      <alignment horizontal="left" vertical="center" wrapText="1"/>
    </xf>
    <xf numFmtId="165" fontId="4" fillId="5" borderId="0" xfId="0" applyNumberFormat="1" applyFont="1" applyFill="1" applyBorder="1" applyAlignment="1">
      <alignment vertical="center"/>
    </xf>
    <xf numFmtId="0" fontId="14" fillId="0" borderId="0" xfId="9" applyFont="1" applyAlignment="1">
      <alignment vertical="center"/>
    </xf>
    <xf numFmtId="169" fontId="14" fillId="0" borderId="0" xfId="0" applyNumberFormat="1" applyFont="1" applyBorder="1" applyAlignment="1">
      <alignment vertical="center"/>
    </xf>
    <xf numFmtId="169" fontId="14" fillId="0" borderId="0" xfId="1" applyNumberFormat="1" applyFont="1" applyFill="1" applyBorder="1" applyAlignment="1">
      <alignment horizontal="left" vertical="center" wrapText="1"/>
    </xf>
    <xf numFmtId="169" fontId="14" fillId="0" borderId="0" xfId="1" applyNumberFormat="1" applyFont="1" applyFill="1" applyBorder="1" applyAlignment="1">
      <alignment vertical="center"/>
    </xf>
    <xf numFmtId="178" fontId="14" fillId="0" borderId="0" xfId="0" applyNumberFormat="1" applyFont="1" applyBorder="1" applyAlignment="1">
      <alignment vertical="center"/>
    </xf>
    <xf numFmtId="179" fontId="14" fillId="0" borderId="0" xfId="0" applyNumberFormat="1" applyFont="1" applyFill="1" applyBorder="1" applyAlignment="1">
      <alignment horizontal="left" vertical="center" wrapText="1"/>
    </xf>
    <xf numFmtId="165" fontId="11" fillId="2" borderId="16" xfId="0" applyNumberFormat="1" applyFont="1" applyFill="1" applyBorder="1" applyAlignment="1">
      <alignment vertical="center"/>
    </xf>
    <xf numFmtId="165" fontId="11" fillId="2" borderId="16" xfId="0" quotePrefix="1" applyNumberFormat="1" applyFont="1" applyFill="1" applyBorder="1" applyAlignment="1">
      <alignment horizontal="center" vertical="center"/>
    </xf>
    <xf numFmtId="165" fontId="11" fillId="2" borderId="16" xfId="0" quotePrefix="1" applyNumberFormat="1" applyFont="1" applyFill="1" applyBorder="1" applyAlignment="1">
      <alignment horizontal="center" vertical="center" wrapText="1"/>
    </xf>
    <xf numFmtId="165" fontId="11" fillId="2" borderId="16" xfId="0" quotePrefix="1" applyNumberFormat="1" applyFont="1" applyFill="1" applyBorder="1" applyAlignment="1">
      <alignment horizontal="center" vertical="top" wrapText="1"/>
    </xf>
    <xf numFmtId="0" fontId="16" fillId="2" borderId="0" xfId="0" quotePrefix="1" applyFont="1" applyFill="1" applyAlignment="1">
      <alignment horizontal="left" vertical="top"/>
    </xf>
    <xf numFmtId="0" fontId="10" fillId="2" borderId="0" xfId="0" applyFont="1" applyFill="1" applyBorder="1" applyAlignment="1">
      <alignment horizontal="left" vertical="center"/>
    </xf>
    <xf numFmtId="0" fontId="10" fillId="2" borderId="0" xfId="0" quotePrefix="1" applyFont="1" applyFill="1" applyBorder="1" applyAlignment="1">
      <alignment horizontal="left" vertical="center"/>
    </xf>
    <xf numFmtId="0" fontId="0" fillId="2" borderId="16" xfId="0" applyFill="1" applyBorder="1"/>
    <xf numFmtId="0" fontId="10" fillId="2" borderId="3" xfId="0" quotePrefix="1" applyFont="1" applyFill="1" applyBorder="1" applyAlignment="1">
      <alignment horizontal="left" vertical="center"/>
    </xf>
    <xf numFmtId="0" fontId="16" fillId="2" borderId="3" xfId="0" quotePrefix="1" applyFont="1" applyFill="1" applyBorder="1" applyAlignment="1">
      <alignment horizontal="left" vertical="center"/>
    </xf>
    <xf numFmtId="0" fontId="16" fillId="6" borderId="0" xfId="0" applyFont="1" applyFill="1" applyAlignment="1">
      <alignment horizontal="left" vertical="center"/>
    </xf>
    <xf numFmtId="0" fontId="10" fillId="6" borderId="0" xfId="0" applyFont="1" applyFill="1" applyBorder="1" applyAlignment="1">
      <alignment horizontal="left" vertical="center"/>
    </xf>
    <xf numFmtId="0" fontId="16" fillId="2" borderId="0" xfId="0" applyFont="1" applyFill="1" applyAlignment="1">
      <alignment horizontal="left" vertical="center"/>
    </xf>
    <xf numFmtId="0" fontId="10" fillId="2" borderId="0" xfId="0" applyFont="1" applyFill="1" applyAlignment="1">
      <alignment horizontal="left" vertical="center"/>
    </xf>
    <xf numFmtId="0" fontId="10" fillId="6" borderId="0" xfId="0" applyFont="1" applyFill="1" applyAlignment="1">
      <alignment horizontal="left" vertical="center"/>
    </xf>
    <xf numFmtId="0" fontId="16" fillId="2" borderId="0" xfId="0" applyFont="1" applyFill="1" applyAlignment="1">
      <alignment horizontal="left" vertical="top"/>
    </xf>
    <xf numFmtId="0" fontId="10" fillId="2" borderId="0" xfId="0" applyFont="1" applyFill="1" applyAlignment="1">
      <alignment horizontal="left" vertical="center"/>
    </xf>
    <xf numFmtId="0" fontId="16" fillId="2" borderId="0" xfId="0" applyFont="1" applyFill="1" applyAlignment="1">
      <alignment horizontal="left" vertical="center"/>
    </xf>
    <xf numFmtId="0" fontId="16" fillId="2" borderId="0" xfId="0" applyFont="1" applyFill="1" applyBorder="1" applyAlignment="1">
      <alignment horizontal="left" vertical="center"/>
    </xf>
    <xf numFmtId="0" fontId="4" fillId="2" borderId="0" xfId="5" applyFont="1" applyFill="1" applyBorder="1" applyAlignment="1">
      <alignment vertical="center"/>
    </xf>
    <xf numFmtId="165" fontId="20" fillId="2" borderId="0" xfId="5" applyNumberFormat="1" applyFont="1" applyFill="1" applyBorder="1" applyAlignment="1">
      <alignment vertical="center"/>
    </xf>
    <xf numFmtId="0" fontId="16" fillId="2" borderId="0" xfId="11" applyFont="1" applyFill="1" applyAlignment="1">
      <alignment horizontal="left" vertical="center"/>
    </xf>
    <xf numFmtId="0" fontId="10" fillId="2" borderId="0" xfId="11" applyFont="1" applyFill="1" applyAlignment="1">
      <alignment horizontal="left" vertical="center"/>
    </xf>
    <xf numFmtId="0" fontId="16" fillId="2" borderId="0" xfId="0" applyFont="1" applyFill="1" applyAlignment="1">
      <alignment horizontal="left" vertical="center"/>
    </xf>
    <xf numFmtId="0" fontId="16" fillId="2" borderId="0" xfId="0" quotePrefix="1" applyFont="1" applyFill="1" applyAlignment="1">
      <alignment horizontal="left" vertical="center" wrapText="1"/>
    </xf>
    <xf numFmtId="0" fontId="16" fillId="2" borderId="0" xfId="5" applyFont="1" applyFill="1" applyAlignment="1">
      <alignment horizontal="left" vertical="top"/>
    </xf>
    <xf numFmtId="0" fontId="16" fillId="2" borderId="0" xfId="0" quotePrefix="1" applyFont="1" applyFill="1" applyBorder="1" applyAlignment="1">
      <alignment horizontal="left" vertical="top"/>
    </xf>
    <xf numFmtId="0" fontId="10" fillId="2" borderId="0" xfId="0" quotePrefix="1" applyFont="1" applyFill="1" applyAlignment="1">
      <alignment horizontal="left" vertical="center"/>
    </xf>
    <xf numFmtId="0" fontId="16" fillId="2" borderId="0" xfId="0" quotePrefix="1" applyFont="1" applyFill="1" applyBorder="1" applyAlignment="1">
      <alignment horizontal="left" vertical="center"/>
    </xf>
    <xf numFmtId="0" fontId="30" fillId="0" borderId="0" xfId="2" applyNumberFormat="1" applyFont="1"/>
    <xf numFmtId="165" fontId="28" fillId="0" borderId="0" xfId="0" applyNumberFormat="1" applyFont="1" applyBorder="1" applyAlignment="1">
      <alignment horizontal="left" vertical="center"/>
    </xf>
    <xf numFmtId="3" fontId="42" fillId="4" borderId="0" xfId="5" applyNumberFormat="1" applyFont="1" applyFill="1" applyBorder="1" applyAlignment="1">
      <alignment vertical="center"/>
    </xf>
    <xf numFmtId="165" fontId="30" fillId="4" borderId="0" xfId="5" applyNumberFormat="1" applyFont="1" applyFill="1" applyAlignment="1">
      <alignment vertical="center"/>
    </xf>
    <xf numFmtId="3" fontId="42" fillId="4" borderId="3" xfId="5" applyNumberFormat="1" applyFont="1" applyFill="1" applyBorder="1" applyAlignment="1">
      <alignment vertical="center"/>
    </xf>
    <xf numFmtId="0" fontId="28" fillId="0" borderId="0" xfId="8" quotePrefix="1" applyFont="1" applyBorder="1" applyAlignment="1">
      <alignment horizontal="left" vertical="center"/>
    </xf>
    <xf numFmtId="0" fontId="28" fillId="0" borderId="0" xfId="8" quotePrefix="1" applyFont="1" applyAlignment="1">
      <alignment horizontal="left" vertical="center"/>
    </xf>
    <xf numFmtId="165" fontId="28" fillId="0" borderId="0" xfId="8" quotePrefix="1" applyNumberFormat="1" applyFont="1" applyAlignment="1">
      <alignment horizontal="left" vertical="center"/>
    </xf>
    <xf numFmtId="165" fontId="30" fillId="0" borderId="0" xfId="0" applyNumberFormat="1" applyFont="1" applyFill="1" applyAlignment="1">
      <alignment vertical="center"/>
    </xf>
    <xf numFmtId="165" fontId="28" fillId="0" borderId="0" xfId="0" applyNumberFormat="1" applyFont="1" applyFill="1" applyAlignment="1">
      <alignment horizontal="right" vertical="center"/>
    </xf>
    <xf numFmtId="0" fontId="28" fillId="0" borderId="0" xfId="0" applyFont="1" applyAlignment="1">
      <alignment vertical="center"/>
    </xf>
    <xf numFmtId="0" fontId="28" fillId="0" borderId="0" xfId="0" applyFont="1"/>
    <xf numFmtId="0" fontId="28" fillId="2" borderId="0" xfId="0" applyFont="1" applyFill="1" applyAlignment="1">
      <alignment vertical="center"/>
    </xf>
    <xf numFmtId="165" fontId="13" fillId="4" borderId="0" xfId="0" applyNumberFormat="1" applyFont="1" applyFill="1" applyAlignment="1">
      <alignment vertical="center"/>
    </xf>
    <xf numFmtId="165" fontId="14" fillId="4" borderId="0" xfId="1" applyNumberFormat="1" applyFont="1" applyFill="1" applyAlignment="1">
      <alignment vertical="center"/>
    </xf>
    <xf numFmtId="165" fontId="14" fillId="4" borderId="0" xfId="0" applyNumberFormat="1" applyFont="1" applyFill="1" applyAlignment="1">
      <alignment vertical="center"/>
    </xf>
    <xf numFmtId="165" fontId="14" fillId="4" borderId="3" xfId="1" applyNumberFormat="1" applyFont="1" applyFill="1" applyBorder="1" applyAlignment="1">
      <alignment vertical="center"/>
    </xf>
    <xf numFmtId="170" fontId="14" fillId="4" borderId="0" xfId="0" applyNumberFormat="1"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0" xfId="0" applyFont="1" applyFill="1" applyAlignment="1">
      <alignment horizontal="left" vertical="center"/>
    </xf>
    <xf numFmtId="165" fontId="14" fillId="4" borderId="3" xfId="1" quotePrefix="1" applyNumberFormat="1" applyFont="1" applyFill="1" applyBorder="1" applyAlignment="1">
      <alignment horizontal="left" vertical="center"/>
    </xf>
    <xf numFmtId="165" fontId="13" fillId="4" borderId="0" xfId="5" applyNumberFormat="1" applyFont="1" applyFill="1" applyBorder="1" applyAlignment="1">
      <alignment vertical="center"/>
    </xf>
    <xf numFmtId="165" fontId="14" fillId="4" borderId="0" xfId="5" applyNumberFormat="1" applyFont="1" applyFill="1" applyBorder="1" applyAlignment="1">
      <alignment vertical="center"/>
    </xf>
    <xf numFmtId="0" fontId="14" fillId="0" borderId="0" xfId="0" applyFont="1" applyBorder="1" applyAlignment="1">
      <alignment horizontal="left" vertical="center"/>
    </xf>
    <xf numFmtId="0" fontId="13" fillId="4" borderId="0" xfId="5" applyFont="1" applyFill="1" applyBorder="1" applyAlignment="1">
      <alignment vertical="center"/>
    </xf>
    <xf numFmtId="0" fontId="14" fillId="4" borderId="0" xfId="5" applyFont="1" applyFill="1" applyBorder="1" applyAlignment="1">
      <alignment horizontal="left" vertical="center" wrapText="1"/>
    </xf>
    <xf numFmtId="0" fontId="14" fillId="4" borderId="3" xfId="5" applyFont="1" applyFill="1" applyBorder="1" applyAlignment="1">
      <alignment horizontal="left" vertical="center" wrapText="1"/>
    </xf>
    <xf numFmtId="165" fontId="13" fillId="4" borderId="0" xfId="0" applyNumberFormat="1" applyFont="1" applyFill="1" applyBorder="1" applyAlignment="1">
      <alignment vertical="center"/>
    </xf>
    <xf numFmtId="165" fontId="14" fillId="4" borderId="0" xfId="0" applyNumberFormat="1" applyFont="1" applyFill="1" applyBorder="1" applyAlignment="1">
      <alignment vertical="center"/>
    </xf>
    <xf numFmtId="165" fontId="14" fillId="4" borderId="3" xfId="0" applyNumberFormat="1" applyFont="1" applyFill="1" applyBorder="1" applyAlignment="1">
      <alignment vertical="center"/>
    </xf>
    <xf numFmtId="165" fontId="13" fillId="4" borderId="0" xfId="0" applyNumberFormat="1" applyFont="1" applyFill="1" applyBorder="1" applyAlignment="1">
      <alignment horizontal="center" vertical="center" wrapText="1"/>
    </xf>
    <xf numFmtId="0" fontId="14" fillId="4" borderId="0" xfId="0" applyFont="1" applyFill="1" applyBorder="1" applyAlignment="1">
      <alignment horizontal="center" vertical="center"/>
    </xf>
    <xf numFmtId="0" fontId="14" fillId="4" borderId="3" xfId="0" quotePrefix="1" applyFont="1" applyFill="1" applyBorder="1" applyAlignment="1">
      <alignment horizontal="center" vertical="center"/>
    </xf>
    <xf numFmtId="0" fontId="13" fillId="7" borderId="0" xfId="7" applyFont="1" applyFill="1" applyBorder="1" applyAlignment="1">
      <alignment horizontal="center" vertical="top" wrapText="1"/>
    </xf>
    <xf numFmtId="0" fontId="14" fillId="7" borderId="0" xfId="7" applyFont="1" applyFill="1" applyBorder="1" applyAlignment="1">
      <alignment horizontal="center" vertical="top" wrapText="1"/>
    </xf>
    <xf numFmtId="0" fontId="14" fillId="7" borderId="0" xfId="7" applyFont="1" applyFill="1" applyBorder="1" applyAlignment="1">
      <alignment horizontal="left" vertical="top" wrapText="1"/>
    </xf>
    <xf numFmtId="171" fontId="14" fillId="4" borderId="0" xfId="7" applyNumberFormat="1" applyFont="1" applyFill="1" applyBorder="1" applyAlignment="1">
      <alignment horizontal="right" vertical="center" wrapText="1"/>
    </xf>
    <xf numFmtId="171" fontId="14" fillId="7" borderId="0" xfId="7" applyNumberFormat="1" applyFont="1" applyFill="1" applyBorder="1" applyAlignment="1">
      <alignment horizontal="right" vertical="center" wrapText="1"/>
    </xf>
    <xf numFmtId="171" fontId="14" fillId="8" borderId="0" xfId="7" applyNumberFormat="1" applyFont="1" applyFill="1" applyBorder="1" applyAlignment="1">
      <alignment horizontal="right" vertical="center" wrapText="1"/>
    </xf>
    <xf numFmtId="171" fontId="13" fillId="8" borderId="0" xfId="7" applyNumberFormat="1" applyFont="1" applyFill="1" applyBorder="1" applyAlignment="1">
      <alignment horizontal="right" vertical="center" wrapText="1"/>
    </xf>
    <xf numFmtId="171" fontId="13" fillId="8" borderId="3" xfId="7" applyNumberFormat="1" applyFont="1" applyFill="1" applyBorder="1" applyAlignment="1">
      <alignment horizontal="right" vertical="center" wrapText="1"/>
    </xf>
    <xf numFmtId="171" fontId="13" fillId="4" borderId="0" xfId="7" applyNumberFormat="1" applyFont="1" applyFill="1" applyBorder="1" applyAlignment="1">
      <alignment horizontal="right" vertical="center" wrapText="1"/>
    </xf>
    <xf numFmtId="171" fontId="14" fillId="8" borderId="3" xfId="7" applyNumberFormat="1" applyFont="1" applyFill="1" applyBorder="1" applyAlignment="1">
      <alignment horizontal="right" vertical="center" wrapText="1"/>
    </xf>
    <xf numFmtId="171" fontId="13" fillId="8" borderId="3" xfId="7" applyNumberFormat="1" applyFont="1" applyFill="1" applyBorder="1" applyAlignment="1">
      <alignment horizontal="right" vertical="top" wrapText="1"/>
    </xf>
    <xf numFmtId="165" fontId="14" fillId="4" borderId="0" xfId="0" quotePrefix="1" applyNumberFormat="1" applyFont="1" applyFill="1" applyAlignment="1">
      <alignment horizontal="left" vertical="center"/>
    </xf>
    <xf numFmtId="165" fontId="14" fillId="4" borderId="0" xfId="1" applyNumberFormat="1" applyFont="1" applyFill="1" applyAlignment="1">
      <alignment horizontal="right" vertical="center"/>
    </xf>
    <xf numFmtId="165" fontId="14" fillId="4" borderId="0" xfId="0" applyNumberFormat="1" applyFont="1" applyFill="1" applyAlignment="1">
      <alignment horizontal="left" vertical="center"/>
    </xf>
    <xf numFmtId="165" fontId="14" fillId="4" borderId="3" xfId="0" applyNumberFormat="1" applyFont="1" applyFill="1" applyBorder="1" applyAlignment="1">
      <alignment horizontal="left" vertical="center"/>
    </xf>
    <xf numFmtId="165" fontId="14" fillId="4" borderId="3" xfId="1" applyNumberFormat="1" applyFont="1" applyFill="1" applyBorder="1" applyAlignment="1">
      <alignment horizontal="right" vertical="center"/>
    </xf>
    <xf numFmtId="165" fontId="13" fillId="4" borderId="0" xfId="0" quotePrefix="1" applyNumberFormat="1" applyFont="1" applyFill="1" applyBorder="1" applyAlignment="1">
      <alignment horizontal="left" vertical="center"/>
    </xf>
    <xf numFmtId="3" fontId="13" fillId="4" borderId="0" xfId="1" applyNumberFormat="1" applyFont="1" applyFill="1" applyBorder="1" applyAlignment="1">
      <alignment horizontal="right" vertical="center"/>
    </xf>
    <xf numFmtId="3" fontId="14" fillId="4" borderId="0" xfId="0" applyNumberFormat="1" applyFont="1" applyFill="1" applyAlignment="1">
      <alignment vertical="center"/>
    </xf>
    <xf numFmtId="3" fontId="14" fillId="4" borderId="3" xfId="0" applyNumberFormat="1" applyFont="1" applyFill="1" applyBorder="1" applyAlignment="1">
      <alignment vertical="center"/>
    </xf>
    <xf numFmtId="165" fontId="14" fillId="0" borderId="0" xfId="0" applyNumberFormat="1" applyFont="1" applyFill="1" applyBorder="1" applyAlignment="1">
      <alignment horizontal="left" vertical="center"/>
    </xf>
    <xf numFmtId="165" fontId="14" fillId="2" borderId="0" xfId="1" applyNumberFormat="1" applyFont="1" applyFill="1" applyBorder="1" applyAlignment="1">
      <alignment horizontal="right" vertical="center"/>
    </xf>
    <xf numFmtId="0" fontId="13" fillId="4" borderId="0" xfId="9" applyFont="1" applyFill="1" applyBorder="1" applyAlignment="1">
      <alignment vertical="center"/>
    </xf>
    <xf numFmtId="0" fontId="14" fillId="4" borderId="0" xfId="9" applyFont="1" applyFill="1" applyBorder="1" applyAlignment="1">
      <alignment horizontal="left" vertical="center"/>
    </xf>
    <xf numFmtId="0" fontId="14" fillId="4" borderId="0" xfId="9" quotePrefix="1" applyFont="1" applyFill="1" applyBorder="1" applyAlignment="1">
      <alignment horizontal="left" vertical="center"/>
    </xf>
    <xf numFmtId="0" fontId="14" fillId="4" borderId="3" xfId="9" applyFont="1" applyFill="1" applyBorder="1" applyAlignment="1">
      <alignment horizontal="left" vertical="center"/>
    </xf>
    <xf numFmtId="0" fontId="14" fillId="0" borderId="0" xfId="9" applyFont="1" applyBorder="1" applyAlignment="1">
      <alignment horizontal="left" vertical="center"/>
    </xf>
    <xf numFmtId="0" fontId="14" fillId="0" borderId="0" xfId="8" quotePrefix="1" applyFont="1" applyBorder="1" applyAlignment="1">
      <alignment horizontal="left" vertical="center"/>
    </xf>
    <xf numFmtId="165" fontId="14" fillId="0" borderId="0" xfId="8" quotePrefix="1" applyNumberFormat="1" applyFont="1" applyAlignment="1">
      <alignment horizontal="left" vertical="center"/>
    </xf>
    <xf numFmtId="165" fontId="13" fillId="4" borderId="0" xfId="0" applyNumberFormat="1" applyFont="1" applyFill="1" applyBorder="1" applyAlignment="1">
      <alignment horizontal="right" vertical="center"/>
    </xf>
    <xf numFmtId="165" fontId="14" fillId="4" borderId="0" xfId="0" applyNumberFormat="1" applyFont="1" applyFill="1" applyAlignment="1">
      <alignment horizontal="right" vertical="center"/>
    </xf>
    <xf numFmtId="165" fontId="14" fillId="4" borderId="3" xfId="0" applyNumberFormat="1" applyFont="1" applyFill="1" applyBorder="1" applyAlignment="1">
      <alignment horizontal="right" vertical="center"/>
    </xf>
    <xf numFmtId="165" fontId="14" fillId="0" borderId="0" xfId="0" applyNumberFormat="1" applyFont="1" applyBorder="1" applyAlignment="1">
      <alignment horizontal="left" vertical="center"/>
    </xf>
    <xf numFmtId="3" fontId="13" fillId="4" borderId="0" xfId="0" applyNumberFormat="1" applyFont="1" applyFill="1" applyBorder="1" applyAlignment="1">
      <alignment horizontal="right" vertical="center"/>
    </xf>
    <xf numFmtId="3" fontId="14" fillId="4" borderId="0" xfId="0" applyNumberFormat="1" applyFont="1" applyFill="1" applyAlignment="1">
      <alignment horizontal="right" vertical="center"/>
    </xf>
    <xf numFmtId="3" fontId="14" fillId="4" borderId="3" xfId="0" applyNumberFormat="1" applyFont="1" applyFill="1" applyBorder="1" applyAlignment="1">
      <alignment horizontal="right" vertical="center"/>
    </xf>
    <xf numFmtId="165" fontId="13" fillId="4" borderId="0" xfId="0" applyNumberFormat="1" applyFont="1" applyFill="1" applyAlignment="1">
      <alignment horizontal="right" vertical="center"/>
    </xf>
    <xf numFmtId="0" fontId="14" fillId="4" borderId="0" xfId="0" applyFont="1" applyFill="1" applyBorder="1" applyAlignment="1">
      <alignment horizontal="left" vertical="center"/>
    </xf>
    <xf numFmtId="0" fontId="14" fillId="0" borderId="0" xfId="8" applyFont="1" applyBorder="1" applyAlignment="1">
      <alignment horizontal="left" vertical="center"/>
    </xf>
    <xf numFmtId="165" fontId="4" fillId="4" borderId="0" xfId="0" quotePrefix="1" applyNumberFormat="1" applyFont="1" applyFill="1" applyAlignment="1">
      <alignment horizontal="right" vertical="center"/>
    </xf>
    <xf numFmtId="165" fontId="14" fillId="4" borderId="0" xfId="0" applyNumberFormat="1" applyFont="1" applyFill="1" applyBorder="1" applyAlignment="1">
      <alignment horizontal="left" vertical="center"/>
    </xf>
    <xf numFmtId="165" fontId="4" fillId="4" borderId="3" xfId="0" quotePrefix="1" applyNumberFormat="1" applyFont="1" applyFill="1" applyBorder="1" applyAlignment="1">
      <alignment horizontal="right" vertical="center"/>
    </xf>
    <xf numFmtId="0" fontId="13" fillId="4" borderId="0" xfId="0" applyFont="1" applyFill="1" applyBorder="1" applyAlignment="1">
      <alignment horizontal="left" vertical="center"/>
    </xf>
    <xf numFmtId="3" fontId="13" fillId="4" borderId="0" xfId="0" applyNumberFormat="1" applyFont="1" applyFill="1" applyBorder="1" applyAlignment="1">
      <alignment vertical="center"/>
    </xf>
    <xf numFmtId="3" fontId="14" fillId="4" borderId="0" xfId="0" applyNumberFormat="1" applyFont="1" applyFill="1" applyBorder="1" applyAlignment="1">
      <alignment vertical="center"/>
    </xf>
    <xf numFmtId="0" fontId="14" fillId="4" borderId="3" xfId="0" applyFont="1" applyFill="1" applyBorder="1" applyAlignment="1">
      <alignment horizontal="left" vertical="center"/>
    </xf>
    <xf numFmtId="49" fontId="14" fillId="5" borderId="0" xfId="10" applyNumberFormat="1" applyFont="1" applyFill="1" applyBorder="1" applyAlignment="1">
      <alignment horizontal="left" vertical="center"/>
    </xf>
    <xf numFmtId="49" fontId="14" fillId="5" borderId="0" xfId="10" applyNumberFormat="1" applyFont="1" applyFill="1" applyAlignment="1">
      <alignment horizontal="left" vertical="center"/>
    </xf>
    <xf numFmtId="0" fontId="14" fillId="4" borderId="0" xfId="0" quotePrefix="1" applyFont="1" applyFill="1" applyBorder="1" applyAlignment="1">
      <alignment horizontal="left" vertical="center"/>
    </xf>
    <xf numFmtId="0" fontId="14" fillId="5" borderId="0" xfId="10" applyFont="1" applyFill="1" applyBorder="1" applyAlignment="1">
      <alignment horizontal="left" vertical="center"/>
    </xf>
    <xf numFmtId="0" fontId="14" fillId="5" borderId="0" xfId="10" applyFont="1" applyFill="1" applyAlignment="1">
      <alignment horizontal="left" vertical="center"/>
    </xf>
    <xf numFmtId="0" fontId="9" fillId="4" borderId="0" xfId="0" applyFont="1" applyFill="1" applyBorder="1" applyAlignment="1">
      <alignment horizontal="left" vertical="center"/>
    </xf>
    <xf numFmtId="3" fontId="9" fillId="4" borderId="0" xfId="0" applyNumberFormat="1" applyFont="1" applyFill="1" applyBorder="1" applyAlignment="1">
      <alignment vertical="center"/>
    </xf>
    <xf numFmtId="0" fontId="13" fillId="4" borderId="0" xfId="12" quotePrefix="1" applyNumberFormat="1" applyFont="1" applyFill="1" applyBorder="1" applyAlignment="1">
      <alignment horizontal="left" vertical="center"/>
    </xf>
    <xf numFmtId="167" fontId="13" fillId="4" borderId="0" xfId="10" applyNumberFormat="1" applyFont="1" applyFill="1" applyBorder="1" applyAlignment="1">
      <alignment horizontal="right" vertical="top"/>
    </xf>
    <xf numFmtId="0" fontId="13" fillId="4" borderId="0" xfId="12" applyNumberFormat="1" applyFont="1" applyFill="1" applyBorder="1" applyAlignment="1">
      <alignment horizontal="justify" vertical="top"/>
    </xf>
    <xf numFmtId="0" fontId="14" fillId="4" borderId="0" xfId="12" quotePrefix="1" applyNumberFormat="1" applyFont="1" applyFill="1" applyBorder="1" applyAlignment="1">
      <alignment horizontal="left" vertical="top" indent="2"/>
    </xf>
    <xf numFmtId="167" fontId="14" fillId="4" borderId="0" xfId="10" applyNumberFormat="1" applyFont="1" applyFill="1" applyBorder="1" applyAlignment="1">
      <alignment horizontal="right" vertical="top"/>
    </xf>
    <xf numFmtId="0" fontId="14" fillId="4" borderId="0" xfId="12" applyNumberFormat="1" applyFont="1" applyFill="1" applyBorder="1" applyAlignment="1">
      <alignment horizontal="left" indent="2"/>
    </xf>
    <xf numFmtId="167" fontId="14" fillId="4" borderId="0" xfId="10" applyNumberFormat="1" applyFont="1" applyFill="1" applyBorder="1" applyAlignment="1">
      <alignment vertical="top"/>
    </xf>
    <xf numFmtId="0" fontId="14" fillId="4" borderId="0" xfId="12" applyNumberFormat="1" applyFont="1" applyFill="1" applyBorder="1" applyAlignment="1">
      <alignment horizontal="left" vertical="top" indent="4"/>
    </xf>
    <xf numFmtId="0" fontId="14" fillId="4" borderId="0" xfId="12" quotePrefix="1" applyNumberFormat="1" applyFont="1" applyFill="1" applyBorder="1" applyAlignment="1">
      <alignment horizontal="left" vertical="top" indent="4"/>
    </xf>
    <xf numFmtId="0" fontId="13" fillId="4" borderId="0" xfId="12" applyNumberFormat="1" applyFont="1" applyFill="1" applyBorder="1" applyAlignment="1">
      <alignment horizontal="left" vertical="top"/>
    </xf>
    <xf numFmtId="167" fontId="13" fillId="4" borderId="0" xfId="10" applyNumberFormat="1" applyFont="1" applyFill="1" applyBorder="1" applyAlignment="1">
      <alignment vertical="top"/>
    </xf>
    <xf numFmtId="0" fontId="14" fillId="4" borderId="3" xfId="12" quotePrefix="1" applyNumberFormat="1" applyFont="1" applyFill="1" applyBorder="1" applyAlignment="1">
      <alignment horizontal="left" vertical="top" indent="2"/>
    </xf>
    <xf numFmtId="167" fontId="14" fillId="4" borderId="3" xfId="10" applyNumberFormat="1" applyFont="1" applyFill="1" applyBorder="1" applyAlignment="1">
      <alignment horizontal="right" vertical="top"/>
    </xf>
    <xf numFmtId="49" fontId="14" fillId="0" borderId="0" xfId="13" quotePrefix="1" applyNumberFormat="1" applyFont="1" applyBorder="1" applyAlignment="1">
      <alignment horizontal="left" vertical="top"/>
    </xf>
    <xf numFmtId="167" fontId="14" fillId="0" borderId="0" xfId="10" applyNumberFormat="1" applyFont="1" applyBorder="1" applyAlignment="1">
      <alignment horizontal="right"/>
    </xf>
    <xf numFmtId="3" fontId="14" fillId="0" borderId="0" xfId="10" applyNumberFormat="1" applyFont="1" applyFill="1" applyBorder="1" applyProtection="1"/>
    <xf numFmtId="176" fontId="14" fillId="0" borderId="0" xfId="10" applyNumberFormat="1" applyFont="1" applyBorder="1"/>
    <xf numFmtId="0" fontId="14" fillId="0" borderId="0" xfId="10" quotePrefix="1" applyFont="1" applyFill="1" applyAlignment="1" applyProtection="1">
      <alignment horizontal="left" vertical="top"/>
    </xf>
    <xf numFmtId="165" fontId="14" fillId="0" borderId="0" xfId="10" applyNumberFormat="1" applyFont="1" applyFill="1" applyBorder="1" applyProtection="1"/>
    <xf numFmtId="165" fontId="14" fillId="0" borderId="0" xfId="14" applyNumberFormat="1" applyFont="1" applyBorder="1" applyProtection="1"/>
    <xf numFmtId="0" fontId="14" fillId="0" borderId="0" xfId="10" applyFont="1"/>
    <xf numFmtId="0" fontId="14" fillId="0" borderId="0" xfId="10" quotePrefix="1" applyFont="1" applyAlignment="1" applyProtection="1">
      <alignment horizontal="left" vertical="top"/>
    </xf>
    <xf numFmtId="0" fontId="14" fillId="0" borderId="0" xfId="10" applyFont="1" applyBorder="1"/>
    <xf numFmtId="0" fontId="14" fillId="0" borderId="0" xfId="10" applyFont="1" applyFill="1" applyAlignment="1">
      <alignment horizontal="left" vertical="top"/>
    </xf>
    <xf numFmtId="177" fontId="13" fillId="4" borderId="0" xfId="1" applyNumberFormat="1" applyFont="1" applyFill="1" applyBorder="1" applyAlignment="1">
      <alignment vertical="center"/>
    </xf>
    <xf numFmtId="165" fontId="13" fillId="4" borderId="0" xfId="1" applyNumberFormat="1" applyFont="1" applyFill="1" applyBorder="1" applyAlignment="1">
      <alignment vertical="center"/>
    </xf>
    <xf numFmtId="177" fontId="14" fillId="4" borderId="0" xfId="1" applyNumberFormat="1" applyFont="1" applyFill="1" applyBorder="1"/>
    <xf numFmtId="177" fontId="13" fillId="4" borderId="0" xfId="1" applyNumberFormat="1" applyFont="1" applyFill="1" applyBorder="1"/>
    <xf numFmtId="177" fontId="14" fillId="4" borderId="3" xfId="1" applyNumberFormat="1" applyFont="1" applyFill="1" applyBorder="1"/>
    <xf numFmtId="177" fontId="13" fillId="4" borderId="3" xfId="1" applyNumberFormat="1" applyFont="1" applyFill="1" applyBorder="1"/>
    <xf numFmtId="0" fontId="13" fillId="4" borderId="0" xfId="0" applyFont="1" applyFill="1" applyBorder="1" applyAlignment="1">
      <alignment vertical="center"/>
    </xf>
    <xf numFmtId="164" fontId="14" fillId="4" borderId="0" xfId="0" applyNumberFormat="1" applyFont="1" applyFill="1" applyBorder="1" applyAlignment="1" applyProtection="1">
      <alignment horizontal="left"/>
    </xf>
    <xf numFmtId="164" fontId="14" fillId="4" borderId="0" xfId="0" applyNumberFormat="1" applyFont="1" applyFill="1" applyBorder="1" applyAlignment="1" applyProtection="1">
      <alignment horizontal="left"/>
      <protection locked="0"/>
    </xf>
    <xf numFmtId="164" fontId="14" fillId="4" borderId="3" xfId="0" applyNumberFormat="1" applyFont="1" applyFill="1" applyBorder="1" applyAlignment="1" applyProtection="1">
      <alignment horizontal="left"/>
    </xf>
    <xf numFmtId="15" fontId="14" fillId="0" borderId="0" xfId="0" applyNumberFormat="1" applyFont="1" applyAlignment="1">
      <alignment horizontal="left"/>
    </xf>
    <xf numFmtId="164" fontId="14" fillId="0" borderId="0" xfId="0" applyNumberFormat="1" applyFont="1" applyFill="1" applyBorder="1" applyAlignment="1" applyProtection="1">
      <alignment horizontal="left"/>
    </xf>
    <xf numFmtId="165" fontId="14" fillId="4" borderId="0" xfId="1" applyNumberFormat="1" applyFont="1" applyFill="1" applyBorder="1" applyAlignment="1">
      <alignment vertical="center"/>
    </xf>
    <xf numFmtId="165" fontId="14" fillId="4" borderId="3" xfId="0" quotePrefix="1" applyNumberFormat="1" applyFont="1" applyFill="1" applyBorder="1" applyAlignment="1">
      <alignment horizontal="left" vertical="center"/>
    </xf>
    <xf numFmtId="165" fontId="13" fillId="4" borderId="0" xfId="0" applyNumberFormat="1" applyFont="1" applyFill="1" applyAlignment="1">
      <alignment horizontal="left" vertical="center"/>
    </xf>
    <xf numFmtId="165" fontId="13" fillId="4" borderId="3" xfId="0" applyNumberFormat="1" applyFont="1" applyFill="1" applyBorder="1" applyAlignment="1">
      <alignment horizontal="left" vertical="center"/>
    </xf>
    <xf numFmtId="165" fontId="13" fillId="4" borderId="3" xfId="0" applyNumberFormat="1" applyFont="1" applyFill="1" applyBorder="1" applyAlignment="1">
      <alignment vertical="center"/>
    </xf>
    <xf numFmtId="3" fontId="13" fillId="4" borderId="0" xfId="0" applyNumberFormat="1" applyFont="1" applyFill="1" applyAlignment="1">
      <alignment vertical="center"/>
    </xf>
    <xf numFmtId="3" fontId="13" fillId="4" borderId="3" xfId="0" applyNumberFormat="1" applyFont="1" applyFill="1" applyBorder="1" applyAlignment="1">
      <alignment vertical="center"/>
    </xf>
    <xf numFmtId="165" fontId="14" fillId="0" borderId="0" xfId="0" quotePrefix="1" applyNumberFormat="1" applyFont="1" applyBorder="1" applyAlignment="1">
      <alignment horizontal="left" vertical="center"/>
    </xf>
    <xf numFmtId="0" fontId="13" fillId="4" borderId="0" xfId="9" applyFont="1" applyFill="1" applyAlignment="1">
      <alignment horizontal="center" vertical="center"/>
    </xf>
    <xf numFmtId="3" fontId="13" fillId="4" borderId="0" xfId="9" applyNumberFormat="1" applyFont="1" applyFill="1" applyAlignment="1">
      <alignment horizontal="center" vertical="center"/>
    </xf>
    <xf numFmtId="0" fontId="14" fillId="4" borderId="0" xfId="9" applyFont="1" applyFill="1" applyBorder="1" applyAlignment="1">
      <alignment horizontal="center" vertical="center"/>
    </xf>
    <xf numFmtId="3" fontId="14" fillId="4" borderId="0" xfId="9" applyNumberFormat="1" applyFont="1" applyFill="1" applyAlignment="1">
      <alignment horizontal="center" vertical="center"/>
    </xf>
    <xf numFmtId="0" fontId="14" fillId="4" borderId="3" xfId="9" quotePrefix="1" applyFont="1" applyFill="1" applyBorder="1" applyAlignment="1">
      <alignment horizontal="center" vertical="center"/>
    </xf>
    <xf numFmtId="3" fontId="14" fillId="4" borderId="3" xfId="9" applyNumberFormat="1" applyFont="1" applyFill="1" applyBorder="1" applyAlignment="1">
      <alignment horizontal="center" vertical="center"/>
    </xf>
    <xf numFmtId="0" fontId="13" fillId="4" borderId="0" xfId="9" applyFont="1" applyFill="1" applyBorder="1" applyAlignment="1">
      <alignment horizontal="center" vertical="center" wrapText="1"/>
    </xf>
    <xf numFmtId="3" fontId="13" fillId="4" borderId="0" xfId="9" applyNumberFormat="1" applyFont="1" applyFill="1" applyBorder="1" applyAlignment="1">
      <alignment vertical="center"/>
    </xf>
    <xf numFmtId="0" fontId="14" fillId="4" borderId="0" xfId="9" applyFont="1" applyFill="1" applyBorder="1" applyAlignment="1">
      <alignment horizontal="center" vertical="center" wrapText="1"/>
    </xf>
    <xf numFmtId="3" fontId="14" fillId="4" borderId="0" xfId="9" applyNumberFormat="1" applyFont="1" applyFill="1" applyBorder="1" applyAlignment="1">
      <alignment vertical="center"/>
    </xf>
    <xf numFmtId="3" fontId="14" fillId="4" borderId="3" xfId="9" applyNumberFormat="1" applyFont="1" applyFill="1" applyBorder="1" applyAlignment="1">
      <alignment vertical="center"/>
    </xf>
    <xf numFmtId="165" fontId="14" fillId="2" borderId="0" xfId="0" applyNumberFormat="1" applyFont="1" applyFill="1" applyAlignment="1">
      <alignment horizontal="left" vertical="center"/>
    </xf>
    <xf numFmtId="165" fontId="11" fillId="3" borderId="0" xfId="0" applyNumberFormat="1" applyFont="1" applyFill="1" applyAlignment="1">
      <alignment horizontal="center" vertical="center"/>
    </xf>
    <xf numFmtId="0" fontId="9" fillId="4" borderId="0" xfId="11" applyFont="1" applyFill="1" applyBorder="1" applyAlignment="1">
      <alignment vertical="center"/>
    </xf>
    <xf numFmtId="38" fontId="4" fillId="4" borderId="0" xfId="11" applyNumberFormat="1" applyFont="1" applyFill="1" applyBorder="1" applyAlignment="1">
      <alignment horizontal="left" vertical="center" wrapText="1"/>
    </xf>
    <xf numFmtId="165" fontId="14" fillId="4" borderId="0" xfId="11" applyNumberFormat="1" applyFont="1" applyFill="1" applyAlignment="1">
      <alignment horizontal="right" vertical="center" wrapText="1"/>
    </xf>
    <xf numFmtId="165" fontId="4" fillId="4" borderId="0" xfId="0" applyNumberFormat="1" applyFont="1" applyFill="1" applyAlignment="1">
      <alignment vertical="center"/>
    </xf>
    <xf numFmtId="38" fontId="4" fillId="4" borderId="0" xfId="11" applyNumberFormat="1" applyFont="1" applyFill="1" applyBorder="1" applyAlignment="1">
      <alignment horizontal="left" vertical="center"/>
    </xf>
    <xf numFmtId="38" fontId="4" fillId="4" borderId="20" xfId="11" applyNumberFormat="1" applyFont="1" applyFill="1" applyBorder="1" applyAlignment="1">
      <alignment horizontal="left" vertical="center"/>
    </xf>
    <xf numFmtId="165" fontId="14" fillId="4" borderId="20" xfId="11" applyNumberFormat="1" applyFont="1" applyFill="1" applyBorder="1" applyAlignment="1">
      <alignment horizontal="right" vertical="center" wrapText="1"/>
    </xf>
    <xf numFmtId="165" fontId="14" fillId="0" borderId="0" xfId="11" applyNumberFormat="1" applyFont="1" applyBorder="1" applyAlignment="1">
      <alignment horizontal="left" vertical="center"/>
    </xf>
    <xf numFmtId="0" fontId="13" fillId="7" borderId="0" xfId="2" applyNumberFormat="1" applyFont="1" applyFill="1" applyBorder="1"/>
    <xf numFmtId="167" fontId="13" fillId="7" borderId="0" xfId="2" applyNumberFormat="1" applyFont="1" applyFill="1" applyBorder="1" applyAlignment="1">
      <alignment horizontal="right" vertical="center" wrapText="1"/>
    </xf>
    <xf numFmtId="0" fontId="14" fillId="7" borderId="0" xfId="2" applyNumberFormat="1" applyFont="1" applyFill="1" applyBorder="1"/>
    <xf numFmtId="167" fontId="14" fillId="7" borderId="0" xfId="2" applyNumberFormat="1" applyFont="1" applyFill="1" applyBorder="1" applyAlignment="1">
      <alignment horizontal="right" vertical="center" wrapText="1"/>
    </xf>
    <xf numFmtId="0" fontId="14" fillId="7" borderId="0" xfId="2" quotePrefix="1" applyNumberFormat="1" applyFont="1" applyFill="1" applyBorder="1" applyAlignment="1">
      <alignment horizontal="left"/>
    </xf>
    <xf numFmtId="0" fontId="14" fillId="7" borderId="3" xfId="2" applyNumberFormat="1" applyFont="1" applyFill="1" applyBorder="1"/>
    <xf numFmtId="167" fontId="14" fillId="7" borderId="3" xfId="2" applyNumberFormat="1" applyFont="1" applyFill="1" applyBorder="1" applyAlignment="1">
      <alignment horizontal="right" vertical="center" wrapText="1"/>
    </xf>
    <xf numFmtId="167" fontId="14" fillId="7" borderId="3" xfId="2" applyNumberFormat="1" applyFont="1" applyFill="1" applyBorder="1" applyAlignment="1">
      <alignment vertical="center" wrapText="1"/>
    </xf>
    <xf numFmtId="0" fontId="14" fillId="0" borderId="0" xfId="2" applyNumberFormat="1" applyFont="1" applyFill="1" applyBorder="1" applyAlignment="1">
      <alignment horizontal="left" vertical="center"/>
    </xf>
    <xf numFmtId="43" fontId="13" fillId="7" borderId="0" xfId="1" applyFont="1" applyFill="1" applyBorder="1"/>
    <xf numFmtId="167" fontId="13" fillId="7" borderId="0" xfId="2" applyNumberFormat="1" applyFont="1" applyFill="1" applyBorder="1" applyAlignment="1">
      <alignment horizontal="right" wrapText="1"/>
    </xf>
    <xf numFmtId="43" fontId="14" fillId="7" borderId="0" xfId="1" applyFont="1" applyFill="1" applyBorder="1"/>
    <xf numFmtId="167" fontId="14" fillId="7" borderId="0" xfId="2" applyNumberFormat="1" applyFont="1" applyFill="1" applyBorder="1" applyAlignment="1">
      <alignment horizontal="right" wrapText="1"/>
    </xf>
    <xf numFmtId="43" fontId="14" fillId="7" borderId="0" xfId="1" quotePrefix="1" applyFont="1" applyFill="1" applyBorder="1" applyAlignment="1">
      <alignment horizontal="left"/>
    </xf>
    <xf numFmtId="167" fontId="14" fillId="7" borderId="0" xfId="2" applyNumberFormat="1" applyFont="1" applyFill="1" applyAlignment="1">
      <alignment horizontal="right" wrapText="1"/>
    </xf>
    <xf numFmtId="167" fontId="14" fillId="7" borderId="0" xfId="2" applyNumberFormat="1" applyFont="1" applyFill="1" applyAlignment="1">
      <alignment vertical="center" wrapText="1"/>
    </xf>
    <xf numFmtId="167" fontId="14" fillId="7" borderId="3" xfId="2" applyNumberFormat="1" applyFont="1" applyFill="1" applyBorder="1" applyAlignment="1">
      <alignment horizontal="right" wrapText="1"/>
    </xf>
    <xf numFmtId="165" fontId="13" fillId="4" borderId="0" xfId="1" applyNumberFormat="1" applyFont="1" applyFill="1" applyAlignment="1">
      <alignment horizontal="right" vertical="center"/>
    </xf>
    <xf numFmtId="164" fontId="47" fillId="4" borderId="0" xfId="0" applyNumberFormat="1" applyFont="1" applyFill="1" applyBorder="1" applyAlignment="1" applyProtection="1">
      <alignment horizontal="left"/>
    </xf>
    <xf numFmtId="177" fontId="47" fillId="4" borderId="0" xfId="1" applyNumberFormat="1" applyFont="1" applyFill="1" applyBorder="1"/>
    <xf numFmtId="164" fontId="48" fillId="4" borderId="0" xfId="0" applyNumberFormat="1" applyFont="1" applyFill="1" applyBorder="1" applyAlignment="1" applyProtection="1">
      <alignment horizontal="left"/>
      <protection locked="0"/>
    </xf>
    <xf numFmtId="164" fontId="47" fillId="4" borderId="3" xfId="0" applyNumberFormat="1" applyFont="1" applyFill="1" applyBorder="1" applyAlignment="1" applyProtection="1">
      <alignment horizontal="left"/>
    </xf>
    <xf numFmtId="177" fontId="47" fillId="4" borderId="3" xfId="1" applyNumberFormat="1" applyFont="1" applyFill="1" applyBorder="1"/>
    <xf numFmtId="164" fontId="47" fillId="0" borderId="0" xfId="0" applyNumberFormat="1" applyFont="1" applyFill="1" applyBorder="1" applyAlignment="1" applyProtection="1">
      <alignment horizontal="left"/>
    </xf>
    <xf numFmtId="0" fontId="47" fillId="0" borderId="0" xfId="0" applyFont="1"/>
    <xf numFmtId="15" fontId="47" fillId="0" borderId="0" xfId="0" applyNumberFormat="1" applyFont="1" applyAlignment="1">
      <alignment horizontal="left"/>
    </xf>
    <xf numFmtId="0" fontId="14" fillId="0" borderId="0" xfId="2" applyNumberFormat="1" applyFont="1" applyFill="1" applyBorder="1" applyAlignment="1">
      <alignment horizontal="left" vertical="center"/>
    </xf>
    <xf numFmtId="0" fontId="11" fillId="3" borderId="16" xfId="0" quotePrefix="1" applyFont="1" applyFill="1" applyBorder="1" applyAlignment="1">
      <alignment horizontal="center" vertical="center"/>
    </xf>
    <xf numFmtId="0" fontId="11" fillId="3" borderId="21" xfId="10" quotePrefix="1" applyFont="1" applyFill="1" applyBorder="1" applyAlignment="1" applyProtection="1">
      <alignment horizontal="center" vertical="center"/>
    </xf>
    <xf numFmtId="0" fontId="11" fillId="3" borderId="21" xfId="10" applyFont="1" applyFill="1" applyBorder="1" applyAlignment="1">
      <alignment horizontal="center" vertical="center"/>
    </xf>
    <xf numFmtId="0" fontId="14" fillId="0" borderId="0" xfId="0" applyFont="1" applyFill="1" applyBorder="1" applyAlignment="1">
      <alignment horizontal="justify" vertical="center"/>
    </xf>
    <xf numFmtId="0" fontId="10" fillId="0" borderId="0" xfId="0" applyFont="1" applyFill="1" applyBorder="1" applyAlignment="1">
      <alignment horizontal="left" vertical="center" indent="1"/>
    </xf>
    <xf numFmtId="0" fontId="14" fillId="0" borderId="0" xfId="2" applyNumberFormat="1" applyFont="1" applyFill="1" applyBorder="1" applyAlignment="1">
      <alignment horizontal="left" vertical="center"/>
    </xf>
    <xf numFmtId="0" fontId="28" fillId="0" borderId="0" xfId="2" applyNumberFormat="1" applyFont="1" applyFill="1" applyBorder="1" applyAlignment="1">
      <alignment horizontal="left"/>
    </xf>
    <xf numFmtId="0" fontId="16" fillId="2" borderId="0" xfId="0" applyFont="1" applyFill="1" applyAlignment="1">
      <alignment horizontal="left" vertical="top"/>
    </xf>
    <xf numFmtId="0" fontId="16" fillId="2" borderId="0" xfId="0" applyNumberFormat="1" applyFont="1" applyFill="1" applyAlignment="1">
      <alignment horizontal="left" vertical="center"/>
    </xf>
    <xf numFmtId="0" fontId="10" fillId="2" borderId="0" xfId="0" applyFont="1" applyFill="1" applyAlignment="1">
      <alignment horizontal="left" vertical="center"/>
    </xf>
    <xf numFmtId="0" fontId="44" fillId="2" borderId="0" xfId="7" quotePrefix="1" applyFont="1" applyFill="1" applyBorder="1" applyAlignment="1">
      <alignment horizontal="left" vertical="center" wrapText="1"/>
    </xf>
    <xf numFmtId="0" fontId="44" fillId="2" borderId="0" xfId="7" applyFont="1" applyFill="1" applyBorder="1" applyAlignment="1">
      <alignment horizontal="left" vertical="center" wrapText="1"/>
    </xf>
    <xf numFmtId="172" fontId="27" fillId="7" borderId="0" xfId="7" applyNumberFormat="1" applyFont="1" applyFill="1" applyBorder="1" applyAlignment="1">
      <alignment horizontal="right" vertical="top" wrapText="1"/>
    </xf>
    <xf numFmtId="0" fontId="13" fillId="8" borderId="0" xfId="7" applyFont="1" applyFill="1" applyBorder="1" applyAlignment="1">
      <alignment horizontal="left" vertical="top" wrapText="1"/>
    </xf>
    <xf numFmtId="165" fontId="14" fillId="0" borderId="0" xfId="0" applyNumberFormat="1" applyFont="1" applyFill="1" applyAlignment="1">
      <alignment horizontal="left" vertical="center"/>
    </xf>
    <xf numFmtId="0" fontId="13" fillId="8" borderId="3" xfId="7" applyFont="1" applyFill="1" applyBorder="1" applyAlignment="1">
      <alignment horizontal="left" vertical="top" wrapText="1"/>
    </xf>
    <xf numFmtId="0" fontId="13" fillId="7" borderId="0" xfId="7" applyFont="1" applyFill="1" applyBorder="1" applyAlignment="1">
      <alignment horizontal="center" vertical="top" wrapText="1"/>
    </xf>
    <xf numFmtId="165" fontId="14" fillId="0" borderId="0" xfId="0" applyNumberFormat="1" applyFont="1" applyAlignment="1">
      <alignment horizontal="left" vertical="center"/>
    </xf>
    <xf numFmtId="0" fontId="14" fillId="0" borderId="0" xfId="8" applyFont="1" applyBorder="1" applyAlignment="1">
      <alignment horizontal="left" vertical="center"/>
    </xf>
    <xf numFmtId="0" fontId="24" fillId="2" borderId="0" xfId="0" quotePrefix="1" applyFont="1" applyFill="1" applyAlignment="1">
      <alignment horizontal="left" vertical="center" wrapText="1"/>
    </xf>
    <xf numFmtId="0" fontId="25" fillId="2" borderId="0" xfId="0" quotePrefix="1" applyFont="1" applyFill="1" applyBorder="1" applyAlignment="1">
      <alignment horizontal="left" vertical="center" wrapText="1"/>
    </xf>
    <xf numFmtId="0" fontId="11" fillId="3" borderId="4" xfId="7" applyFont="1" applyFill="1" applyBorder="1" applyAlignment="1">
      <alignment horizontal="center" vertical="center" wrapText="1"/>
    </xf>
    <xf numFmtId="0" fontId="11" fillId="3" borderId="9" xfId="7" applyFont="1" applyFill="1" applyBorder="1" applyAlignment="1">
      <alignment horizontal="center" vertical="center" wrapText="1"/>
    </xf>
    <xf numFmtId="0" fontId="16" fillId="2" borderId="0" xfId="5" applyFont="1" applyFill="1" applyAlignment="1">
      <alignment horizontal="left" vertical="top" wrapText="1"/>
    </xf>
    <xf numFmtId="0" fontId="16" fillId="2" borderId="0" xfId="5" applyFont="1" applyFill="1" applyAlignment="1">
      <alignment horizontal="left" vertical="top"/>
    </xf>
    <xf numFmtId="0" fontId="14" fillId="0" borderId="0" xfId="0" applyFont="1" applyBorder="1" applyAlignment="1">
      <alignment horizontal="left" vertical="center"/>
    </xf>
    <xf numFmtId="37" fontId="11" fillId="3" borderId="4" xfId="5" applyNumberFormat="1" applyFont="1" applyFill="1" applyBorder="1" applyAlignment="1">
      <alignment horizontal="center" vertical="center"/>
    </xf>
    <xf numFmtId="0" fontId="10" fillId="2" borderId="3" xfId="5" applyFont="1" applyFill="1" applyBorder="1" applyAlignment="1">
      <alignment horizontal="left" vertical="center"/>
    </xf>
    <xf numFmtId="165" fontId="11" fillId="3" borderId="5" xfId="5" applyNumberFormat="1" applyFont="1" applyFill="1" applyBorder="1" applyAlignment="1">
      <alignment horizontal="center" vertical="center"/>
    </xf>
    <xf numFmtId="0" fontId="16" fillId="2" borderId="0" xfId="5" applyFont="1" applyFill="1" applyAlignment="1">
      <alignment horizontal="left" vertical="center"/>
    </xf>
    <xf numFmtId="0" fontId="14" fillId="0" borderId="0" xfId="9" applyFont="1" applyAlignment="1">
      <alignment horizontal="left" vertical="center"/>
    </xf>
    <xf numFmtId="165" fontId="19" fillId="2" borderId="0" xfId="0" applyNumberFormat="1" applyFont="1" applyFill="1" applyBorder="1" applyAlignment="1">
      <alignment horizontal="center" vertical="center"/>
    </xf>
    <xf numFmtId="0" fontId="16" fillId="2" borderId="0" xfId="0" applyFont="1" applyFill="1" applyAlignment="1">
      <alignment horizontal="left" vertical="center"/>
    </xf>
    <xf numFmtId="165" fontId="11" fillId="3" borderId="17" xfId="0" applyNumberFormat="1" applyFont="1" applyFill="1" applyBorder="1" applyAlignment="1">
      <alignment horizontal="center" vertical="center"/>
    </xf>
    <xf numFmtId="165" fontId="14" fillId="5" borderId="0" xfId="0" applyNumberFormat="1" applyFont="1" applyFill="1" applyBorder="1" applyAlignment="1">
      <alignment horizontal="left" vertical="center"/>
    </xf>
    <xf numFmtId="0" fontId="10" fillId="2" borderId="0" xfId="0" quotePrefix="1" applyFont="1" applyFill="1" applyAlignment="1">
      <alignment horizontal="left" vertical="top" wrapText="1"/>
    </xf>
    <xf numFmtId="165" fontId="11" fillId="3" borderId="4" xfId="0" applyNumberFormat="1" applyFont="1" applyFill="1" applyBorder="1" applyAlignment="1">
      <alignment horizontal="center" vertical="center"/>
    </xf>
    <xf numFmtId="0" fontId="10" fillId="2" borderId="0" xfId="0" quotePrefix="1" applyFont="1" applyFill="1" applyAlignment="1">
      <alignment horizontal="left" vertical="center"/>
    </xf>
    <xf numFmtId="165" fontId="14" fillId="0" borderId="0" xfId="0" applyNumberFormat="1" applyFont="1" applyBorder="1" applyAlignment="1">
      <alignment horizontal="left" vertical="center"/>
    </xf>
    <xf numFmtId="0" fontId="16" fillId="2" borderId="0" xfId="0" quotePrefix="1" applyFont="1" applyFill="1" applyAlignment="1">
      <alignment horizontal="left" vertical="top" wrapText="1"/>
    </xf>
    <xf numFmtId="0" fontId="16" fillId="2" borderId="0" xfId="0" quotePrefix="1" applyFont="1" applyFill="1" applyAlignment="1">
      <alignment horizontal="left" vertical="top"/>
    </xf>
    <xf numFmtId="165" fontId="11" fillId="3" borderId="19" xfId="0" applyNumberFormat="1" applyFont="1" applyFill="1" applyBorder="1" applyAlignment="1">
      <alignment horizontal="center" vertical="center"/>
    </xf>
    <xf numFmtId="0" fontId="37" fillId="2" borderId="0" xfId="0" applyFont="1" applyFill="1" applyBorder="1" applyAlignment="1">
      <alignment horizontal="center" vertical="center"/>
    </xf>
    <xf numFmtId="0" fontId="36" fillId="2" borderId="0" xfId="0" applyFont="1" applyFill="1" applyBorder="1" applyAlignment="1">
      <alignment horizontal="center" vertical="center"/>
    </xf>
    <xf numFmtId="0" fontId="37" fillId="2" borderId="0" xfId="0" applyFont="1" applyFill="1" applyBorder="1" applyAlignment="1">
      <alignment horizontal="center" vertical="center" wrapText="1"/>
    </xf>
    <xf numFmtId="0" fontId="16" fillId="2" borderId="0" xfId="0" quotePrefix="1" applyFont="1" applyFill="1" applyBorder="1" applyAlignment="1">
      <alignment horizontal="left" vertical="top" wrapText="1"/>
    </xf>
    <xf numFmtId="0" fontId="16" fillId="2" borderId="0" xfId="0" applyFont="1" applyFill="1" applyBorder="1" applyAlignment="1">
      <alignment horizontal="left" vertical="center"/>
    </xf>
    <xf numFmtId="165" fontId="11" fillId="2" borderId="0" xfId="0" applyNumberFormat="1" applyFont="1" applyFill="1" applyBorder="1" applyAlignment="1">
      <alignment horizontal="center" vertical="center"/>
    </xf>
    <xf numFmtId="0" fontId="19" fillId="2" borderId="0" xfId="0" quotePrefix="1" applyFont="1" applyFill="1" applyBorder="1" applyAlignment="1">
      <alignment horizontal="left" vertical="center"/>
    </xf>
    <xf numFmtId="165" fontId="14" fillId="2" borderId="0" xfId="0" applyNumberFormat="1" applyFont="1" applyFill="1" applyBorder="1" applyAlignment="1">
      <alignment horizontal="left" vertical="center"/>
    </xf>
    <xf numFmtId="0" fontId="16" fillId="2" borderId="0" xfId="0" quotePrefix="1" applyFont="1" applyFill="1" applyBorder="1" applyAlignment="1">
      <alignment horizontal="left" vertical="top"/>
    </xf>
    <xf numFmtId="0" fontId="16" fillId="2" borderId="0" xfId="0" quotePrefix="1" applyFont="1" applyFill="1" applyBorder="1" applyAlignment="1">
      <alignment horizontal="left" vertical="center"/>
    </xf>
    <xf numFmtId="0" fontId="16" fillId="2" borderId="0" xfId="11" applyFont="1" applyFill="1" applyAlignment="1">
      <alignment horizontal="left" vertical="center"/>
    </xf>
    <xf numFmtId="0" fontId="16" fillId="2" borderId="0" xfId="10" quotePrefix="1" applyFont="1" applyFill="1" applyAlignment="1">
      <alignment horizontal="left" vertical="center"/>
    </xf>
    <xf numFmtId="0" fontId="10" fillId="2" borderId="0" xfId="10" quotePrefix="1" applyFont="1" applyFill="1" applyBorder="1" applyAlignment="1">
      <alignment horizontal="left" vertical="center"/>
    </xf>
    <xf numFmtId="49" fontId="14" fillId="0" borderId="2" xfId="13" quotePrefix="1" applyNumberFormat="1" applyFont="1" applyBorder="1" applyAlignment="1">
      <alignment horizontal="justify" vertical="top" wrapText="1"/>
    </xf>
    <xf numFmtId="0" fontId="0" fillId="0" borderId="2" xfId="0" applyBorder="1" applyAlignment="1">
      <alignment horizontal="justify" vertical="top" wrapText="1"/>
    </xf>
    <xf numFmtId="0" fontId="11" fillId="3" borderId="4" xfId="10" quotePrefix="1" applyFont="1" applyFill="1" applyBorder="1" applyAlignment="1">
      <alignment horizontal="center" vertical="center" wrapText="1"/>
    </xf>
    <xf numFmtId="0" fontId="14" fillId="5" borderId="0" xfId="10" applyFont="1" applyFill="1" applyAlignment="1">
      <alignment horizontal="left" vertical="center"/>
    </xf>
    <xf numFmtId="0" fontId="14" fillId="5" borderId="0" xfId="10" applyFont="1" applyFill="1" applyBorder="1" applyAlignment="1">
      <alignment horizontal="left" vertical="center"/>
    </xf>
    <xf numFmtId="0" fontId="11" fillId="2" borderId="16" xfId="9" applyFont="1" applyFill="1" applyBorder="1" applyAlignment="1">
      <alignment horizontal="center" vertical="center" wrapText="1"/>
    </xf>
    <xf numFmtId="0" fontId="10" fillId="2" borderId="3" xfId="0" quotePrefix="1" applyFont="1" applyFill="1" applyBorder="1" applyAlignment="1">
      <alignment horizontal="left" vertical="center" wrapText="1"/>
    </xf>
    <xf numFmtId="0" fontId="10" fillId="2" borderId="0" xfId="0" quotePrefix="1" applyFont="1" applyFill="1" applyAlignment="1">
      <alignment horizontal="left" vertical="center" wrapText="1"/>
    </xf>
    <xf numFmtId="165" fontId="11" fillId="3" borderId="2" xfId="0" applyNumberFormat="1" applyFont="1" applyFill="1" applyBorder="1" applyAlignment="1">
      <alignment horizontal="center" vertical="center"/>
    </xf>
    <xf numFmtId="0" fontId="11" fillId="3" borderId="17" xfId="9" applyFont="1" applyFill="1" applyBorder="1" applyAlignment="1">
      <alignment horizontal="center" vertical="center" wrapText="1"/>
    </xf>
    <xf numFmtId="0" fontId="14" fillId="0" borderId="0" xfId="9" applyFont="1" applyAlignment="1">
      <alignment horizontal="left" vertical="center" wrapText="1"/>
    </xf>
    <xf numFmtId="0" fontId="14" fillId="0" borderId="0" xfId="9" applyFont="1" applyBorder="1" applyAlignment="1">
      <alignment vertical="center"/>
    </xf>
  </cellXfs>
  <cellStyles count="15">
    <cellStyle name="=C:\WINNT\SYSTEM32\COMMAND.COM" xfId="3"/>
    <cellStyle name="=C:\WINNT\SYSTEM32\COMMAND.COM 2" xfId="4"/>
    <cellStyle name="=C:\WINNT\SYSTEM32\COMMAND.COM 2 2 3" xfId="12"/>
    <cellStyle name="Millares" xfId="1" builtinId="3"/>
    <cellStyle name="Millares 2 3" xfId="14"/>
    <cellStyle name="Millares 8" xfId="6"/>
    <cellStyle name="Normal" xfId="0" builtinId="0"/>
    <cellStyle name="Normal 2" xfId="5"/>
    <cellStyle name="Normal 2 2 2" xfId="10"/>
    <cellStyle name="Normal 3 2 2" xfId="7"/>
    <cellStyle name="Normal 5" xfId="9"/>
    <cellStyle name="Normal 5 2" xfId="8"/>
    <cellStyle name="Normal 64" xfId="11"/>
    <cellStyle name="Normal_IngPetroleros_3TRIM-2007_ok" xfId="2"/>
    <cellStyle name="Texto, derecha 2" xfId="13"/>
  </cellStyles>
  <dxfs count="0"/>
  <tableStyles count="0" defaultTableStyle="TableStyleMedium2" defaultPivotStyle="PivotStyleLight16"/>
  <colors>
    <mruColors>
      <color rgb="FFF2F2F2"/>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27</xdr:col>
      <xdr:colOff>0</xdr:colOff>
      <xdr:row>38</xdr:row>
      <xdr:rowOff>0</xdr:rowOff>
    </xdr:from>
    <xdr:ext cx="104775" cy="215900"/>
    <xdr:sp macro="" textlink="">
      <xdr:nvSpPr>
        <xdr:cNvPr id="2" name="Text Box 2"/>
        <xdr:cNvSpPr txBox="1">
          <a:spLocks noChangeArrowheads="1"/>
        </xdr:cNvSpPr>
      </xdr:nvSpPr>
      <xdr:spPr bwMode="auto">
        <a:xfrm>
          <a:off x="24384000" y="4914900"/>
          <a:ext cx="104775" cy="215900"/>
        </a:xfrm>
        <a:prstGeom prst="rect">
          <a:avLst/>
        </a:prstGeom>
        <a:noFill/>
        <a:ln w="9525">
          <a:noFill/>
          <a:miter lim="800000"/>
          <a:headEnd/>
          <a:tailEnd/>
        </a:ln>
      </xdr:spPr>
    </xdr:sp>
    <xdr:clientData/>
  </xdr:oneCellAnchor>
  <xdr:oneCellAnchor>
    <xdr:from>
      <xdr:col>27</xdr:col>
      <xdr:colOff>0</xdr:colOff>
      <xdr:row>38</xdr:row>
      <xdr:rowOff>0</xdr:rowOff>
    </xdr:from>
    <xdr:ext cx="104775" cy="215900"/>
    <xdr:sp macro="" textlink="">
      <xdr:nvSpPr>
        <xdr:cNvPr id="3" name="Text Box 3"/>
        <xdr:cNvSpPr txBox="1">
          <a:spLocks noChangeArrowheads="1"/>
        </xdr:cNvSpPr>
      </xdr:nvSpPr>
      <xdr:spPr bwMode="auto">
        <a:xfrm>
          <a:off x="24384000" y="4914900"/>
          <a:ext cx="104775" cy="21590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33</xdr:row>
      <xdr:rowOff>0</xdr:rowOff>
    </xdr:from>
    <xdr:ext cx="104775" cy="215900"/>
    <xdr:sp macro="" textlink="">
      <xdr:nvSpPr>
        <xdr:cNvPr id="2" name="Text Box 2"/>
        <xdr:cNvSpPr txBox="1">
          <a:spLocks noChangeArrowheads="1"/>
        </xdr:cNvSpPr>
      </xdr:nvSpPr>
      <xdr:spPr bwMode="auto">
        <a:xfrm>
          <a:off x="23450550" y="4838700"/>
          <a:ext cx="104775" cy="215900"/>
        </a:xfrm>
        <a:prstGeom prst="rect">
          <a:avLst/>
        </a:prstGeom>
        <a:noFill/>
        <a:ln w="9525">
          <a:noFill/>
          <a:miter lim="800000"/>
          <a:headEnd/>
          <a:tailEnd/>
        </a:ln>
      </xdr:spPr>
    </xdr:sp>
    <xdr:clientData/>
  </xdr:oneCellAnchor>
  <xdr:oneCellAnchor>
    <xdr:from>
      <xdr:col>0</xdr:col>
      <xdr:colOff>0</xdr:colOff>
      <xdr:row>33</xdr:row>
      <xdr:rowOff>0</xdr:rowOff>
    </xdr:from>
    <xdr:ext cx="104775" cy="215900"/>
    <xdr:sp macro="" textlink="">
      <xdr:nvSpPr>
        <xdr:cNvPr id="3" name="Text Box 3"/>
        <xdr:cNvSpPr txBox="1">
          <a:spLocks noChangeArrowheads="1"/>
        </xdr:cNvSpPr>
      </xdr:nvSpPr>
      <xdr:spPr bwMode="auto">
        <a:xfrm>
          <a:off x="23450550" y="4838700"/>
          <a:ext cx="104775" cy="215900"/>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0</xdr:colOff>
      <xdr:row>34</xdr:row>
      <xdr:rowOff>0</xdr:rowOff>
    </xdr:from>
    <xdr:ext cx="104775" cy="215900"/>
    <xdr:sp macro="" textlink="">
      <xdr:nvSpPr>
        <xdr:cNvPr id="2" name="Text Box 2"/>
        <xdr:cNvSpPr txBox="1">
          <a:spLocks noChangeArrowheads="1"/>
        </xdr:cNvSpPr>
      </xdr:nvSpPr>
      <xdr:spPr bwMode="auto">
        <a:xfrm>
          <a:off x="24212550" y="7000875"/>
          <a:ext cx="104775" cy="215900"/>
        </a:xfrm>
        <a:prstGeom prst="rect">
          <a:avLst/>
        </a:prstGeom>
        <a:noFill/>
        <a:ln w="9525">
          <a:noFill/>
          <a:miter lim="800000"/>
          <a:headEnd/>
          <a:tailEnd/>
        </a:ln>
      </xdr:spPr>
    </xdr:sp>
    <xdr:clientData/>
  </xdr:oneCellAnchor>
  <xdr:oneCellAnchor>
    <xdr:from>
      <xdr:col>13</xdr:col>
      <xdr:colOff>0</xdr:colOff>
      <xdr:row>34</xdr:row>
      <xdr:rowOff>0</xdr:rowOff>
    </xdr:from>
    <xdr:ext cx="104775" cy="215900"/>
    <xdr:sp macro="" textlink="">
      <xdr:nvSpPr>
        <xdr:cNvPr id="3" name="Text Box 3"/>
        <xdr:cNvSpPr txBox="1">
          <a:spLocks noChangeArrowheads="1"/>
        </xdr:cNvSpPr>
      </xdr:nvSpPr>
      <xdr:spPr bwMode="auto">
        <a:xfrm>
          <a:off x="24212550" y="7000875"/>
          <a:ext cx="104775" cy="215900"/>
        </a:xfrm>
        <a:prstGeom prst="rect">
          <a:avLst/>
        </a:prstGeom>
        <a:noFill/>
        <a:ln w="9525">
          <a:noFill/>
          <a:miter lim="800000"/>
          <a:headEnd/>
          <a:tailEnd/>
        </a:ln>
      </xdr:spPr>
    </xdr:sp>
    <xdr:clientData/>
  </xdr:oneCellAnchor>
  <xdr:oneCellAnchor>
    <xdr:from>
      <xdr:col>23</xdr:col>
      <xdr:colOff>0</xdr:colOff>
      <xdr:row>34</xdr:row>
      <xdr:rowOff>0</xdr:rowOff>
    </xdr:from>
    <xdr:ext cx="104775" cy="215900"/>
    <xdr:sp macro="" textlink="">
      <xdr:nvSpPr>
        <xdr:cNvPr id="4" name="Text Box 2"/>
        <xdr:cNvSpPr txBox="1">
          <a:spLocks noChangeArrowheads="1"/>
        </xdr:cNvSpPr>
      </xdr:nvSpPr>
      <xdr:spPr bwMode="auto">
        <a:xfrm>
          <a:off x="24641175" y="4838700"/>
          <a:ext cx="104775" cy="215900"/>
        </a:xfrm>
        <a:prstGeom prst="rect">
          <a:avLst/>
        </a:prstGeom>
        <a:noFill/>
        <a:ln w="9525">
          <a:noFill/>
          <a:miter lim="800000"/>
          <a:headEnd/>
          <a:tailEnd/>
        </a:ln>
      </xdr:spPr>
    </xdr:sp>
    <xdr:clientData/>
  </xdr:oneCellAnchor>
  <xdr:oneCellAnchor>
    <xdr:from>
      <xdr:col>23</xdr:col>
      <xdr:colOff>0</xdr:colOff>
      <xdr:row>34</xdr:row>
      <xdr:rowOff>0</xdr:rowOff>
    </xdr:from>
    <xdr:ext cx="104775" cy="215900"/>
    <xdr:sp macro="" textlink="">
      <xdr:nvSpPr>
        <xdr:cNvPr id="5" name="Text Box 3"/>
        <xdr:cNvSpPr txBox="1">
          <a:spLocks noChangeArrowheads="1"/>
        </xdr:cNvSpPr>
      </xdr:nvSpPr>
      <xdr:spPr bwMode="auto">
        <a:xfrm>
          <a:off x="24641175" y="4838700"/>
          <a:ext cx="104775" cy="215900"/>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0</xdr:colOff>
      <xdr:row>32</xdr:row>
      <xdr:rowOff>0</xdr:rowOff>
    </xdr:from>
    <xdr:ext cx="104775" cy="215900"/>
    <xdr:sp macro="" textlink="">
      <xdr:nvSpPr>
        <xdr:cNvPr id="2" name="Text Box 2"/>
        <xdr:cNvSpPr txBox="1">
          <a:spLocks noChangeArrowheads="1"/>
        </xdr:cNvSpPr>
      </xdr:nvSpPr>
      <xdr:spPr bwMode="auto">
        <a:xfrm>
          <a:off x="15297150" y="5543550"/>
          <a:ext cx="104775" cy="215900"/>
        </a:xfrm>
        <a:prstGeom prst="rect">
          <a:avLst/>
        </a:prstGeom>
        <a:noFill/>
        <a:ln w="9525">
          <a:noFill/>
          <a:miter lim="800000"/>
          <a:headEnd/>
          <a:tailEnd/>
        </a:ln>
      </xdr:spPr>
    </xdr:sp>
    <xdr:clientData/>
  </xdr:oneCellAnchor>
  <xdr:oneCellAnchor>
    <xdr:from>
      <xdr:col>13</xdr:col>
      <xdr:colOff>0</xdr:colOff>
      <xdr:row>32</xdr:row>
      <xdr:rowOff>0</xdr:rowOff>
    </xdr:from>
    <xdr:ext cx="104775" cy="215900"/>
    <xdr:sp macro="" textlink="">
      <xdr:nvSpPr>
        <xdr:cNvPr id="3" name="Text Box 3"/>
        <xdr:cNvSpPr txBox="1">
          <a:spLocks noChangeArrowheads="1"/>
        </xdr:cNvSpPr>
      </xdr:nvSpPr>
      <xdr:spPr bwMode="auto">
        <a:xfrm>
          <a:off x="15297150" y="5543550"/>
          <a:ext cx="104775" cy="215900"/>
        </a:xfrm>
        <a:prstGeom prst="rect">
          <a:avLst/>
        </a:prstGeom>
        <a:noFill/>
        <a:ln w="9525">
          <a:noFill/>
          <a:miter lim="800000"/>
          <a:headEnd/>
          <a:tailEnd/>
        </a:ln>
      </xdr:spPr>
    </xdr:sp>
    <xdr:clientData/>
  </xdr:oneCellAnchor>
  <xdr:oneCellAnchor>
    <xdr:from>
      <xdr:col>23</xdr:col>
      <xdr:colOff>0</xdr:colOff>
      <xdr:row>32</xdr:row>
      <xdr:rowOff>0</xdr:rowOff>
    </xdr:from>
    <xdr:ext cx="104775" cy="215900"/>
    <xdr:sp macro="" textlink="">
      <xdr:nvSpPr>
        <xdr:cNvPr id="4" name="Text Box 2"/>
        <xdr:cNvSpPr txBox="1">
          <a:spLocks noChangeArrowheads="1"/>
        </xdr:cNvSpPr>
      </xdr:nvSpPr>
      <xdr:spPr bwMode="auto">
        <a:xfrm>
          <a:off x="24641175" y="5543550"/>
          <a:ext cx="104775" cy="215900"/>
        </a:xfrm>
        <a:prstGeom prst="rect">
          <a:avLst/>
        </a:prstGeom>
        <a:noFill/>
        <a:ln w="9525">
          <a:noFill/>
          <a:miter lim="800000"/>
          <a:headEnd/>
          <a:tailEnd/>
        </a:ln>
      </xdr:spPr>
    </xdr:sp>
    <xdr:clientData/>
  </xdr:oneCellAnchor>
  <xdr:oneCellAnchor>
    <xdr:from>
      <xdr:col>23</xdr:col>
      <xdr:colOff>0</xdr:colOff>
      <xdr:row>32</xdr:row>
      <xdr:rowOff>0</xdr:rowOff>
    </xdr:from>
    <xdr:ext cx="104775" cy="215900"/>
    <xdr:sp macro="" textlink="">
      <xdr:nvSpPr>
        <xdr:cNvPr id="5" name="Text Box 3"/>
        <xdr:cNvSpPr txBox="1">
          <a:spLocks noChangeArrowheads="1"/>
        </xdr:cNvSpPr>
      </xdr:nvSpPr>
      <xdr:spPr bwMode="auto">
        <a:xfrm>
          <a:off x="24641175" y="5543550"/>
          <a:ext cx="104775" cy="215900"/>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0</xdr:colOff>
      <xdr:row>30</xdr:row>
      <xdr:rowOff>0</xdr:rowOff>
    </xdr:from>
    <xdr:ext cx="104775" cy="215900"/>
    <xdr:sp macro="" textlink="">
      <xdr:nvSpPr>
        <xdr:cNvPr id="2" name="Text Box 2"/>
        <xdr:cNvSpPr txBox="1">
          <a:spLocks noChangeArrowheads="1"/>
        </xdr:cNvSpPr>
      </xdr:nvSpPr>
      <xdr:spPr bwMode="auto">
        <a:xfrm>
          <a:off x="17116425" y="5162550"/>
          <a:ext cx="104775" cy="215900"/>
        </a:xfrm>
        <a:prstGeom prst="rect">
          <a:avLst/>
        </a:prstGeom>
        <a:noFill/>
        <a:ln w="9525">
          <a:noFill/>
          <a:miter lim="800000"/>
          <a:headEnd/>
          <a:tailEnd/>
        </a:ln>
      </xdr:spPr>
    </xdr:sp>
    <xdr:clientData/>
  </xdr:oneCellAnchor>
  <xdr:oneCellAnchor>
    <xdr:from>
      <xdr:col>13</xdr:col>
      <xdr:colOff>0</xdr:colOff>
      <xdr:row>30</xdr:row>
      <xdr:rowOff>0</xdr:rowOff>
    </xdr:from>
    <xdr:ext cx="104775" cy="215900"/>
    <xdr:sp macro="" textlink="">
      <xdr:nvSpPr>
        <xdr:cNvPr id="3" name="Text Box 3"/>
        <xdr:cNvSpPr txBox="1">
          <a:spLocks noChangeArrowheads="1"/>
        </xdr:cNvSpPr>
      </xdr:nvSpPr>
      <xdr:spPr bwMode="auto">
        <a:xfrm>
          <a:off x="17116425" y="5162550"/>
          <a:ext cx="104775" cy="215900"/>
        </a:xfrm>
        <a:prstGeom prst="rect">
          <a:avLst/>
        </a:prstGeom>
        <a:noFill/>
        <a:ln w="9525">
          <a:noFill/>
          <a:miter lim="800000"/>
          <a:headEnd/>
          <a:tailEnd/>
        </a:ln>
      </xdr:spPr>
    </xdr:sp>
    <xdr:clientData/>
  </xdr:oneCellAnchor>
  <xdr:oneCellAnchor>
    <xdr:from>
      <xdr:col>23</xdr:col>
      <xdr:colOff>0</xdr:colOff>
      <xdr:row>30</xdr:row>
      <xdr:rowOff>0</xdr:rowOff>
    </xdr:from>
    <xdr:ext cx="104775" cy="215900"/>
    <xdr:sp macro="" textlink="">
      <xdr:nvSpPr>
        <xdr:cNvPr id="4" name="Text Box 2"/>
        <xdr:cNvSpPr txBox="1">
          <a:spLocks noChangeArrowheads="1"/>
        </xdr:cNvSpPr>
      </xdr:nvSpPr>
      <xdr:spPr bwMode="auto">
        <a:xfrm>
          <a:off x="26460450" y="5162550"/>
          <a:ext cx="104775" cy="215900"/>
        </a:xfrm>
        <a:prstGeom prst="rect">
          <a:avLst/>
        </a:prstGeom>
        <a:noFill/>
        <a:ln w="9525">
          <a:noFill/>
          <a:miter lim="800000"/>
          <a:headEnd/>
          <a:tailEnd/>
        </a:ln>
      </xdr:spPr>
    </xdr:sp>
    <xdr:clientData/>
  </xdr:oneCellAnchor>
  <xdr:oneCellAnchor>
    <xdr:from>
      <xdr:col>23</xdr:col>
      <xdr:colOff>0</xdr:colOff>
      <xdr:row>30</xdr:row>
      <xdr:rowOff>0</xdr:rowOff>
    </xdr:from>
    <xdr:ext cx="104775" cy="215900"/>
    <xdr:sp macro="" textlink="">
      <xdr:nvSpPr>
        <xdr:cNvPr id="5" name="Text Box 3"/>
        <xdr:cNvSpPr txBox="1">
          <a:spLocks noChangeArrowheads="1"/>
        </xdr:cNvSpPr>
      </xdr:nvSpPr>
      <xdr:spPr bwMode="auto">
        <a:xfrm>
          <a:off x="26460450" y="5162550"/>
          <a:ext cx="104775" cy="215900"/>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0</xdr:colOff>
      <xdr:row>27</xdr:row>
      <xdr:rowOff>0</xdr:rowOff>
    </xdr:from>
    <xdr:ext cx="104775" cy="215900"/>
    <xdr:sp macro="" textlink="">
      <xdr:nvSpPr>
        <xdr:cNvPr id="2" name="Text Box 2"/>
        <xdr:cNvSpPr txBox="1">
          <a:spLocks noChangeArrowheads="1"/>
        </xdr:cNvSpPr>
      </xdr:nvSpPr>
      <xdr:spPr bwMode="auto">
        <a:xfrm>
          <a:off x="19097625" y="4657725"/>
          <a:ext cx="104775" cy="215900"/>
        </a:xfrm>
        <a:prstGeom prst="rect">
          <a:avLst/>
        </a:prstGeom>
        <a:noFill/>
        <a:ln w="9525">
          <a:noFill/>
          <a:miter lim="800000"/>
          <a:headEnd/>
          <a:tailEnd/>
        </a:ln>
      </xdr:spPr>
    </xdr:sp>
    <xdr:clientData/>
  </xdr:oneCellAnchor>
  <xdr:oneCellAnchor>
    <xdr:from>
      <xdr:col>13</xdr:col>
      <xdr:colOff>0</xdr:colOff>
      <xdr:row>27</xdr:row>
      <xdr:rowOff>0</xdr:rowOff>
    </xdr:from>
    <xdr:ext cx="104775" cy="215900"/>
    <xdr:sp macro="" textlink="">
      <xdr:nvSpPr>
        <xdr:cNvPr id="3" name="Text Box 3"/>
        <xdr:cNvSpPr txBox="1">
          <a:spLocks noChangeArrowheads="1"/>
        </xdr:cNvSpPr>
      </xdr:nvSpPr>
      <xdr:spPr bwMode="auto">
        <a:xfrm>
          <a:off x="19097625" y="4657725"/>
          <a:ext cx="104775" cy="215900"/>
        </a:xfrm>
        <a:prstGeom prst="rect">
          <a:avLst/>
        </a:prstGeom>
        <a:noFill/>
        <a:ln w="9525">
          <a:noFill/>
          <a:miter lim="800000"/>
          <a:headEnd/>
          <a:tailEnd/>
        </a:ln>
      </xdr:spPr>
    </xdr:sp>
    <xdr:clientData/>
  </xdr:oneCellAnchor>
  <xdr:oneCellAnchor>
    <xdr:from>
      <xdr:col>23</xdr:col>
      <xdr:colOff>0</xdr:colOff>
      <xdr:row>28</xdr:row>
      <xdr:rowOff>0</xdr:rowOff>
    </xdr:from>
    <xdr:ext cx="104775" cy="215900"/>
    <xdr:sp macro="" textlink="">
      <xdr:nvSpPr>
        <xdr:cNvPr id="4" name="Text Box 2"/>
        <xdr:cNvSpPr txBox="1">
          <a:spLocks noChangeArrowheads="1"/>
        </xdr:cNvSpPr>
      </xdr:nvSpPr>
      <xdr:spPr bwMode="auto">
        <a:xfrm>
          <a:off x="30975300" y="4819650"/>
          <a:ext cx="104775" cy="215900"/>
        </a:xfrm>
        <a:prstGeom prst="rect">
          <a:avLst/>
        </a:prstGeom>
        <a:noFill/>
        <a:ln w="9525">
          <a:noFill/>
          <a:miter lim="800000"/>
          <a:headEnd/>
          <a:tailEnd/>
        </a:ln>
      </xdr:spPr>
    </xdr:sp>
    <xdr:clientData/>
  </xdr:oneCellAnchor>
  <xdr:oneCellAnchor>
    <xdr:from>
      <xdr:col>23</xdr:col>
      <xdr:colOff>0</xdr:colOff>
      <xdr:row>28</xdr:row>
      <xdr:rowOff>0</xdr:rowOff>
    </xdr:from>
    <xdr:ext cx="104775" cy="215900"/>
    <xdr:sp macro="" textlink="">
      <xdr:nvSpPr>
        <xdr:cNvPr id="5" name="Text Box 3"/>
        <xdr:cNvSpPr txBox="1">
          <a:spLocks noChangeArrowheads="1"/>
        </xdr:cNvSpPr>
      </xdr:nvSpPr>
      <xdr:spPr bwMode="auto">
        <a:xfrm>
          <a:off x="30975300" y="4819650"/>
          <a:ext cx="104775" cy="21590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409575</xdr:colOff>
      <xdr:row>46</xdr:row>
      <xdr:rowOff>152400</xdr:rowOff>
    </xdr:from>
    <xdr:to>
      <xdr:col>1</xdr:col>
      <xdr:colOff>409575</xdr:colOff>
      <xdr:row>46</xdr:row>
      <xdr:rowOff>152400</xdr:rowOff>
    </xdr:to>
    <xdr:sp macro="" textlink="">
      <xdr:nvSpPr>
        <xdr:cNvPr id="2" name="1 CuadroTexto"/>
        <xdr:cNvSpPr>
          <a:spLocks noChangeArrowheads="1"/>
        </xdr:cNvSpPr>
      </xdr:nvSpPr>
      <xdr:spPr bwMode="auto">
        <a:xfrm>
          <a:off x="1257300" y="60960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3" name="1 CuadroTexto"/>
        <xdr:cNvSpPr>
          <a:spLocks noChangeArrowheads="1"/>
        </xdr:cNvSpPr>
      </xdr:nvSpPr>
      <xdr:spPr bwMode="auto">
        <a:xfrm>
          <a:off x="1257300" y="50673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4" name="1 CuadroTexto"/>
        <xdr:cNvSpPr>
          <a:spLocks noChangeArrowheads="1"/>
        </xdr:cNvSpPr>
      </xdr:nvSpPr>
      <xdr:spPr bwMode="auto">
        <a:xfrm>
          <a:off x="1257300" y="50673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5" name="1 CuadroTexto"/>
        <xdr:cNvSpPr>
          <a:spLocks noChangeArrowheads="1"/>
        </xdr:cNvSpPr>
      </xdr:nvSpPr>
      <xdr:spPr bwMode="auto">
        <a:xfrm>
          <a:off x="1257300" y="62103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6" name="1 CuadroTexto"/>
        <xdr:cNvSpPr>
          <a:spLocks noChangeArrowheads="1"/>
        </xdr:cNvSpPr>
      </xdr:nvSpPr>
      <xdr:spPr bwMode="auto">
        <a:xfrm>
          <a:off x="1257300" y="60960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7" name="1 CuadroTexto"/>
        <xdr:cNvSpPr>
          <a:spLocks noChangeArrowheads="1"/>
        </xdr:cNvSpPr>
      </xdr:nvSpPr>
      <xdr:spPr bwMode="auto">
        <a:xfrm>
          <a:off x="1257300" y="49530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8" name="1 CuadroTexto"/>
        <xdr:cNvSpPr>
          <a:spLocks noChangeArrowheads="1"/>
        </xdr:cNvSpPr>
      </xdr:nvSpPr>
      <xdr:spPr bwMode="auto">
        <a:xfrm>
          <a:off x="1257300" y="49530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9" name="1 CuadroTexto"/>
        <xdr:cNvSpPr>
          <a:spLocks noChangeArrowheads="1"/>
        </xdr:cNvSpPr>
      </xdr:nvSpPr>
      <xdr:spPr bwMode="auto">
        <a:xfrm>
          <a:off x="1257300" y="60960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0" name="1 CuadroTexto"/>
        <xdr:cNvSpPr>
          <a:spLocks noChangeArrowheads="1"/>
        </xdr:cNvSpPr>
      </xdr:nvSpPr>
      <xdr:spPr bwMode="auto">
        <a:xfrm>
          <a:off x="1257300" y="50673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1" name="1 CuadroTexto"/>
        <xdr:cNvSpPr>
          <a:spLocks noChangeArrowheads="1"/>
        </xdr:cNvSpPr>
      </xdr:nvSpPr>
      <xdr:spPr bwMode="auto">
        <a:xfrm>
          <a:off x="1257300" y="5067300"/>
          <a:ext cx="0" cy="0"/>
        </a:xfrm>
        <a:prstGeom prst="rect">
          <a:avLst/>
        </a:prstGeom>
        <a:noFill/>
      </xdr:spPr>
    </xdr:sp>
    <xdr:clientData/>
  </xdr:twoCellAnchor>
  <xdr:twoCellAnchor>
    <xdr:from>
      <xdr:col>1</xdr:col>
      <xdr:colOff>354012</xdr:colOff>
      <xdr:row>52</xdr:row>
      <xdr:rowOff>101600</xdr:rowOff>
    </xdr:from>
    <xdr:to>
      <xdr:col>1</xdr:col>
      <xdr:colOff>354012</xdr:colOff>
      <xdr:row>52</xdr:row>
      <xdr:rowOff>101600</xdr:rowOff>
    </xdr:to>
    <xdr:sp macro="" textlink="">
      <xdr:nvSpPr>
        <xdr:cNvPr id="12" name="1 CuadroTexto"/>
        <xdr:cNvSpPr>
          <a:spLocks noChangeArrowheads="1"/>
        </xdr:cNvSpPr>
      </xdr:nvSpPr>
      <xdr:spPr bwMode="auto">
        <a:xfrm>
          <a:off x="1201737" y="6769100"/>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13" name="1 CuadroTexto"/>
        <xdr:cNvSpPr>
          <a:spLocks noChangeArrowheads="1"/>
        </xdr:cNvSpPr>
      </xdr:nvSpPr>
      <xdr:spPr bwMode="auto">
        <a:xfrm>
          <a:off x="1257300" y="6324600"/>
          <a:ext cx="0" cy="0"/>
        </a:xfrm>
        <a:prstGeom prst="rect">
          <a:avLst/>
        </a:prstGeom>
        <a:noFill/>
      </xdr:spPr>
    </xdr:sp>
    <xdr:clientData/>
  </xdr:twoCellAnchor>
  <xdr:oneCellAnchor>
    <xdr:from>
      <xdr:col>10</xdr:col>
      <xdr:colOff>0</xdr:colOff>
      <xdr:row>36</xdr:row>
      <xdr:rowOff>0</xdr:rowOff>
    </xdr:from>
    <xdr:ext cx="104775" cy="215900"/>
    <xdr:sp macro="" textlink="">
      <xdr:nvSpPr>
        <xdr:cNvPr id="14" name="Text Box 2"/>
        <xdr:cNvSpPr txBox="1">
          <a:spLocks noChangeArrowheads="1"/>
        </xdr:cNvSpPr>
      </xdr:nvSpPr>
      <xdr:spPr bwMode="auto">
        <a:xfrm>
          <a:off x="10591800" y="4838700"/>
          <a:ext cx="104775" cy="215900"/>
        </a:xfrm>
        <a:prstGeom prst="rect">
          <a:avLst/>
        </a:prstGeom>
        <a:noFill/>
        <a:ln w="9525">
          <a:noFill/>
          <a:miter lim="800000"/>
          <a:headEnd/>
          <a:tailEnd/>
        </a:ln>
      </xdr:spPr>
    </xdr:sp>
    <xdr:clientData/>
  </xdr:oneCellAnchor>
  <xdr:oneCellAnchor>
    <xdr:from>
      <xdr:col>10</xdr:col>
      <xdr:colOff>0</xdr:colOff>
      <xdr:row>36</xdr:row>
      <xdr:rowOff>0</xdr:rowOff>
    </xdr:from>
    <xdr:ext cx="104775" cy="215900"/>
    <xdr:sp macro="" textlink="">
      <xdr:nvSpPr>
        <xdr:cNvPr id="15" name="Text Box 3"/>
        <xdr:cNvSpPr txBox="1">
          <a:spLocks noChangeArrowheads="1"/>
        </xdr:cNvSpPr>
      </xdr:nvSpPr>
      <xdr:spPr bwMode="auto">
        <a:xfrm>
          <a:off x="10591800" y="4838700"/>
          <a:ext cx="104775" cy="215900"/>
        </a:xfrm>
        <a:prstGeom prst="rect">
          <a:avLst/>
        </a:prstGeom>
        <a:noFill/>
        <a:ln w="9525">
          <a:noFill/>
          <a:miter lim="800000"/>
          <a:headEnd/>
          <a:tailEnd/>
        </a:ln>
      </xdr:spPr>
    </xdr:sp>
    <xdr:clientData/>
  </xdr:oneCellAnchor>
  <xdr:twoCellAnchor>
    <xdr:from>
      <xdr:col>1</xdr:col>
      <xdr:colOff>409575</xdr:colOff>
      <xdr:row>46</xdr:row>
      <xdr:rowOff>152400</xdr:rowOff>
    </xdr:from>
    <xdr:to>
      <xdr:col>1</xdr:col>
      <xdr:colOff>409575</xdr:colOff>
      <xdr:row>46</xdr:row>
      <xdr:rowOff>152400</xdr:rowOff>
    </xdr:to>
    <xdr:sp macro="" textlink="">
      <xdr:nvSpPr>
        <xdr:cNvPr id="16" name="1 CuadroTexto"/>
        <xdr:cNvSpPr>
          <a:spLocks noChangeArrowheads="1"/>
        </xdr:cNvSpPr>
      </xdr:nvSpPr>
      <xdr:spPr bwMode="auto">
        <a:xfrm>
          <a:off x="208092675" y="710565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7" name="1 CuadroTexto"/>
        <xdr:cNvSpPr>
          <a:spLocks noChangeArrowheads="1"/>
        </xdr:cNvSpPr>
      </xdr:nvSpPr>
      <xdr:spPr bwMode="auto">
        <a:xfrm>
          <a:off x="208092675" y="5905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8" name="1 CuadroTexto"/>
        <xdr:cNvSpPr>
          <a:spLocks noChangeArrowheads="1"/>
        </xdr:cNvSpPr>
      </xdr:nvSpPr>
      <xdr:spPr bwMode="auto">
        <a:xfrm>
          <a:off x="208092675" y="59055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19" name="1 CuadroTexto"/>
        <xdr:cNvSpPr>
          <a:spLocks noChangeArrowheads="1"/>
        </xdr:cNvSpPr>
      </xdr:nvSpPr>
      <xdr:spPr bwMode="auto">
        <a:xfrm>
          <a:off x="208092675" y="72390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20" name="1 CuadroTexto"/>
        <xdr:cNvSpPr>
          <a:spLocks noChangeArrowheads="1"/>
        </xdr:cNvSpPr>
      </xdr:nvSpPr>
      <xdr:spPr bwMode="auto">
        <a:xfrm>
          <a:off x="208092675" y="710565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1" name="1 CuadroTexto"/>
        <xdr:cNvSpPr>
          <a:spLocks noChangeArrowheads="1"/>
        </xdr:cNvSpPr>
      </xdr:nvSpPr>
      <xdr:spPr bwMode="auto">
        <a:xfrm>
          <a:off x="208092675" y="577215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 name="1 CuadroTexto"/>
        <xdr:cNvSpPr>
          <a:spLocks noChangeArrowheads="1"/>
        </xdr:cNvSpPr>
      </xdr:nvSpPr>
      <xdr:spPr bwMode="auto">
        <a:xfrm>
          <a:off x="208092675" y="577215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23" name="1 CuadroTexto"/>
        <xdr:cNvSpPr>
          <a:spLocks noChangeArrowheads="1"/>
        </xdr:cNvSpPr>
      </xdr:nvSpPr>
      <xdr:spPr bwMode="auto">
        <a:xfrm>
          <a:off x="208092675" y="710565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4" name="1 CuadroTexto"/>
        <xdr:cNvSpPr>
          <a:spLocks noChangeArrowheads="1"/>
        </xdr:cNvSpPr>
      </xdr:nvSpPr>
      <xdr:spPr bwMode="auto">
        <a:xfrm>
          <a:off x="208092675" y="5905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5" name="1 CuadroTexto"/>
        <xdr:cNvSpPr>
          <a:spLocks noChangeArrowheads="1"/>
        </xdr:cNvSpPr>
      </xdr:nvSpPr>
      <xdr:spPr bwMode="auto">
        <a:xfrm>
          <a:off x="208092675" y="5905500"/>
          <a:ext cx="0" cy="0"/>
        </a:xfrm>
        <a:prstGeom prst="rect">
          <a:avLst/>
        </a:prstGeom>
        <a:noFill/>
      </xdr:spPr>
    </xdr:sp>
    <xdr:clientData/>
  </xdr:twoCellAnchor>
  <xdr:twoCellAnchor>
    <xdr:from>
      <xdr:col>1</xdr:col>
      <xdr:colOff>354012</xdr:colOff>
      <xdr:row>51</xdr:row>
      <xdr:rowOff>101600</xdr:rowOff>
    </xdr:from>
    <xdr:to>
      <xdr:col>1</xdr:col>
      <xdr:colOff>354012</xdr:colOff>
      <xdr:row>51</xdr:row>
      <xdr:rowOff>101600</xdr:rowOff>
    </xdr:to>
    <xdr:sp macro="" textlink="">
      <xdr:nvSpPr>
        <xdr:cNvPr id="26" name="1 CuadroTexto"/>
        <xdr:cNvSpPr>
          <a:spLocks noChangeArrowheads="1"/>
        </xdr:cNvSpPr>
      </xdr:nvSpPr>
      <xdr:spPr bwMode="auto">
        <a:xfrm>
          <a:off x="208037112" y="7740650"/>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27" name="1 CuadroTexto"/>
        <xdr:cNvSpPr>
          <a:spLocks noChangeArrowheads="1"/>
        </xdr:cNvSpPr>
      </xdr:nvSpPr>
      <xdr:spPr bwMode="auto">
        <a:xfrm>
          <a:off x="208092675" y="737235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28" name="1 CuadroTexto"/>
        <xdr:cNvSpPr>
          <a:spLocks noChangeArrowheads="1"/>
        </xdr:cNvSpPr>
      </xdr:nvSpPr>
      <xdr:spPr bwMode="auto">
        <a:xfrm>
          <a:off x="207444975" y="7105650"/>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29" name="1 CuadroTexto"/>
        <xdr:cNvSpPr>
          <a:spLocks noChangeArrowheads="1"/>
        </xdr:cNvSpPr>
      </xdr:nvSpPr>
      <xdr:spPr bwMode="auto">
        <a:xfrm>
          <a:off x="207444975" y="763905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30" name="1 CuadroTexto"/>
        <xdr:cNvSpPr>
          <a:spLocks noChangeArrowheads="1"/>
        </xdr:cNvSpPr>
      </xdr:nvSpPr>
      <xdr:spPr bwMode="auto">
        <a:xfrm>
          <a:off x="207444975" y="710565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31" name="1 CuadroTexto"/>
        <xdr:cNvSpPr>
          <a:spLocks noChangeArrowheads="1"/>
        </xdr:cNvSpPr>
      </xdr:nvSpPr>
      <xdr:spPr bwMode="auto">
        <a:xfrm>
          <a:off x="207444975" y="7105650"/>
          <a:ext cx="0" cy="0"/>
        </a:xfrm>
        <a:prstGeom prst="rect">
          <a:avLst/>
        </a:prstGeom>
        <a:noFill/>
      </xdr:spPr>
    </xdr:sp>
    <xdr:clientData/>
  </xdr:twoCellAnchor>
  <xdr:twoCellAnchor>
    <xdr:from>
      <xdr:col>1</xdr:col>
      <xdr:colOff>354012</xdr:colOff>
      <xdr:row>54</xdr:row>
      <xdr:rowOff>101600</xdr:rowOff>
    </xdr:from>
    <xdr:to>
      <xdr:col>1</xdr:col>
      <xdr:colOff>354012</xdr:colOff>
      <xdr:row>54</xdr:row>
      <xdr:rowOff>101600</xdr:rowOff>
    </xdr:to>
    <xdr:sp macro="" textlink="">
      <xdr:nvSpPr>
        <xdr:cNvPr id="32" name="1 CuadroTexto"/>
        <xdr:cNvSpPr>
          <a:spLocks noChangeArrowheads="1"/>
        </xdr:cNvSpPr>
      </xdr:nvSpPr>
      <xdr:spPr bwMode="auto">
        <a:xfrm>
          <a:off x="207389412" y="8140700"/>
          <a:ext cx="0" cy="0"/>
        </a:xfrm>
        <a:prstGeom prst="rect">
          <a:avLst/>
        </a:prstGeom>
        <a:noFill/>
      </xdr:spPr>
    </xdr:sp>
    <xdr:clientData/>
  </xdr:twoCellAnchor>
  <xdr:twoCellAnchor>
    <xdr:from>
      <xdr:col>1</xdr:col>
      <xdr:colOff>409575</xdr:colOff>
      <xdr:row>51</xdr:row>
      <xdr:rowOff>152400</xdr:rowOff>
    </xdr:from>
    <xdr:to>
      <xdr:col>1</xdr:col>
      <xdr:colOff>409575</xdr:colOff>
      <xdr:row>51</xdr:row>
      <xdr:rowOff>152400</xdr:rowOff>
    </xdr:to>
    <xdr:sp macro="" textlink="">
      <xdr:nvSpPr>
        <xdr:cNvPr id="33" name="1 CuadroTexto"/>
        <xdr:cNvSpPr>
          <a:spLocks noChangeArrowheads="1"/>
        </xdr:cNvSpPr>
      </xdr:nvSpPr>
      <xdr:spPr bwMode="auto">
        <a:xfrm>
          <a:off x="207444975" y="7772400"/>
          <a:ext cx="0" cy="0"/>
        </a:xfrm>
        <a:prstGeom prst="rect">
          <a:avLst/>
        </a:prstGeom>
        <a:no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inanzaspublicas.hacienda.gob.mx/PRESUPUESTO/EVARL/PRESUP2004/REQFUNCIONPUB/2004%2006%2023%20Plantillas%20pa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ocuments%20and%20Settings\ezequiel_garcia\Configuraci&#243;n%20local\Archivos%20temporales%20de%20Internet\OLK7CF\MONTRU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IOSPERSANUALVER1"/>
      <sheetName val="Costo Plantilla oper (2)"/>
      <sheetName val="Costo Plantilla oper"/>
      <sheetName val="Evolución Plantilla Operat"/>
      <sheetName val="GRAFICAS INVERSIONES 8 OK"/>
      <sheetName val="CATALOGO DE CUENTAS"/>
      <sheetName val="ESTRUCTURA PROGRAMATICA"/>
      <sheetName val="LISTADO ÁREAS"/>
      <sheetName val="ESTRUCT"/>
      <sheetName val="ESTRUCT_ANEXO"/>
      <sheetName val="INCLUYE PETRO99 TERCERA VERS "/>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IND"/>
      <sheetName val="PROMAN"/>
      <sheetName val="PROIND-RAMA"/>
      <sheetName val="PROMAN-RAMA"/>
      <sheetName val="CONT-CREC"/>
      <sheetName val="ganual"/>
      <sheetName val="ganual1"/>
      <sheetName val="ganual2 o.k."/>
      <sheetName val="ganual2 (2)"/>
      <sheetName val="Hoja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157"/>
  <sheetViews>
    <sheetView showGridLines="0" tabSelected="1" zoomScale="110" zoomScaleNormal="110" workbookViewId="0">
      <selection activeCell="M28" sqref="M28"/>
    </sheetView>
  </sheetViews>
  <sheetFormatPr baseColWidth="10" defaultColWidth="11.42578125" defaultRowHeight="12" customHeight="1" x14ac:dyDescent="0.15"/>
  <cols>
    <col min="1" max="1" width="12.7109375" style="1" customWidth="1"/>
    <col min="2" max="2" width="35.7109375" style="1" customWidth="1"/>
    <col min="3" max="5" width="14.7109375" style="1" customWidth="1"/>
    <col min="6" max="6" width="12.7109375" style="1" customWidth="1"/>
    <col min="7" max="7" width="35.7109375" style="1" customWidth="1"/>
    <col min="8" max="10" width="14.7109375" style="1" customWidth="1"/>
    <col min="11" max="11" width="11.42578125" style="1"/>
    <col min="12" max="12" width="11.42578125" style="1" customWidth="1"/>
    <col min="13" max="13" width="12.7109375" style="1" customWidth="1"/>
    <col min="14" max="14" width="11.42578125" style="1" customWidth="1"/>
    <col min="15" max="16384" width="11.42578125" style="1"/>
  </cols>
  <sheetData>
    <row r="1" spans="1:14" ht="12" customHeight="1" x14ac:dyDescent="0.15">
      <c r="A1" s="5"/>
      <c r="B1" s="5"/>
      <c r="C1" s="26"/>
      <c r="D1" s="27"/>
      <c r="E1" s="28"/>
      <c r="F1" s="26"/>
      <c r="G1" s="26"/>
      <c r="H1" s="5"/>
      <c r="I1" s="5"/>
      <c r="J1" s="28"/>
      <c r="K1" s="5"/>
      <c r="L1" s="3"/>
      <c r="M1" s="3"/>
      <c r="N1" s="3"/>
    </row>
    <row r="2" spans="1:14" ht="12" customHeight="1" x14ac:dyDescent="0.15">
      <c r="A2" s="5"/>
      <c r="B2" s="29"/>
      <c r="C2" s="30"/>
      <c r="D2" s="30"/>
      <c r="E2" s="31"/>
      <c r="F2" s="26"/>
      <c r="G2" s="26"/>
      <c r="H2" s="5"/>
      <c r="I2" s="5"/>
      <c r="J2" s="28"/>
      <c r="K2" s="5"/>
      <c r="N2" s="3"/>
    </row>
    <row r="3" spans="1:14" ht="12" customHeight="1" x14ac:dyDescent="0.15">
      <c r="A3" s="5"/>
      <c r="B3" s="5"/>
      <c r="C3" s="5"/>
      <c r="D3" s="5"/>
      <c r="E3" s="5"/>
      <c r="F3" s="5"/>
      <c r="G3" s="5"/>
      <c r="H3" s="5"/>
      <c r="I3" s="5"/>
      <c r="J3" s="5"/>
      <c r="K3" s="5"/>
      <c r="L3" s="3"/>
      <c r="M3" s="3"/>
      <c r="N3" s="3"/>
    </row>
    <row r="4" spans="1:14" ht="12" customHeight="1" x14ac:dyDescent="0.15">
      <c r="A4" s="5"/>
      <c r="B4" s="5"/>
      <c r="C4" s="5"/>
      <c r="D4" s="5"/>
      <c r="E4" s="5"/>
      <c r="F4" s="5"/>
      <c r="G4" s="5"/>
      <c r="H4" s="5"/>
      <c r="I4" s="5"/>
      <c r="J4" s="5"/>
      <c r="K4" s="5"/>
      <c r="L4" s="3"/>
      <c r="M4" s="3"/>
      <c r="N4" s="3"/>
    </row>
    <row r="5" spans="1:14" ht="12" customHeight="1" x14ac:dyDescent="0.15">
      <c r="A5" s="5"/>
      <c r="B5" s="5"/>
      <c r="C5" s="32"/>
      <c r="D5" s="32"/>
      <c r="E5" s="32"/>
      <c r="F5" s="26"/>
      <c r="G5" s="33"/>
      <c r="H5" s="5"/>
      <c r="I5" s="28"/>
      <c r="J5" s="28"/>
      <c r="K5" s="5"/>
      <c r="L5" s="3"/>
      <c r="M5" s="3"/>
      <c r="N5" s="3"/>
    </row>
    <row r="6" spans="1:14" ht="12" customHeight="1" x14ac:dyDescent="0.15">
      <c r="A6" s="5"/>
      <c r="B6" s="33"/>
      <c r="C6" s="7"/>
      <c r="D6" s="5"/>
      <c r="E6" s="5"/>
      <c r="F6" s="27"/>
      <c r="G6" s="502" t="s">
        <v>0</v>
      </c>
      <c r="H6" s="502"/>
      <c r="I6" s="502"/>
      <c r="J6" s="502"/>
      <c r="K6" s="5"/>
      <c r="L6" s="3"/>
      <c r="M6" s="3"/>
      <c r="N6" s="3"/>
    </row>
    <row r="7" spans="1:14" ht="12" customHeight="1" x14ac:dyDescent="0.15">
      <c r="B7" s="502" t="s">
        <v>0</v>
      </c>
      <c r="C7" s="502"/>
      <c r="D7" s="502"/>
      <c r="E7" s="502"/>
      <c r="F7" s="2"/>
      <c r="G7" s="305" t="s">
        <v>1</v>
      </c>
      <c r="H7" s="304"/>
      <c r="I7" s="304"/>
      <c r="J7" s="304"/>
      <c r="L7" s="3"/>
      <c r="M7" s="3"/>
      <c r="N7" s="3"/>
    </row>
    <row r="8" spans="1:14" ht="12" customHeight="1" x14ac:dyDescent="0.15">
      <c r="B8" s="503" t="s">
        <v>421</v>
      </c>
      <c r="C8" s="503"/>
      <c r="D8" s="503"/>
      <c r="E8" s="503"/>
      <c r="F8" s="2"/>
      <c r="G8" s="305" t="s">
        <v>421</v>
      </c>
      <c r="H8" s="304"/>
      <c r="I8" s="304"/>
      <c r="J8" s="304"/>
      <c r="L8" s="3"/>
      <c r="M8" s="3"/>
      <c r="N8" s="3"/>
    </row>
    <row r="9" spans="1:14" ht="12" customHeight="1" thickBot="1" x14ac:dyDescent="0.2">
      <c r="B9" s="504" t="s">
        <v>2</v>
      </c>
      <c r="C9" s="504"/>
      <c r="D9" s="504"/>
      <c r="E9" s="504"/>
      <c r="F9" s="2"/>
      <c r="G9" s="304" t="s">
        <v>2</v>
      </c>
      <c r="H9" s="304"/>
      <c r="I9" s="304"/>
      <c r="J9" s="304"/>
      <c r="L9" s="3"/>
      <c r="M9" s="3"/>
      <c r="N9" s="3"/>
    </row>
    <row r="10" spans="1:14" ht="12" customHeight="1" x14ac:dyDescent="0.15">
      <c r="B10" s="38" t="s">
        <v>3</v>
      </c>
      <c r="C10" s="39" t="s">
        <v>4</v>
      </c>
      <c r="D10" s="39" t="s">
        <v>5</v>
      </c>
      <c r="E10" s="39" t="s">
        <v>6</v>
      </c>
      <c r="F10" s="2"/>
      <c r="G10" s="40" t="s">
        <v>3</v>
      </c>
      <c r="H10" s="40" t="s">
        <v>4</v>
      </c>
      <c r="I10" s="40" t="s">
        <v>5</v>
      </c>
      <c r="J10" s="40" t="s">
        <v>6</v>
      </c>
      <c r="L10" s="3"/>
      <c r="M10" s="3"/>
      <c r="N10" s="3"/>
    </row>
    <row r="11" spans="1:14" ht="12" customHeight="1" thickBot="1" x14ac:dyDescent="0.2">
      <c r="B11" s="34"/>
      <c r="C11" s="35"/>
      <c r="D11" s="35"/>
      <c r="E11" s="35" t="s">
        <v>7</v>
      </c>
      <c r="F11" s="2"/>
      <c r="G11" s="36"/>
      <c r="H11" s="37"/>
      <c r="I11" s="37"/>
      <c r="J11" s="37" t="s">
        <v>7</v>
      </c>
      <c r="L11" s="3"/>
      <c r="M11" s="3"/>
      <c r="N11" s="3"/>
    </row>
    <row r="12" spans="1:14" ht="3" customHeight="1" thickBot="1" x14ac:dyDescent="0.2">
      <c r="B12" s="112"/>
      <c r="C12" s="113"/>
      <c r="D12" s="113"/>
      <c r="E12" s="113"/>
      <c r="F12" s="26"/>
      <c r="G12" s="114"/>
      <c r="H12" s="115"/>
      <c r="I12" s="115"/>
      <c r="J12" s="115"/>
      <c r="L12" s="28"/>
      <c r="M12" s="28"/>
      <c r="N12" s="3"/>
    </row>
    <row r="13" spans="1:14" ht="12" customHeight="1" x14ac:dyDescent="0.15">
      <c r="B13" s="468" t="s">
        <v>8</v>
      </c>
      <c r="C13" s="469">
        <v>2691038.2853519684</v>
      </c>
      <c r="D13" s="469">
        <v>2622608.2051950702</v>
      </c>
      <c r="E13" s="469">
        <v>-68430.08015689801</v>
      </c>
      <c r="F13" s="2"/>
      <c r="G13" s="477" t="s">
        <v>8</v>
      </c>
      <c r="H13" s="478">
        <v>2691038.2853519684</v>
      </c>
      <c r="I13" s="478">
        <v>2622608.2051950702</v>
      </c>
      <c r="J13" s="478">
        <v>-68430.080156898519</v>
      </c>
      <c r="L13" s="3"/>
      <c r="M13" s="3"/>
      <c r="N13" s="3"/>
    </row>
    <row r="14" spans="1:14" ht="12" customHeight="1" x14ac:dyDescent="0.15">
      <c r="B14" s="470" t="s">
        <v>9</v>
      </c>
      <c r="C14" s="471">
        <v>2029655.0853519682</v>
      </c>
      <c r="D14" s="471">
        <v>2041765.5040739803</v>
      </c>
      <c r="E14" s="471">
        <v>12110.418722011935</v>
      </c>
      <c r="F14" s="2"/>
      <c r="G14" s="479" t="s">
        <v>10</v>
      </c>
      <c r="H14" s="480">
        <v>520255.29999999993</v>
      </c>
      <c r="I14" s="480">
        <v>412626.60955599998</v>
      </c>
      <c r="J14" s="480">
        <v>-107628.69044399999</v>
      </c>
      <c r="L14" s="3"/>
      <c r="M14" s="3"/>
      <c r="N14" s="3"/>
    </row>
    <row r="15" spans="1:14" ht="12" customHeight="1" x14ac:dyDescent="0.15">
      <c r="B15" s="470" t="s">
        <v>11</v>
      </c>
      <c r="C15" s="471">
        <v>1705119.2040570043</v>
      </c>
      <c r="D15" s="471">
        <v>1694099.2435340001</v>
      </c>
      <c r="E15" s="471">
        <v>-11019.960523004054</v>
      </c>
      <c r="F15" s="2"/>
      <c r="G15" s="479" t="s">
        <v>12</v>
      </c>
      <c r="H15" s="480">
        <v>261552.8</v>
      </c>
      <c r="I15" s="480">
        <v>233444.21455199999</v>
      </c>
      <c r="J15" s="480">
        <v>-28108.585447999983</v>
      </c>
      <c r="L15" s="3"/>
      <c r="M15" s="3"/>
      <c r="N15" s="3"/>
    </row>
    <row r="16" spans="1:14" ht="12" customHeight="1" x14ac:dyDescent="0.15">
      <c r="B16" s="470" t="s">
        <v>13</v>
      </c>
      <c r="C16" s="471">
        <v>928364.97127964208</v>
      </c>
      <c r="D16" s="471">
        <v>927350.77989600005</v>
      </c>
      <c r="E16" s="471">
        <v>-1014.1913836420281</v>
      </c>
      <c r="F16" s="2"/>
      <c r="G16" s="481" t="s">
        <v>14</v>
      </c>
      <c r="H16" s="480">
        <v>261552.8</v>
      </c>
      <c r="I16" s="480">
        <v>233401.739199</v>
      </c>
      <c r="J16" s="482">
        <v>-28151.060800999985</v>
      </c>
      <c r="L16" s="3"/>
      <c r="M16" s="3"/>
      <c r="N16" s="3"/>
    </row>
    <row r="17" spans="2:14" ht="12" customHeight="1" x14ac:dyDescent="0.15">
      <c r="B17" s="470" t="s">
        <v>15</v>
      </c>
      <c r="C17" s="471">
        <v>494373.07775426505</v>
      </c>
      <c r="D17" s="471">
        <v>477932.71317100001</v>
      </c>
      <c r="E17" s="471">
        <v>-16440.364583265036</v>
      </c>
      <c r="F17" s="2"/>
      <c r="G17" s="481" t="s">
        <v>16</v>
      </c>
      <c r="H17" s="480">
        <v>0</v>
      </c>
      <c r="I17" s="480">
        <v>42.475352999999998</v>
      </c>
      <c r="J17" s="482">
        <v>42.475352999999998</v>
      </c>
      <c r="L17" s="3"/>
      <c r="M17" s="3"/>
      <c r="N17" s="3"/>
    </row>
    <row r="18" spans="2:14" ht="12" customHeight="1" x14ac:dyDescent="0.15">
      <c r="B18" s="470" t="s">
        <v>17</v>
      </c>
      <c r="C18" s="471">
        <v>221812.66506480926</v>
      </c>
      <c r="D18" s="471">
        <v>228458.795499</v>
      </c>
      <c r="E18" s="471">
        <v>6646.1304341907344</v>
      </c>
      <c r="F18" s="2"/>
      <c r="G18" s="479" t="s">
        <v>18</v>
      </c>
      <c r="H18" s="480">
        <v>258702.49999999997</v>
      </c>
      <c r="I18" s="480">
        <v>179182.39500399996</v>
      </c>
      <c r="J18" s="482">
        <v>-79520.104996000009</v>
      </c>
      <c r="L18" s="3"/>
      <c r="M18" s="3"/>
      <c r="N18" s="3"/>
    </row>
    <row r="19" spans="2:14" ht="12" customHeight="1" x14ac:dyDescent="0.15">
      <c r="B19" s="472" t="s">
        <v>19</v>
      </c>
      <c r="C19" s="471">
        <v>138028.79151900107</v>
      </c>
      <c r="D19" s="471">
        <v>147873.61324599999</v>
      </c>
      <c r="E19" s="471">
        <v>9844.8217269989236</v>
      </c>
      <c r="F19" s="2"/>
      <c r="G19" s="479" t="s">
        <v>20</v>
      </c>
      <c r="H19" s="480">
        <v>2170782.9853519686</v>
      </c>
      <c r="I19" s="480">
        <v>2209981.59563907</v>
      </c>
      <c r="J19" s="482">
        <v>39198.610287101474</v>
      </c>
      <c r="L19" s="3"/>
      <c r="M19" s="3"/>
      <c r="N19" s="3"/>
    </row>
    <row r="20" spans="2:14" ht="12" customHeight="1" x14ac:dyDescent="0.15">
      <c r="B20" s="472" t="s">
        <v>21</v>
      </c>
      <c r="C20" s="471">
        <v>124552.92264005</v>
      </c>
      <c r="D20" s="471">
        <v>133756.742902</v>
      </c>
      <c r="E20" s="471">
        <v>9203.8202619499934</v>
      </c>
      <c r="F20" s="2"/>
      <c r="G20" s="479" t="s">
        <v>22</v>
      </c>
      <c r="H20" s="480">
        <v>1768102.2853519684</v>
      </c>
      <c r="I20" s="480">
        <v>1808321.2895219801</v>
      </c>
      <c r="J20" s="482">
        <v>40219.004170011729</v>
      </c>
      <c r="L20" s="3"/>
      <c r="M20" s="3"/>
      <c r="N20" s="3"/>
    </row>
    <row r="21" spans="2:14" ht="12" customHeight="1" x14ac:dyDescent="0.15">
      <c r="B21" s="472" t="s">
        <v>23</v>
      </c>
      <c r="C21" s="471">
        <v>13475.868878951071</v>
      </c>
      <c r="D21" s="471">
        <v>14116.870344000001</v>
      </c>
      <c r="E21" s="471">
        <v>641.00146504893019</v>
      </c>
      <c r="F21" s="2"/>
      <c r="G21" s="479" t="s">
        <v>24</v>
      </c>
      <c r="H21" s="480">
        <v>1705119.2040570043</v>
      </c>
      <c r="I21" s="480">
        <v>1694056.7681810001</v>
      </c>
      <c r="J21" s="482">
        <v>-11062.435876004165</v>
      </c>
      <c r="L21" s="3"/>
      <c r="M21" s="3"/>
      <c r="N21" s="3"/>
    </row>
    <row r="22" spans="2:14" ht="12" customHeight="1" x14ac:dyDescent="0.15">
      <c r="B22" s="470" t="s">
        <v>25</v>
      </c>
      <c r="C22" s="471">
        <v>20692.730390125806</v>
      </c>
      <c r="D22" s="471">
        <v>20750.224087999999</v>
      </c>
      <c r="E22" s="471">
        <v>57.493697874193458</v>
      </c>
      <c r="F22" s="2"/>
      <c r="G22" s="479" t="s">
        <v>26</v>
      </c>
      <c r="H22" s="480">
        <v>928364.97127964208</v>
      </c>
      <c r="I22" s="480">
        <v>927308.30454300006</v>
      </c>
      <c r="J22" s="482">
        <v>-1056.6667366420152</v>
      </c>
      <c r="L22" s="3"/>
      <c r="M22" s="3"/>
      <c r="N22" s="3"/>
    </row>
    <row r="23" spans="2:14" ht="12" customHeight="1" x14ac:dyDescent="0.15">
      <c r="B23" s="470" t="s">
        <v>27</v>
      </c>
      <c r="C23" s="471">
        <v>8924.2783090215671</v>
      </c>
      <c r="D23" s="471">
        <v>9118.9260799999993</v>
      </c>
      <c r="E23" s="471">
        <v>194.64777097843216</v>
      </c>
      <c r="F23" s="2"/>
      <c r="G23" s="479" t="s">
        <v>28</v>
      </c>
      <c r="H23" s="480">
        <v>494373.07775426505</v>
      </c>
      <c r="I23" s="480">
        <v>477932.71317100001</v>
      </c>
      <c r="J23" s="482">
        <v>-16440.364583265036</v>
      </c>
      <c r="L23" s="3"/>
      <c r="M23" s="3"/>
      <c r="N23" s="3"/>
    </row>
    <row r="24" spans="2:14" ht="12" customHeight="1" x14ac:dyDescent="0.15">
      <c r="B24" s="470" t="s">
        <v>29</v>
      </c>
      <c r="C24" s="471">
        <v>20159.237292220703</v>
      </c>
      <c r="D24" s="471">
        <v>19542.483810000002</v>
      </c>
      <c r="E24" s="471">
        <v>-616.7534822207017</v>
      </c>
      <c r="F24" s="2"/>
      <c r="G24" s="479" t="s">
        <v>30</v>
      </c>
      <c r="H24" s="480">
        <v>221812.66506480926</v>
      </c>
      <c r="I24" s="480">
        <v>228458.795499</v>
      </c>
      <c r="J24" s="482">
        <v>6646.130434190738</v>
      </c>
      <c r="L24" s="3"/>
      <c r="M24" s="3"/>
      <c r="N24" s="3"/>
    </row>
    <row r="25" spans="2:14" ht="12" customHeight="1" x14ac:dyDescent="0.15">
      <c r="B25" s="472" t="s">
        <v>31</v>
      </c>
      <c r="C25" s="471">
        <v>1512.9149072500782</v>
      </c>
      <c r="D25" s="471">
        <v>1377.2531859999999</v>
      </c>
      <c r="E25" s="471">
        <v>-135.66172125007824</v>
      </c>
      <c r="F25" s="2"/>
      <c r="G25" s="479" t="s">
        <v>32</v>
      </c>
      <c r="H25" s="480">
        <v>32953.932159365584</v>
      </c>
      <c r="I25" s="480">
        <v>31959.782836999999</v>
      </c>
      <c r="J25" s="482">
        <v>-994.14932236558525</v>
      </c>
      <c r="L25" s="3"/>
      <c r="M25" s="3"/>
      <c r="N25" s="3"/>
    </row>
    <row r="26" spans="2:14" ht="12" customHeight="1" x14ac:dyDescent="0.15">
      <c r="B26" s="472" t="s">
        <v>33</v>
      </c>
      <c r="C26" s="471">
        <v>3094.1366007824572</v>
      </c>
      <c r="D26" s="471">
        <v>2979.1127580000002</v>
      </c>
      <c r="E26" s="471">
        <v>-115.023842782457</v>
      </c>
      <c r="F26" s="2"/>
      <c r="G26" s="479" t="s">
        <v>34</v>
      </c>
      <c r="H26" s="480">
        <v>27614.557798922138</v>
      </c>
      <c r="I26" s="480">
        <v>28397.172130999999</v>
      </c>
      <c r="J26" s="482">
        <v>782.61433207786104</v>
      </c>
      <c r="L26" s="3"/>
      <c r="M26" s="3"/>
      <c r="N26" s="3"/>
    </row>
    <row r="27" spans="2:14" ht="12" customHeight="1" x14ac:dyDescent="0.15">
      <c r="B27" s="472" t="s">
        <v>35</v>
      </c>
      <c r="C27" s="471">
        <v>2.3424977901383501</v>
      </c>
      <c r="D27" s="471">
        <v>4.7829480000000002</v>
      </c>
      <c r="E27" s="471">
        <v>2.4404502098616501</v>
      </c>
      <c r="F27" s="2"/>
      <c r="G27" s="479" t="s">
        <v>36</v>
      </c>
      <c r="H27" s="480">
        <v>62983.081294964017</v>
      </c>
      <c r="I27" s="480">
        <v>114264.52134097999</v>
      </c>
      <c r="J27" s="480">
        <v>51281.440046015974</v>
      </c>
      <c r="L27" s="3"/>
      <c r="M27" s="3"/>
      <c r="N27" s="3"/>
    </row>
    <row r="28" spans="2:14" ht="12" customHeight="1" x14ac:dyDescent="0.15">
      <c r="B28" s="472" t="s">
        <v>37</v>
      </c>
      <c r="C28" s="471">
        <v>13418.29244429097</v>
      </c>
      <c r="D28" s="471">
        <v>13105.231284</v>
      </c>
      <c r="E28" s="471">
        <v>-313.06116029097029</v>
      </c>
      <c r="F28" s="2"/>
      <c r="G28" s="470" t="s">
        <v>38</v>
      </c>
      <c r="H28" s="480">
        <v>29153.999999999996</v>
      </c>
      <c r="I28" s="480">
        <v>50196.158588999999</v>
      </c>
      <c r="J28" s="482">
        <v>21042.158589000002</v>
      </c>
      <c r="L28" s="3"/>
      <c r="M28" s="3"/>
      <c r="N28" s="3"/>
    </row>
    <row r="29" spans="2:14" ht="12" customHeight="1" x14ac:dyDescent="0.15">
      <c r="B29" s="472" t="s">
        <v>39</v>
      </c>
      <c r="C29" s="471">
        <v>12540.113379211507</v>
      </c>
      <c r="D29" s="471">
        <v>10858.150496</v>
      </c>
      <c r="E29" s="471">
        <v>-1681.9628832115068</v>
      </c>
      <c r="F29" s="2"/>
      <c r="G29" s="470" t="s">
        <v>40</v>
      </c>
      <c r="H29" s="480">
        <v>30315.1</v>
      </c>
      <c r="I29" s="480">
        <v>57183.292182999998</v>
      </c>
      <c r="J29" s="482">
        <v>26868.192182999999</v>
      </c>
      <c r="L29" s="3"/>
      <c r="M29" s="3"/>
      <c r="N29" s="3"/>
    </row>
    <row r="30" spans="2:14" ht="12" customHeight="1" x14ac:dyDescent="0.15">
      <c r="B30" s="472" t="s">
        <v>41</v>
      </c>
      <c r="C30" s="471">
        <v>362.29562310427036</v>
      </c>
      <c r="D30" s="471">
        <v>303.23359699999997</v>
      </c>
      <c r="E30" s="471">
        <v>-59.062026104270387</v>
      </c>
      <c r="F30" s="2"/>
      <c r="G30" s="470" t="s">
        <v>42</v>
      </c>
      <c r="H30" s="480">
        <v>3513.9812949640286</v>
      </c>
      <c r="I30" s="480">
        <v>6885.0705689799961</v>
      </c>
      <c r="J30" s="482">
        <v>3371.0892740159675</v>
      </c>
      <c r="L30" s="3"/>
      <c r="M30" s="3"/>
      <c r="N30" s="3"/>
    </row>
    <row r="31" spans="2:14" ht="12" customHeight="1" x14ac:dyDescent="0.15">
      <c r="B31" s="472" t="s">
        <v>43</v>
      </c>
      <c r="C31" s="471">
        <v>3077.5321020106921</v>
      </c>
      <c r="D31" s="471">
        <v>2545.7840059999999</v>
      </c>
      <c r="E31" s="471">
        <v>-531.74809601069228</v>
      </c>
      <c r="F31" s="2"/>
      <c r="G31" s="470" t="s">
        <v>44</v>
      </c>
      <c r="H31" s="480">
        <v>402680.69999999995</v>
      </c>
      <c r="I31" s="480">
        <v>401660.30611709005</v>
      </c>
      <c r="J31" s="482">
        <v>-1020.3938829099061</v>
      </c>
      <c r="L31" s="3"/>
      <c r="M31" s="3"/>
      <c r="N31" s="3"/>
    </row>
    <row r="32" spans="2:14" ht="12" customHeight="1" x14ac:dyDescent="0.15">
      <c r="B32" s="470" t="s">
        <v>45</v>
      </c>
      <c r="C32" s="471">
        <v>32953.932159365584</v>
      </c>
      <c r="D32" s="471">
        <v>31959.782836999999</v>
      </c>
      <c r="E32" s="471">
        <v>-994.14932236558525</v>
      </c>
      <c r="F32" s="2"/>
      <c r="G32" s="470" t="s">
        <v>46</v>
      </c>
      <c r="H32" s="480">
        <v>209889.09999999998</v>
      </c>
      <c r="I32" s="480">
        <v>195183.48014500001</v>
      </c>
      <c r="J32" s="482">
        <v>-14705.619854999968</v>
      </c>
      <c r="L32" s="3"/>
      <c r="M32" s="3"/>
      <c r="N32" s="3"/>
    </row>
    <row r="33" spans="1:14" ht="12" customHeight="1" x14ac:dyDescent="0.15">
      <c r="B33" s="470" t="s">
        <v>47</v>
      </c>
      <c r="C33" s="471">
        <v>27614.557798922138</v>
      </c>
      <c r="D33" s="471">
        <v>28397.172130999999</v>
      </c>
      <c r="E33" s="471">
        <v>782.61433207786104</v>
      </c>
      <c r="F33" s="2"/>
      <c r="G33" s="470" t="s">
        <v>48</v>
      </c>
      <c r="H33" s="480">
        <v>175836.5</v>
      </c>
      <c r="I33" s="480">
        <v>184252.75477409002</v>
      </c>
      <c r="J33" s="483">
        <v>8416.2547740900191</v>
      </c>
      <c r="L33" s="3"/>
      <c r="M33" s="3"/>
      <c r="N33" s="3"/>
    </row>
    <row r="34" spans="1:14" ht="12" customHeight="1" thickBot="1" x14ac:dyDescent="0.2">
      <c r="B34" s="470" t="s">
        <v>49</v>
      </c>
      <c r="C34" s="471">
        <v>324535.881294964</v>
      </c>
      <c r="D34" s="471">
        <v>347666.26053998002</v>
      </c>
      <c r="E34" s="471">
        <v>23130.379245015989</v>
      </c>
      <c r="F34" s="2"/>
      <c r="G34" s="473" t="s">
        <v>50</v>
      </c>
      <c r="H34" s="484">
        <v>16955.099999999999</v>
      </c>
      <c r="I34" s="484">
        <v>22224.071198000005</v>
      </c>
      <c r="J34" s="475">
        <v>5268.9711980000066</v>
      </c>
      <c r="L34" s="3"/>
      <c r="M34" s="3"/>
      <c r="N34" s="3"/>
    </row>
    <row r="35" spans="1:14" ht="12" customHeight="1" x14ac:dyDescent="0.15">
      <c r="B35" s="470" t="s">
        <v>51</v>
      </c>
      <c r="C35" s="471">
        <v>29153.999999999996</v>
      </c>
      <c r="D35" s="471">
        <v>50196.158588999999</v>
      </c>
      <c r="E35" s="471">
        <v>21042.158589000002</v>
      </c>
      <c r="F35" s="2"/>
      <c r="G35" s="494" t="s">
        <v>52</v>
      </c>
      <c r="H35" s="494"/>
      <c r="I35" s="494"/>
      <c r="J35" s="494"/>
      <c r="L35" s="3"/>
      <c r="M35" s="3"/>
      <c r="N35" s="3"/>
    </row>
    <row r="36" spans="1:14" ht="12" customHeight="1" x14ac:dyDescent="0.15">
      <c r="A36" s="6"/>
      <c r="B36" s="470" t="s">
        <v>55</v>
      </c>
      <c r="C36" s="471">
        <v>3498</v>
      </c>
      <c r="D36" s="471">
        <v>6843.9286369799975</v>
      </c>
      <c r="E36" s="471">
        <v>3345.9286369799975</v>
      </c>
      <c r="F36" s="2"/>
      <c r="G36" s="494" t="s">
        <v>53</v>
      </c>
      <c r="H36" s="494"/>
      <c r="I36" s="494"/>
      <c r="J36" s="494"/>
      <c r="L36" s="3"/>
      <c r="M36" s="3"/>
      <c r="N36" s="3"/>
    </row>
    <row r="37" spans="1:14" ht="12" customHeight="1" x14ac:dyDescent="0.15">
      <c r="A37" s="6"/>
      <c r="B37" s="470" t="s">
        <v>54</v>
      </c>
      <c r="C37" s="471">
        <v>30315.1</v>
      </c>
      <c r="D37" s="471">
        <v>57183.292182999998</v>
      </c>
      <c r="E37" s="471">
        <v>26868.192182999999</v>
      </c>
      <c r="F37" s="2"/>
      <c r="G37" s="500" t="s">
        <v>448</v>
      </c>
      <c r="H37" s="500"/>
      <c r="I37" s="500"/>
      <c r="J37" s="500"/>
      <c r="L37" s="3"/>
      <c r="M37" s="10"/>
      <c r="N37" s="10"/>
    </row>
    <row r="38" spans="1:14" ht="12" customHeight="1" x14ac:dyDescent="0.15">
      <c r="A38" s="6"/>
      <c r="B38" s="470" t="s">
        <v>56</v>
      </c>
      <c r="C38" s="471">
        <v>15.981294964028772</v>
      </c>
      <c r="D38" s="471">
        <v>41.141931999999997</v>
      </c>
      <c r="E38" s="471">
        <v>25.160637035971227</v>
      </c>
      <c r="F38" s="2"/>
      <c r="G38" s="494" t="s">
        <v>449</v>
      </c>
      <c r="H38" s="494"/>
      <c r="I38" s="494"/>
      <c r="J38" s="494"/>
      <c r="L38" s="3"/>
      <c r="M38" s="3"/>
      <c r="N38" s="3"/>
    </row>
    <row r="39" spans="1:14" ht="12" customHeight="1" x14ac:dyDescent="0.15">
      <c r="A39" s="6"/>
      <c r="B39" s="470" t="s">
        <v>57</v>
      </c>
      <c r="C39" s="471">
        <v>261552.8</v>
      </c>
      <c r="D39" s="471">
        <v>233401.739199</v>
      </c>
      <c r="E39" s="471">
        <v>-28151.060800999985</v>
      </c>
      <c r="F39" s="2"/>
      <c r="G39" s="476"/>
      <c r="H39" s="317"/>
      <c r="I39" s="317"/>
      <c r="J39" s="317"/>
      <c r="L39" s="3"/>
      <c r="M39" s="10"/>
      <c r="N39" s="10"/>
    </row>
    <row r="40" spans="1:14" ht="12" customHeight="1" x14ac:dyDescent="0.15">
      <c r="A40" s="6"/>
      <c r="B40" s="470" t="s">
        <v>58</v>
      </c>
      <c r="C40" s="469">
        <v>661383.19999999995</v>
      </c>
      <c r="D40" s="469">
        <v>580842.70112108998</v>
      </c>
      <c r="E40" s="469">
        <v>-80540.498878909944</v>
      </c>
      <c r="F40" s="2"/>
      <c r="L40" s="3"/>
      <c r="M40" s="3"/>
      <c r="N40" s="3"/>
    </row>
    <row r="41" spans="1:14" ht="12" customHeight="1" x14ac:dyDescent="0.15">
      <c r="A41" s="6"/>
      <c r="B41" s="470" t="s">
        <v>59</v>
      </c>
      <c r="C41" s="471">
        <v>258702.49999999997</v>
      </c>
      <c r="D41" s="471">
        <v>179182.39500399996</v>
      </c>
      <c r="E41" s="471">
        <v>-79520.104996000009</v>
      </c>
      <c r="F41" s="2"/>
      <c r="L41" s="3"/>
      <c r="M41" s="10"/>
      <c r="N41" s="10"/>
    </row>
    <row r="42" spans="1:14" ht="12" customHeight="1" x14ac:dyDescent="0.15">
      <c r="A42" s="6"/>
      <c r="B42" s="470" t="s">
        <v>60</v>
      </c>
      <c r="C42" s="471">
        <v>209889.09999999998</v>
      </c>
      <c r="D42" s="471">
        <v>195183.48014500001</v>
      </c>
      <c r="E42" s="471">
        <v>-14705.619854999968</v>
      </c>
      <c r="F42" s="2"/>
      <c r="L42" s="3"/>
      <c r="M42" s="3"/>
      <c r="N42" s="3"/>
    </row>
    <row r="43" spans="1:14" ht="12" customHeight="1" x14ac:dyDescent="0.15">
      <c r="A43" s="6"/>
      <c r="B43" s="470" t="s">
        <v>61</v>
      </c>
      <c r="C43" s="471">
        <v>175836.5</v>
      </c>
      <c r="D43" s="471">
        <v>184252.75477409002</v>
      </c>
      <c r="E43" s="471">
        <v>8416.2547740900191</v>
      </c>
      <c r="F43" s="2"/>
      <c r="H43" s="11"/>
      <c r="L43" s="10"/>
      <c r="M43" s="10"/>
      <c r="N43" s="10"/>
    </row>
    <row r="44" spans="1:14" ht="12" customHeight="1" thickBot="1" x14ac:dyDescent="0.2">
      <c r="A44" s="6"/>
      <c r="B44" s="473" t="s">
        <v>62</v>
      </c>
      <c r="C44" s="474">
        <v>16955.099999999999</v>
      </c>
      <c r="D44" s="474">
        <v>22224.071198000005</v>
      </c>
      <c r="E44" s="475">
        <v>5268.9711980000066</v>
      </c>
      <c r="F44" s="2"/>
      <c r="G44" s="12"/>
      <c r="H44" s="11"/>
      <c r="I44" s="8"/>
      <c r="L44" s="3"/>
      <c r="M44" s="3"/>
      <c r="N44" s="3"/>
    </row>
    <row r="45" spans="1:14" ht="12" customHeight="1" x14ac:dyDescent="0.15">
      <c r="A45" s="6"/>
      <c r="B45" s="494" t="s">
        <v>52</v>
      </c>
      <c r="C45" s="494"/>
      <c r="D45" s="494"/>
      <c r="E45" s="494"/>
      <c r="F45" s="2"/>
      <c r="H45" s="10"/>
      <c r="I45" s="10"/>
      <c r="L45" s="3"/>
      <c r="M45" s="3"/>
      <c r="N45" s="3"/>
    </row>
    <row r="46" spans="1:14" ht="12" customHeight="1" x14ac:dyDescent="0.15">
      <c r="A46" s="6"/>
      <c r="B46" s="500" t="s">
        <v>63</v>
      </c>
      <c r="C46" s="500"/>
      <c r="D46" s="500"/>
      <c r="E46" s="500"/>
      <c r="F46" s="2"/>
      <c r="H46" s="11"/>
      <c r="L46" s="10"/>
      <c r="M46" s="10"/>
      <c r="N46" s="10"/>
    </row>
    <row r="47" spans="1:14" ht="12" customHeight="1" x14ac:dyDescent="0.15">
      <c r="A47" s="6"/>
      <c r="B47" s="500" t="s">
        <v>448</v>
      </c>
      <c r="C47" s="500"/>
      <c r="D47" s="500"/>
      <c r="E47" s="500"/>
      <c r="F47" s="2"/>
      <c r="G47" s="12"/>
      <c r="H47" s="11"/>
      <c r="I47" s="8"/>
      <c r="L47" s="3"/>
      <c r="M47" s="3"/>
      <c r="N47" s="3"/>
    </row>
    <row r="48" spans="1:14" ht="18.75" customHeight="1" x14ac:dyDescent="0.15">
      <c r="A48" s="6"/>
      <c r="B48" s="500" t="s">
        <v>449</v>
      </c>
      <c r="C48" s="500"/>
      <c r="D48" s="500"/>
      <c r="E48" s="500"/>
      <c r="F48" s="2"/>
      <c r="H48" s="10"/>
      <c r="I48" s="10"/>
    </row>
    <row r="49" spans="1:14" ht="12" customHeight="1" x14ac:dyDescent="0.15">
      <c r="A49" s="6"/>
      <c r="B49" s="501"/>
      <c r="C49" s="501"/>
      <c r="D49" s="501"/>
      <c r="E49" s="501"/>
      <c r="F49" s="2"/>
    </row>
    <row r="50" spans="1:14" ht="12" customHeight="1" x14ac:dyDescent="0.15">
      <c r="A50" s="6"/>
      <c r="B50" s="8"/>
      <c r="C50" s="11"/>
      <c r="E50" s="8"/>
    </row>
    <row r="51" spans="1:14" ht="12" customHeight="1" x14ac:dyDescent="0.15">
      <c r="A51" s="6"/>
      <c r="B51" s="8"/>
      <c r="C51" s="11"/>
      <c r="E51" s="8"/>
    </row>
    <row r="52" spans="1:14" ht="12" customHeight="1" x14ac:dyDescent="0.15">
      <c r="A52" s="6"/>
      <c r="B52" s="8"/>
      <c r="C52" s="11"/>
      <c r="E52" s="8"/>
      <c r="F52" s="13"/>
    </row>
    <row r="53" spans="1:14" ht="12" customHeight="1" x14ac:dyDescent="0.15">
      <c r="A53" s="6"/>
      <c r="B53" s="8"/>
      <c r="C53" s="11"/>
      <c r="E53" s="8"/>
      <c r="G53" s="14"/>
      <c r="H53" s="14"/>
      <c r="I53" s="14"/>
      <c r="J53" s="14"/>
    </row>
    <row r="54" spans="1:14" ht="12" customHeight="1" x14ac:dyDescent="0.15">
      <c r="A54" s="6"/>
      <c r="B54" s="8"/>
      <c r="C54" s="11"/>
      <c r="E54" s="8"/>
      <c r="G54" s="14"/>
      <c r="H54" s="14"/>
      <c r="I54" s="14"/>
      <c r="J54" s="14"/>
      <c r="L54" s="15"/>
      <c r="M54" s="15"/>
      <c r="N54" s="15"/>
    </row>
    <row r="55" spans="1:14" ht="12" customHeight="1" x14ac:dyDescent="0.15">
      <c r="A55" s="6"/>
      <c r="B55" s="8"/>
      <c r="C55" s="11"/>
      <c r="E55" s="8"/>
      <c r="F55" s="2"/>
      <c r="G55" s="14"/>
      <c r="H55" s="14"/>
      <c r="I55" s="14"/>
      <c r="J55" s="14"/>
      <c r="L55" s="15"/>
      <c r="M55" s="15"/>
      <c r="N55" s="15"/>
    </row>
    <row r="56" spans="1:14" ht="12" customHeight="1" x14ac:dyDescent="0.15">
      <c r="A56" s="6"/>
      <c r="B56" s="8"/>
      <c r="C56" s="11"/>
      <c r="E56" s="8"/>
      <c r="F56" s="2"/>
      <c r="G56" s="14"/>
      <c r="H56" s="14"/>
      <c r="I56" s="14"/>
      <c r="J56" s="14"/>
      <c r="L56" s="15"/>
      <c r="M56" s="15"/>
      <c r="N56" s="15"/>
    </row>
    <row r="57" spans="1:14" ht="12" customHeight="1" x14ac:dyDescent="0.15">
      <c r="B57" s="8"/>
      <c r="C57" s="11"/>
      <c r="E57" s="8"/>
      <c r="F57" s="2"/>
      <c r="G57" s="14"/>
      <c r="H57" s="14"/>
      <c r="I57" s="14"/>
      <c r="J57" s="14"/>
      <c r="L57" s="15"/>
      <c r="M57" s="15"/>
      <c r="N57" s="15"/>
    </row>
    <row r="58" spans="1:14" ht="12" customHeight="1" x14ac:dyDescent="0.15">
      <c r="B58" s="8"/>
      <c r="C58" s="11"/>
      <c r="E58" s="8"/>
      <c r="F58" s="2"/>
      <c r="G58" s="14"/>
      <c r="H58" s="14"/>
      <c r="I58" s="14"/>
      <c r="J58" s="14"/>
      <c r="L58" s="16"/>
      <c r="M58" s="16"/>
      <c r="N58" s="16"/>
    </row>
    <row r="59" spans="1:14" ht="12" customHeight="1" x14ac:dyDescent="0.15">
      <c r="B59" s="8"/>
      <c r="C59" s="11"/>
      <c r="E59" s="8"/>
      <c r="F59" s="2"/>
      <c r="G59" s="14"/>
      <c r="H59" s="14"/>
      <c r="I59" s="14"/>
      <c r="J59" s="14"/>
      <c r="L59" s="18"/>
      <c r="M59" s="18"/>
      <c r="N59" s="18"/>
    </row>
    <row r="60" spans="1:14" ht="12" customHeight="1" x14ac:dyDescent="0.15">
      <c r="B60" s="8"/>
      <c r="C60" s="11"/>
      <c r="E60" s="8"/>
      <c r="F60" s="2"/>
      <c r="G60" s="14"/>
      <c r="H60" s="14"/>
      <c r="I60" s="14"/>
      <c r="J60" s="14"/>
      <c r="L60" s="20"/>
      <c r="M60" s="20"/>
      <c r="N60" s="20"/>
    </row>
    <row r="61" spans="1:14" ht="12" customHeight="1" x14ac:dyDescent="0.15">
      <c r="F61" s="2"/>
      <c r="G61" s="14"/>
      <c r="H61" s="14"/>
      <c r="I61" s="14"/>
      <c r="J61" s="14"/>
      <c r="L61" s="20"/>
      <c r="M61" s="20"/>
      <c r="N61" s="20"/>
    </row>
    <row r="62" spans="1:14" ht="12" customHeight="1" x14ac:dyDescent="0.15">
      <c r="F62" s="2"/>
      <c r="G62" s="14"/>
      <c r="H62" s="14"/>
      <c r="I62" s="14"/>
      <c r="J62" s="14"/>
      <c r="L62" s="20"/>
      <c r="M62" s="20"/>
      <c r="N62" s="20"/>
    </row>
    <row r="63" spans="1:14" ht="12" customHeight="1" x14ac:dyDescent="0.15">
      <c r="G63" s="14"/>
      <c r="H63" s="14"/>
      <c r="I63" s="14"/>
      <c r="J63" s="14"/>
      <c r="L63" s="20"/>
      <c r="M63" s="20"/>
      <c r="N63" s="20"/>
    </row>
    <row r="64" spans="1:14" ht="12" customHeight="1" x14ac:dyDescent="0.15">
      <c r="G64" s="14"/>
      <c r="H64" s="14"/>
      <c r="I64" s="14"/>
      <c r="J64" s="14"/>
      <c r="L64" s="20"/>
      <c r="M64" s="20"/>
      <c r="N64" s="20"/>
    </row>
    <row r="65" spans="2:14" ht="12" customHeight="1" x14ac:dyDescent="0.15">
      <c r="G65" s="14"/>
      <c r="H65" s="14"/>
      <c r="I65" s="14"/>
      <c r="J65" s="14"/>
      <c r="L65" s="21"/>
      <c r="M65" s="21"/>
      <c r="N65" s="21"/>
    </row>
    <row r="66" spans="2:14" ht="12" customHeight="1" x14ac:dyDescent="0.15">
      <c r="G66" s="14"/>
      <c r="H66" s="14"/>
      <c r="I66" s="14"/>
      <c r="J66" s="14"/>
      <c r="L66" s="21"/>
      <c r="M66" s="21"/>
      <c r="N66" s="20"/>
    </row>
    <row r="67" spans="2:14" ht="12" customHeight="1" x14ac:dyDescent="0.3">
      <c r="D67" s="4"/>
      <c r="E67" s="4"/>
      <c r="G67" s="14"/>
      <c r="H67" s="14"/>
      <c r="I67" s="14"/>
      <c r="J67" s="14"/>
      <c r="L67" s="20"/>
      <c r="M67" s="20"/>
      <c r="N67" s="20"/>
    </row>
    <row r="68" spans="2:14" ht="12" customHeight="1" x14ac:dyDescent="0.3">
      <c r="D68" s="4"/>
      <c r="E68" s="22"/>
      <c r="G68" s="14"/>
      <c r="H68" s="14"/>
      <c r="I68" s="14"/>
      <c r="J68" s="14"/>
      <c r="L68" s="20"/>
      <c r="M68" s="20"/>
      <c r="N68" s="20"/>
    </row>
    <row r="69" spans="2:14" ht="12" customHeight="1" x14ac:dyDescent="0.3">
      <c r="D69" s="4"/>
      <c r="E69" s="9"/>
      <c r="F69" s="3"/>
      <c r="G69" s="14"/>
      <c r="H69" s="14"/>
      <c r="I69" s="14"/>
      <c r="J69" s="14"/>
      <c r="L69" s="20"/>
      <c r="M69" s="20"/>
      <c r="N69" s="21"/>
    </row>
    <row r="70" spans="2:14" ht="12" customHeight="1" x14ac:dyDescent="0.3">
      <c r="D70" s="4"/>
      <c r="F70" s="3"/>
      <c r="G70" s="19"/>
      <c r="H70" s="20"/>
      <c r="I70" s="20"/>
      <c r="J70" s="20"/>
      <c r="L70" s="20"/>
      <c r="M70" s="20"/>
      <c r="N70" s="20"/>
    </row>
    <row r="71" spans="2:14" ht="12" customHeight="1" x14ac:dyDescent="0.3">
      <c r="D71" s="4"/>
      <c r="G71" s="19"/>
      <c r="H71" s="20"/>
      <c r="I71" s="20"/>
      <c r="J71" s="20"/>
      <c r="L71" s="20"/>
      <c r="M71" s="20"/>
      <c r="N71" s="20"/>
    </row>
    <row r="72" spans="2:14" ht="12" customHeight="1" x14ac:dyDescent="0.3">
      <c r="D72" s="22"/>
      <c r="E72" s="4"/>
      <c r="F72" s="3"/>
      <c r="G72" s="19"/>
      <c r="H72" s="20"/>
      <c r="I72" s="20"/>
      <c r="J72" s="20"/>
      <c r="L72" s="20"/>
      <c r="M72" s="20"/>
      <c r="N72" s="20"/>
    </row>
    <row r="73" spans="2:14" ht="12" customHeight="1" x14ac:dyDescent="0.3">
      <c r="D73" s="22"/>
      <c r="E73" s="22"/>
      <c r="F73" s="3"/>
      <c r="G73" s="19"/>
      <c r="H73" s="20"/>
      <c r="I73" s="20"/>
      <c r="J73" s="20"/>
      <c r="L73" s="20"/>
      <c r="M73" s="20"/>
      <c r="N73" s="20"/>
    </row>
    <row r="74" spans="2:14" ht="12" customHeight="1" x14ac:dyDescent="0.15">
      <c r="L74" s="20"/>
      <c r="M74" s="20"/>
      <c r="N74" s="20"/>
    </row>
    <row r="75" spans="2:14" ht="12" customHeight="1" x14ac:dyDescent="0.15">
      <c r="G75" s="19"/>
      <c r="H75" s="20"/>
      <c r="I75" s="20"/>
      <c r="J75" s="20"/>
      <c r="L75" s="21"/>
      <c r="M75" s="21"/>
      <c r="N75" s="21"/>
    </row>
    <row r="76" spans="2:14" ht="12" customHeight="1" x14ac:dyDescent="0.15">
      <c r="G76" s="19"/>
      <c r="H76" s="21"/>
      <c r="I76" s="21"/>
      <c r="J76" s="21"/>
      <c r="L76" s="20"/>
      <c r="M76" s="20"/>
      <c r="N76" s="20"/>
    </row>
    <row r="77" spans="2:14" ht="12" customHeight="1" x14ac:dyDescent="0.15">
      <c r="G77" s="19"/>
      <c r="H77" s="21"/>
      <c r="I77" s="21"/>
      <c r="J77" s="20"/>
      <c r="L77" s="20"/>
      <c r="M77" s="20"/>
      <c r="N77" s="20"/>
    </row>
    <row r="78" spans="2:14" ht="12" customHeight="1" x14ac:dyDescent="0.15">
      <c r="G78" s="19"/>
      <c r="H78" s="20"/>
      <c r="I78" s="20"/>
      <c r="J78" s="20"/>
      <c r="L78" s="20"/>
      <c r="M78" s="20"/>
      <c r="N78" s="20"/>
    </row>
    <row r="79" spans="2:14" ht="12" customHeight="1" x14ac:dyDescent="0.15">
      <c r="G79" s="19"/>
      <c r="H79" s="20"/>
      <c r="I79" s="20"/>
      <c r="J79" s="20"/>
      <c r="L79" s="20"/>
      <c r="M79" s="20"/>
      <c r="N79" s="21"/>
    </row>
    <row r="80" spans="2:14" ht="12" customHeight="1" x14ac:dyDescent="0.15">
      <c r="B80" s="23"/>
      <c r="C80" s="23"/>
      <c r="D80" s="23"/>
      <c r="E80" s="23"/>
      <c r="F80" s="23"/>
      <c r="G80" s="24"/>
      <c r="H80" s="20"/>
      <c r="I80" s="20"/>
      <c r="J80" s="21"/>
      <c r="L80" s="20"/>
      <c r="M80" s="20"/>
      <c r="N80" s="21"/>
    </row>
    <row r="81" spans="2:14" ht="12" customHeight="1" x14ac:dyDescent="0.15">
      <c r="B81" s="23"/>
      <c r="C81" s="23"/>
      <c r="D81" s="23"/>
      <c r="E81" s="23"/>
      <c r="F81" s="23"/>
      <c r="G81" s="19"/>
      <c r="H81" s="20"/>
      <c r="I81" s="20"/>
      <c r="J81" s="21"/>
      <c r="L81" s="19"/>
      <c r="M81" s="19"/>
      <c r="N81" s="19"/>
    </row>
    <row r="82" spans="2:14" ht="12" customHeight="1" x14ac:dyDescent="0.15">
      <c r="B82" s="23"/>
      <c r="C82" s="23"/>
      <c r="D82" s="23"/>
      <c r="E82" s="23"/>
      <c r="F82" s="23"/>
      <c r="G82" s="19"/>
      <c r="H82" s="20"/>
      <c r="I82" s="20"/>
      <c r="J82" s="20"/>
      <c r="L82" s="19"/>
      <c r="M82" s="19"/>
      <c r="N82" s="19"/>
    </row>
    <row r="83" spans="2:14" ht="12" customHeight="1" x14ac:dyDescent="0.15">
      <c r="B83" s="23"/>
      <c r="C83" s="23"/>
      <c r="D83" s="23"/>
      <c r="E83" s="23"/>
      <c r="F83" s="23"/>
      <c r="G83" s="19"/>
      <c r="H83" s="20"/>
      <c r="I83" s="20"/>
      <c r="J83" s="20"/>
      <c r="L83" s="19"/>
      <c r="M83" s="19"/>
      <c r="N83" s="19"/>
    </row>
    <row r="84" spans="2:14" ht="12" customHeight="1" x14ac:dyDescent="0.15">
      <c r="B84" s="23"/>
      <c r="C84" s="23"/>
      <c r="D84" s="23"/>
      <c r="E84" s="23"/>
      <c r="F84" s="23"/>
      <c r="G84" s="19"/>
      <c r="H84" s="20"/>
      <c r="I84" s="20"/>
      <c r="J84" s="20"/>
      <c r="L84" s="19"/>
      <c r="M84" s="19"/>
      <c r="N84" s="19"/>
    </row>
    <row r="85" spans="2:14" ht="12" customHeight="1" x14ac:dyDescent="0.15">
      <c r="G85" s="19"/>
      <c r="H85" s="20"/>
      <c r="I85" s="20"/>
      <c r="J85" s="20"/>
      <c r="L85" s="19"/>
      <c r="M85" s="19"/>
      <c r="N85" s="19"/>
    </row>
    <row r="86" spans="2:14" ht="12" customHeight="1" x14ac:dyDescent="0.15">
      <c r="G86" s="19"/>
      <c r="H86" s="20"/>
      <c r="I86" s="20"/>
      <c r="J86" s="20"/>
    </row>
    <row r="87" spans="2:14" ht="12" customHeight="1" x14ac:dyDescent="0.15">
      <c r="G87" s="19"/>
      <c r="H87" s="20"/>
      <c r="I87" s="20"/>
      <c r="J87" s="20"/>
    </row>
    <row r="88" spans="2:14" ht="12" customHeight="1" x14ac:dyDescent="0.15">
      <c r="G88" s="19"/>
      <c r="H88" s="20"/>
      <c r="I88" s="20"/>
      <c r="J88" s="21"/>
    </row>
    <row r="89" spans="2:14" ht="12" customHeight="1" x14ac:dyDescent="0.15">
      <c r="G89" s="19"/>
      <c r="H89" s="20"/>
      <c r="I89" s="20"/>
      <c r="J89" s="21"/>
    </row>
    <row r="90" spans="2:14" ht="12" customHeight="1" x14ac:dyDescent="0.15">
      <c r="B90" s="23"/>
      <c r="C90" s="23"/>
      <c r="D90" s="23"/>
      <c r="E90" s="23"/>
      <c r="F90" s="23"/>
      <c r="G90" s="498"/>
      <c r="H90" s="498"/>
      <c r="I90" s="498"/>
      <c r="J90" s="498"/>
    </row>
    <row r="91" spans="2:14" ht="12" customHeight="1" x14ac:dyDescent="0.15">
      <c r="B91" s="499"/>
      <c r="C91" s="499"/>
      <c r="D91" s="499"/>
      <c r="E91" s="499"/>
      <c r="F91" s="23"/>
      <c r="G91" s="498"/>
      <c r="H91" s="498"/>
      <c r="I91" s="498"/>
      <c r="J91" s="498"/>
    </row>
    <row r="92" spans="2:14" ht="12" customHeight="1" x14ac:dyDescent="0.15">
      <c r="B92" s="499"/>
      <c r="C92" s="499"/>
      <c r="D92" s="499"/>
      <c r="E92" s="499"/>
      <c r="F92" s="23"/>
      <c r="G92" s="498"/>
      <c r="H92" s="498"/>
      <c r="I92" s="498"/>
      <c r="J92" s="498"/>
    </row>
    <row r="93" spans="2:14" ht="12" customHeight="1" x14ac:dyDescent="0.15">
      <c r="B93" s="499"/>
      <c r="C93" s="499"/>
      <c r="D93" s="499"/>
      <c r="E93" s="499"/>
      <c r="F93" s="23"/>
      <c r="G93" s="498"/>
      <c r="H93" s="498"/>
      <c r="I93" s="498"/>
      <c r="J93" s="498"/>
    </row>
    <row r="94" spans="2:14" ht="12" customHeight="1" x14ac:dyDescent="0.15">
      <c r="B94" s="25"/>
      <c r="C94" s="16"/>
      <c r="D94" s="16"/>
      <c r="E94" s="16"/>
      <c r="F94" s="23"/>
      <c r="G94" s="498"/>
      <c r="H94" s="498"/>
      <c r="I94" s="498"/>
      <c r="J94" s="498"/>
    </row>
    <row r="95" spans="2:14" ht="12" customHeight="1" x14ac:dyDescent="0.15">
      <c r="B95" s="17"/>
      <c r="C95" s="18"/>
      <c r="D95" s="18"/>
      <c r="E95" s="18"/>
      <c r="F95" s="23"/>
      <c r="G95" s="23"/>
      <c r="H95" s="23"/>
      <c r="I95" s="23"/>
      <c r="J95" s="23"/>
    </row>
    <row r="96" spans="2:14" ht="12" customHeight="1" x14ac:dyDescent="0.15">
      <c r="B96" s="19"/>
      <c r="C96" s="20"/>
      <c r="D96" s="20"/>
      <c r="E96" s="20"/>
      <c r="F96" s="23"/>
      <c r="G96" s="23"/>
      <c r="H96" s="23"/>
      <c r="I96" s="23"/>
      <c r="J96" s="23"/>
    </row>
    <row r="97" spans="2:6" ht="12" customHeight="1" x14ac:dyDescent="0.15">
      <c r="B97" s="19"/>
      <c r="C97" s="20"/>
      <c r="D97" s="20"/>
      <c r="E97" s="20"/>
      <c r="F97" s="23"/>
    </row>
    <row r="98" spans="2:6" ht="12" customHeight="1" x14ac:dyDescent="0.15">
      <c r="B98" s="19"/>
      <c r="C98" s="20"/>
      <c r="D98" s="20"/>
      <c r="E98" s="20"/>
      <c r="F98" s="23"/>
    </row>
    <row r="99" spans="2:6" ht="12" customHeight="1" x14ac:dyDescent="0.15">
      <c r="B99" s="19"/>
      <c r="C99" s="20"/>
      <c r="D99" s="20"/>
      <c r="E99" s="20"/>
      <c r="F99" s="23"/>
    </row>
    <row r="100" spans="2:6" ht="12" customHeight="1" x14ac:dyDescent="0.15">
      <c r="B100" s="19"/>
      <c r="C100" s="20"/>
      <c r="D100" s="20"/>
      <c r="E100" s="20"/>
      <c r="F100" s="23"/>
    </row>
    <row r="101" spans="2:6" ht="12" customHeight="1" x14ac:dyDescent="0.15">
      <c r="B101" s="19"/>
      <c r="C101" s="21"/>
      <c r="D101" s="21"/>
      <c r="E101" s="21"/>
      <c r="F101" s="23"/>
    </row>
    <row r="102" spans="2:6" ht="12" customHeight="1" x14ac:dyDescent="0.15">
      <c r="B102" s="19"/>
      <c r="C102" s="21"/>
      <c r="D102" s="21"/>
      <c r="E102" s="20"/>
      <c r="F102" s="23"/>
    </row>
    <row r="103" spans="2:6" ht="12" customHeight="1" x14ac:dyDescent="0.15">
      <c r="B103" s="19"/>
      <c r="C103" s="20"/>
      <c r="D103" s="20"/>
      <c r="E103" s="20"/>
      <c r="F103" s="23"/>
    </row>
    <row r="104" spans="2:6" ht="12" customHeight="1" x14ac:dyDescent="0.15">
      <c r="B104" s="19"/>
      <c r="C104" s="20"/>
      <c r="D104" s="20"/>
      <c r="E104" s="20"/>
      <c r="F104" s="23"/>
    </row>
    <row r="105" spans="2:6" ht="12" customHeight="1" x14ac:dyDescent="0.15">
      <c r="B105" s="19"/>
      <c r="C105" s="20"/>
      <c r="D105" s="20"/>
      <c r="E105" s="20"/>
      <c r="F105" s="23"/>
    </row>
    <row r="106" spans="2:6" ht="12" customHeight="1" x14ac:dyDescent="0.15">
      <c r="B106" s="19"/>
      <c r="C106" s="20"/>
      <c r="D106" s="20"/>
      <c r="E106" s="20"/>
      <c r="F106" s="23"/>
    </row>
    <row r="107" spans="2:6" ht="12" customHeight="1" x14ac:dyDescent="0.15">
      <c r="B107" s="19"/>
      <c r="C107" s="20"/>
      <c r="D107" s="20"/>
      <c r="E107" s="20"/>
      <c r="F107" s="23"/>
    </row>
    <row r="108" spans="2:6" ht="12" customHeight="1" x14ac:dyDescent="0.15">
      <c r="B108" s="19"/>
      <c r="C108" s="20"/>
      <c r="D108" s="20"/>
      <c r="E108" s="20"/>
      <c r="F108" s="23"/>
    </row>
    <row r="109" spans="2:6" ht="12" customHeight="1" x14ac:dyDescent="0.15">
      <c r="B109" s="19"/>
      <c r="C109" s="20"/>
      <c r="D109" s="20"/>
      <c r="E109" s="21"/>
      <c r="F109" s="23"/>
    </row>
    <row r="110" spans="2:6" ht="12" customHeight="1" x14ac:dyDescent="0.15">
      <c r="B110" s="19"/>
      <c r="C110" s="20"/>
      <c r="D110" s="20"/>
      <c r="E110" s="21"/>
      <c r="F110" s="23"/>
    </row>
    <row r="111" spans="2:6" ht="12" customHeight="1" x14ac:dyDescent="0.15">
      <c r="B111" s="19"/>
      <c r="C111" s="21"/>
      <c r="D111" s="21"/>
      <c r="E111" s="21"/>
      <c r="F111" s="23"/>
    </row>
    <row r="112" spans="2:6" ht="12" customHeight="1" x14ac:dyDescent="0.15">
      <c r="B112" s="19"/>
      <c r="C112" s="20"/>
      <c r="D112" s="20"/>
      <c r="E112" s="21"/>
      <c r="F112" s="23"/>
    </row>
    <row r="113" spans="2:6" ht="12" customHeight="1" x14ac:dyDescent="0.15">
      <c r="B113" s="19"/>
      <c r="C113" s="21"/>
      <c r="D113" s="21"/>
      <c r="E113" s="21"/>
      <c r="F113" s="23"/>
    </row>
    <row r="114" spans="2:6" ht="12" customHeight="1" x14ac:dyDescent="0.15">
      <c r="B114" s="19"/>
      <c r="C114" s="20"/>
      <c r="D114" s="20"/>
      <c r="E114" s="21"/>
      <c r="F114" s="23"/>
    </row>
    <row r="115" spans="2:6" ht="12" customHeight="1" x14ac:dyDescent="0.15">
      <c r="B115" s="19"/>
      <c r="C115" s="20"/>
      <c r="D115" s="20"/>
      <c r="E115" s="20"/>
      <c r="F115" s="23"/>
    </row>
    <row r="116" spans="2:6" ht="12" customHeight="1" x14ac:dyDescent="0.15">
      <c r="B116" s="19"/>
      <c r="C116" s="20"/>
      <c r="D116" s="20"/>
      <c r="E116" s="20"/>
      <c r="F116" s="23"/>
    </row>
    <row r="117" spans="2:6" ht="12" customHeight="1" x14ac:dyDescent="0.15">
      <c r="B117" s="19"/>
      <c r="C117" s="20"/>
      <c r="D117" s="20"/>
      <c r="E117" s="20"/>
      <c r="F117" s="23"/>
    </row>
    <row r="118" spans="2:6" ht="12" customHeight="1" x14ac:dyDescent="0.15">
      <c r="B118" s="19"/>
      <c r="C118" s="20"/>
      <c r="D118" s="20"/>
      <c r="E118" s="20"/>
      <c r="F118" s="23"/>
    </row>
    <row r="119" spans="2:6" ht="12" customHeight="1" x14ac:dyDescent="0.15">
      <c r="B119" s="19"/>
      <c r="C119" s="20"/>
      <c r="D119" s="20"/>
      <c r="E119" s="21"/>
      <c r="F119" s="23"/>
    </row>
    <row r="120" spans="2:6" ht="12" customHeight="1" x14ac:dyDescent="0.15">
      <c r="B120" s="19"/>
      <c r="C120" s="20"/>
      <c r="D120" s="20"/>
      <c r="E120" s="20"/>
      <c r="F120" s="23"/>
    </row>
    <row r="121" spans="2:6" ht="12" customHeight="1" x14ac:dyDescent="0.15">
      <c r="B121" s="19"/>
      <c r="C121" s="20"/>
      <c r="D121" s="20"/>
      <c r="E121" s="21"/>
      <c r="F121" s="23"/>
    </row>
    <row r="122" spans="2:6" ht="12" customHeight="1" x14ac:dyDescent="0.15">
      <c r="B122" s="19"/>
      <c r="C122" s="21"/>
      <c r="D122" s="21"/>
      <c r="E122" s="21"/>
      <c r="F122" s="23"/>
    </row>
    <row r="123" spans="2:6" ht="12" customHeight="1" x14ac:dyDescent="0.15">
      <c r="B123" s="19"/>
      <c r="C123" s="21"/>
      <c r="D123" s="21"/>
      <c r="E123" s="21"/>
      <c r="F123" s="23"/>
    </row>
    <row r="124" spans="2:6" ht="12" customHeight="1" x14ac:dyDescent="0.15">
      <c r="B124" s="19"/>
      <c r="C124" s="20"/>
      <c r="D124" s="20"/>
      <c r="E124" s="21"/>
      <c r="F124" s="23"/>
    </row>
    <row r="125" spans="2:6" ht="12" customHeight="1" x14ac:dyDescent="0.15">
      <c r="B125" s="19"/>
      <c r="C125" s="20"/>
      <c r="D125" s="20"/>
      <c r="E125" s="21"/>
      <c r="F125" s="23"/>
    </row>
    <row r="126" spans="2:6" ht="12" customHeight="1" x14ac:dyDescent="0.15">
      <c r="B126" s="19"/>
      <c r="C126" s="21"/>
      <c r="D126" s="20"/>
      <c r="E126" s="21"/>
      <c r="F126" s="23"/>
    </row>
    <row r="127" spans="2:6" ht="12" customHeight="1" x14ac:dyDescent="0.15">
      <c r="B127" s="19"/>
      <c r="C127" s="21"/>
      <c r="D127" s="21"/>
      <c r="E127" s="21"/>
      <c r="F127" s="23"/>
    </row>
    <row r="128" spans="2:6" ht="12" customHeight="1" x14ac:dyDescent="0.15">
      <c r="B128" s="19"/>
      <c r="C128" s="20"/>
      <c r="D128" s="20"/>
      <c r="E128" s="20"/>
      <c r="F128" s="23"/>
    </row>
    <row r="129" spans="2:6" ht="12" customHeight="1" x14ac:dyDescent="0.15">
      <c r="B129" s="19"/>
      <c r="C129" s="20"/>
      <c r="D129" s="20"/>
      <c r="E129" s="20"/>
      <c r="F129" s="23"/>
    </row>
    <row r="130" spans="2:6" ht="12" customHeight="1" x14ac:dyDescent="0.15">
      <c r="B130" s="19"/>
      <c r="C130" s="21"/>
      <c r="D130" s="21"/>
      <c r="E130" s="21"/>
      <c r="F130" s="23"/>
    </row>
    <row r="131" spans="2:6" ht="12" customHeight="1" x14ac:dyDescent="0.15">
      <c r="B131" s="19"/>
      <c r="C131" s="21"/>
      <c r="D131" s="21"/>
      <c r="E131" s="21"/>
      <c r="F131" s="23"/>
    </row>
    <row r="132" spans="2:6" ht="12" customHeight="1" x14ac:dyDescent="0.15">
      <c r="B132" s="19"/>
      <c r="C132" s="20"/>
      <c r="D132" s="20"/>
      <c r="E132" s="20"/>
      <c r="F132" s="23"/>
    </row>
    <row r="133" spans="2:6" ht="12" customHeight="1" x14ac:dyDescent="0.15">
      <c r="B133" s="19"/>
      <c r="C133" s="20"/>
      <c r="D133" s="20"/>
      <c r="E133" s="20"/>
      <c r="F133" s="23"/>
    </row>
    <row r="134" spans="2:6" ht="12" customHeight="1" x14ac:dyDescent="0.15">
      <c r="B134" s="19"/>
      <c r="C134" s="21"/>
      <c r="D134" s="21"/>
      <c r="E134" s="21"/>
      <c r="F134" s="23"/>
    </row>
    <row r="135" spans="2:6" ht="12" customHeight="1" x14ac:dyDescent="0.15">
      <c r="B135" s="19"/>
      <c r="C135" s="20"/>
      <c r="D135" s="20"/>
      <c r="E135" s="20"/>
      <c r="F135" s="23"/>
    </row>
    <row r="136" spans="2:6" ht="12" customHeight="1" x14ac:dyDescent="0.15">
      <c r="B136" s="19"/>
      <c r="C136" s="20"/>
      <c r="D136" s="20"/>
      <c r="E136" s="20"/>
      <c r="F136" s="23"/>
    </row>
    <row r="137" spans="2:6" ht="12" customHeight="1" x14ac:dyDescent="0.15">
      <c r="B137" s="19"/>
      <c r="C137" s="20"/>
      <c r="D137" s="20"/>
      <c r="E137" s="20"/>
      <c r="F137" s="23"/>
    </row>
    <row r="138" spans="2:6" ht="12" customHeight="1" x14ac:dyDescent="0.15">
      <c r="B138" s="19"/>
      <c r="C138" s="20"/>
      <c r="D138" s="20"/>
      <c r="E138" s="21"/>
      <c r="F138" s="23"/>
    </row>
    <row r="139" spans="2:6" ht="12" customHeight="1" x14ac:dyDescent="0.15">
      <c r="B139" s="19"/>
      <c r="C139" s="20"/>
      <c r="D139" s="20"/>
      <c r="E139" s="21"/>
      <c r="F139" s="23"/>
    </row>
    <row r="140" spans="2:6" ht="12" customHeight="1" x14ac:dyDescent="0.15">
      <c r="B140" s="498"/>
      <c r="C140" s="498"/>
      <c r="D140" s="498"/>
      <c r="E140" s="498"/>
      <c r="F140" s="23"/>
    </row>
    <row r="141" spans="2:6" ht="12" customHeight="1" x14ac:dyDescent="0.15">
      <c r="B141" s="498"/>
      <c r="C141" s="498"/>
      <c r="D141" s="498"/>
      <c r="E141" s="498"/>
      <c r="F141" s="23"/>
    </row>
    <row r="142" spans="2:6" ht="12" customHeight="1" x14ac:dyDescent="0.15">
      <c r="B142" s="498"/>
      <c r="C142" s="498"/>
      <c r="D142" s="498"/>
      <c r="E142" s="498"/>
      <c r="F142" s="23"/>
    </row>
    <row r="143" spans="2:6" ht="12" customHeight="1" x14ac:dyDescent="0.15">
      <c r="B143" s="498"/>
      <c r="C143" s="498"/>
      <c r="D143" s="498"/>
      <c r="E143" s="498"/>
      <c r="F143" s="23"/>
    </row>
    <row r="144" spans="2:6" ht="12" customHeight="1" x14ac:dyDescent="0.15">
      <c r="B144" s="498"/>
      <c r="C144" s="498"/>
      <c r="D144" s="498"/>
      <c r="E144" s="498"/>
      <c r="F144" s="23"/>
    </row>
    <row r="145" spans="2:6" ht="12" customHeight="1" x14ac:dyDescent="0.15">
      <c r="B145" s="23"/>
      <c r="C145" s="23"/>
      <c r="D145" s="23"/>
      <c r="E145" s="23"/>
      <c r="F145" s="23"/>
    </row>
    <row r="146" spans="2:6" ht="12" customHeight="1" x14ac:dyDescent="0.15">
      <c r="B146" s="23"/>
      <c r="C146" s="23"/>
      <c r="D146" s="23"/>
      <c r="E146" s="23"/>
      <c r="F146" s="23"/>
    </row>
    <row r="147" spans="2:6" ht="12" customHeight="1" x14ac:dyDescent="0.15">
      <c r="B147" s="23"/>
      <c r="C147" s="23"/>
      <c r="D147" s="23"/>
      <c r="E147" s="23"/>
      <c r="F147" s="23"/>
    </row>
    <row r="148" spans="2:6" ht="12" customHeight="1" x14ac:dyDescent="0.15">
      <c r="B148" s="23"/>
      <c r="C148" s="23"/>
      <c r="D148" s="23"/>
      <c r="E148" s="23"/>
      <c r="F148" s="23"/>
    </row>
    <row r="149" spans="2:6" ht="12" customHeight="1" x14ac:dyDescent="0.15">
      <c r="B149" s="23"/>
      <c r="C149" s="23"/>
      <c r="D149" s="23"/>
      <c r="E149" s="23"/>
      <c r="F149" s="23"/>
    </row>
    <row r="150" spans="2:6" ht="12" customHeight="1" x14ac:dyDescent="0.15">
      <c r="B150" s="23"/>
      <c r="C150" s="23"/>
      <c r="D150" s="23"/>
      <c r="E150" s="23"/>
      <c r="F150" s="23"/>
    </row>
    <row r="151" spans="2:6" ht="12" customHeight="1" x14ac:dyDescent="0.15">
      <c r="B151" s="23"/>
      <c r="C151" s="23"/>
      <c r="D151" s="23"/>
      <c r="E151" s="23"/>
      <c r="F151" s="23"/>
    </row>
    <row r="152" spans="2:6" ht="12" customHeight="1" x14ac:dyDescent="0.15">
      <c r="B152" s="23"/>
      <c r="C152" s="23"/>
      <c r="D152" s="23"/>
      <c r="E152" s="23"/>
      <c r="F152" s="23"/>
    </row>
    <row r="153" spans="2:6" ht="12" customHeight="1" x14ac:dyDescent="0.15">
      <c r="B153" s="23"/>
      <c r="C153" s="23"/>
      <c r="D153" s="23"/>
      <c r="E153" s="23"/>
      <c r="F153" s="23"/>
    </row>
    <row r="154" spans="2:6" ht="12" customHeight="1" x14ac:dyDescent="0.15">
      <c r="B154" s="23"/>
      <c r="C154" s="23"/>
      <c r="D154" s="23"/>
      <c r="E154" s="23"/>
      <c r="F154" s="23"/>
    </row>
    <row r="155" spans="2:6" ht="12" customHeight="1" x14ac:dyDescent="0.15">
      <c r="B155" s="23"/>
      <c r="C155" s="23"/>
      <c r="D155" s="23"/>
      <c r="E155" s="23"/>
      <c r="F155" s="23"/>
    </row>
    <row r="156" spans="2:6" ht="12" customHeight="1" x14ac:dyDescent="0.15">
      <c r="B156" s="23"/>
      <c r="C156" s="23"/>
      <c r="D156" s="23"/>
      <c r="E156" s="23"/>
      <c r="F156" s="23"/>
    </row>
    <row r="157" spans="2:6" ht="12" customHeight="1" x14ac:dyDescent="0.15">
      <c r="B157" s="23"/>
      <c r="C157" s="23"/>
      <c r="D157" s="23"/>
      <c r="E157" s="23"/>
      <c r="F157" s="23"/>
    </row>
  </sheetData>
  <mergeCells count="22">
    <mergeCell ref="G6:J6"/>
    <mergeCell ref="B47:E47"/>
    <mergeCell ref="B7:E7"/>
    <mergeCell ref="B8:E8"/>
    <mergeCell ref="B9:E9"/>
    <mergeCell ref="B46:E46"/>
    <mergeCell ref="G37:J37"/>
    <mergeCell ref="B48:E48"/>
    <mergeCell ref="G90:J90"/>
    <mergeCell ref="B91:E91"/>
    <mergeCell ref="G91:J91"/>
    <mergeCell ref="B92:E92"/>
    <mergeCell ref="G92:J92"/>
    <mergeCell ref="B49:E49"/>
    <mergeCell ref="B143:E143"/>
    <mergeCell ref="B144:E144"/>
    <mergeCell ref="B93:E93"/>
    <mergeCell ref="G93:J93"/>
    <mergeCell ref="G94:J94"/>
    <mergeCell ref="B140:E140"/>
    <mergeCell ref="B141:E141"/>
    <mergeCell ref="B142:E142"/>
  </mergeCells>
  <printOptions horizontalCentered="1" verticalCentered="1"/>
  <pageMargins left="0" right="0" top="0" bottom="0" header="0" footer="0"/>
  <pageSetup paperSize="290" orientation="portrait" r:id="rId1"/>
  <headerFooter alignWithMargins="0">
    <oddFooter>&amp;R&amp;F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G37"/>
  <sheetViews>
    <sheetView showGridLines="0" topLeftCell="A6" zoomScale="120" zoomScaleNormal="120" workbookViewId="0">
      <selection activeCell="C31" sqref="C31"/>
    </sheetView>
  </sheetViews>
  <sheetFormatPr baseColWidth="10" defaultRowHeight="12.75" x14ac:dyDescent="0.2"/>
  <cols>
    <col min="2" max="2" width="25.7109375" customWidth="1"/>
    <col min="3" max="3" width="15.7109375" customWidth="1"/>
    <col min="4" max="4" width="11.42578125" customWidth="1"/>
    <col min="5" max="5" width="12.7109375" customWidth="1"/>
    <col min="6" max="6" width="50.7109375" customWidth="1"/>
    <col min="7" max="7" width="15.7109375" customWidth="1"/>
  </cols>
  <sheetData>
    <row r="7" spans="2:7" ht="13.5" x14ac:dyDescent="0.2">
      <c r="B7" s="502" t="s">
        <v>382</v>
      </c>
      <c r="C7" s="502"/>
      <c r="D7" s="117"/>
      <c r="E7" s="117"/>
      <c r="F7" s="124" t="s">
        <v>382</v>
      </c>
      <c r="G7" s="96"/>
    </row>
    <row r="8" spans="2:7" ht="13.5" x14ac:dyDescent="0.2">
      <c r="B8" s="527" t="s">
        <v>317</v>
      </c>
      <c r="C8" s="527"/>
      <c r="D8" s="117"/>
      <c r="E8" s="117"/>
      <c r="F8" s="124" t="s">
        <v>185</v>
      </c>
      <c r="G8" s="96"/>
    </row>
    <row r="9" spans="2:7" ht="14.25" thickBot="1" x14ac:dyDescent="0.25">
      <c r="B9" s="504" t="s">
        <v>421</v>
      </c>
      <c r="C9" s="504"/>
      <c r="D9" s="117"/>
      <c r="E9" s="117"/>
      <c r="F9" s="175" t="s">
        <v>421</v>
      </c>
      <c r="G9" s="96"/>
    </row>
    <row r="10" spans="2:7" ht="13.5" thickBot="1" x14ac:dyDescent="0.25">
      <c r="B10" s="41" t="s">
        <v>64</v>
      </c>
      <c r="C10" s="234" t="s">
        <v>65</v>
      </c>
      <c r="D10" s="117"/>
      <c r="E10" s="117"/>
      <c r="F10" s="41" t="s">
        <v>64</v>
      </c>
      <c r="G10" s="234" t="s">
        <v>65</v>
      </c>
    </row>
    <row r="11" spans="2:7" ht="3" customHeight="1" thickBot="1" x14ac:dyDescent="0.25">
      <c r="B11" s="159"/>
      <c r="C11" s="201"/>
      <c r="D11" s="117"/>
      <c r="E11" s="117"/>
      <c r="F11" s="159"/>
      <c r="G11" s="201"/>
    </row>
    <row r="12" spans="2:7" x14ac:dyDescent="0.2">
      <c r="B12" s="330" t="s">
        <v>318</v>
      </c>
      <c r="C12" s="344">
        <v>30957.87757099999</v>
      </c>
      <c r="D12" s="117"/>
      <c r="E12" s="117"/>
      <c r="F12" s="330" t="s">
        <v>318</v>
      </c>
      <c r="G12" s="344">
        <v>30957.877570999994</v>
      </c>
    </row>
    <row r="13" spans="2:7" x14ac:dyDescent="0.2">
      <c r="B13" s="363" t="s">
        <v>319</v>
      </c>
      <c r="C13" s="439">
        <v>1748.0285919999999</v>
      </c>
      <c r="D13" s="117"/>
      <c r="E13" s="117"/>
      <c r="F13" s="363" t="s">
        <v>110</v>
      </c>
      <c r="G13" s="332">
        <v>1094.194184</v>
      </c>
    </row>
    <row r="14" spans="2:7" x14ac:dyDescent="0.2">
      <c r="B14" s="363" t="s">
        <v>320</v>
      </c>
      <c r="C14" s="439">
        <v>10298.246590999997</v>
      </c>
      <c r="D14" s="117"/>
      <c r="E14" s="117"/>
      <c r="F14" s="363" t="s">
        <v>107</v>
      </c>
      <c r="G14" s="332">
        <v>780.5527219999999</v>
      </c>
    </row>
    <row r="15" spans="2:7" x14ac:dyDescent="0.2">
      <c r="B15" s="363" t="s">
        <v>321</v>
      </c>
      <c r="C15" s="439">
        <v>4120.9885780000004</v>
      </c>
      <c r="D15" s="117"/>
      <c r="E15" s="117"/>
      <c r="F15" s="363" t="s">
        <v>104</v>
      </c>
      <c r="G15" s="332">
        <v>2.4434360000000002</v>
      </c>
    </row>
    <row r="16" spans="2:7" ht="13.5" thickBot="1" x14ac:dyDescent="0.25">
      <c r="B16" s="440" t="s">
        <v>322</v>
      </c>
      <c r="C16" s="333">
        <v>14790.613809999993</v>
      </c>
      <c r="D16" s="117"/>
      <c r="E16" s="117"/>
      <c r="F16" s="363" t="s">
        <v>101</v>
      </c>
      <c r="G16" s="332">
        <v>769.10440200000005</v>
      </c>
    </row>
    <row r="17" spans="2:7" x14ac:dyDescent="0.2">
      <c r="B17" s="399" t="s">
        <v>52</v>
      </c>
      <c r="C17" s="399"/>
      <c r="D17" s="117"/>
      <c r="E17" s="117"/>
      <c r="F17" s="363" t="s">
        <v>98</v>
      </c>
      <c r="G17" s="332">
        <v>6477.2882840000011</v>
      </c>
    </row>
    <row r="18" spans="2:7" x14ac:dyDescent="0.2">
      <c r="B18" s="400" t="s">
        <v>53</v>
      </c>
      <c r="C18" s="400"/>
      <c r="D18" s="117"/>
      <c r="E18" s="117"/>
      <c r="F18" s="363" t="s">
        <v>95</v>
      </c>
      <c r="G18" s="332">
        <v>1663.2013160000001</v>
      </c>
    </row>
    <row r="19" spans="2:7" x14ac:dyDescent="0.2">
      <c r="B19" s="400" t="s">
        <v>67</v>
      </c>
      <c r="C19" s="400"/>
      <c r="D19" s="117"/>
      <c r="E19" s="117"/>
      <c r="F19" s="363" t="s">
        <v>92</v>
      </c>
      <c r="G19" s="332">
        <v>2308.531418</v>
      </c>
    </row>
    <row r="20" spans="2:7" x14ac:dyDescent="0.2">
      <c r="B20" s="117"/>
      <c r="C20" s="117"/>
      <c r="D20" s="117"/>
      <c r="E20" s="117"/>
      <c r="F20" s="363" t="s">
        <v>90</v>
      </c>
      <c r="G20" s="332">
        <v>14834.536055999997</v>
      </c>
    </row>
    <row r="21" spans="2:7" x14ac:dyDescent="0.2">
      <c r="B21" s="117"/>
      <c r="C21" s="117"/>
      <c r="D21" s="117"/>
      <c r="E21" s="117"/>
      <c r="F21" s="363" t="s">
        <v>88</v>
      </c>
      <c r="G21" s="332">
        <v>99.999823000000006</v>
      </c>
    </row>
    <row r="22" spans="2:7" x14ac:dyDescent="0.2">
      <c r="D22" s="117"/>
      <c r="E22" s="117"/>
      <c r="F22" s="363" t="s">
        <v>86</v>
      </c>
      <c r="G22" s="332">
        <v>621.27061300000003</v>
      </c>
    </row>
    <row r="23" spans="2:7" x14ac:dyDescent="0.2">
      <c r="B23" s="117"/>
      <c r="C23" s="117"/>
      <c r="D23" s="117"/>
      <c r="E23" s="117"/>
      <c r="F23" s="363" t="s">
        <v>83</v>
      </c>
      <c r="G23" s="332">
        <v>175.84410699999998</v>
      </c>
    </row>
    <row r="24" spans="2:7" x14ac:dyDescent="0.2">
      <c r="B24" s="117"/>
      <c r="C24" s="117"/>
      <c r="D24" s="117"/>
      <c r="E24" s="117"/>
      <c r="F24" s="363" t="s">
        <v>81</v>
      </c>
      <c r="G24" s="332">
        <v>1117.5981629999999</v>
      </c>
    </row>
    <row r="25" spans="2:7" x14ac:dyDescent="0.2">
      <c r="B25" s="117"/>
      <c r="C25" s="117"/>
      <c r="D25" s="117"/>
      <c r="E25" s="117"/>
      <c r="F25" s="363" t="s">
        <v>80</v>
      </c>
      <c r="G25" s="332">
        <v>10.348602</v>
      </c>
    </row>
    <row r="26" spans="2:7" x14ac:dyDescent="0.2">
      <c r="B26" s="117"/>
      <c r="C26" s="117"/>
      <c r="D26" s="117"/>
      <c r="E26" s="117"/>
      <c r="F26" s="363" t="s">
        <v>79</v>
      </c>
      <c r="G26" s="332">
        <v>374.79745099999997</v>
      </c>
    </row>
    <row r="27" spans="2:7" x14ac:dyDescent="0.2">
      <c r="B27" s="117"/>
      <c r="C27" s="117"/>
      <c r="D27" s="117"/>
      <c r="E27" s="117"/>
      <c r="F27" s="363" t="s">
        <v>78</v>
      </c>
      <c r="G27" s="332">
        <v>17.928804</v>
      </c>
    </row>
    <row r="28" spans="2:7" x14ac:dyDescent="0.2">
      <c r="B28" s="117"/>
      <c r="C28" s="117"/>
      <c r="D28" s="117"/>
      <c r="E28" s="117"/>
      <c r="F28" s="363" t="s">
        <v>77</v>
      </c>
      <c r="G28" s="332">
        <v>29.480595999999998</v>
      </c>
    </row>
    <row r="29" spans="2:7" x14ac:dyDescent="0.2">
      <c r="B29" s="117"/>
      <c r="C29" s="117"/>
      <c r="D29" s="117"/>
      <c r="E29" s="117"/>
      <c r="F29" s="363" t="s">
        <v>75</v>
      </c>
      <c r="G29" s="332">
        <v>19.661887000000004</v>
      </c>
    </row>
    <row r="30" spans="2:7" x14ac:dyDescent="0.2">
      <c r="B30" s="117"/>
      <c r="C30" s="117"/>
      <c r="D30" s="117"/>
      <c r="E30" s="117"/>
      <c r="F30" s="363" t="s">
        <v>74</v>
      </c>
      <c r="G30" s="332">
        <v>113.988559</v>
      </c>
    </row>
    <row r="31" spans="2:7" x14ac:dyDescent="0.2">
      <c r="B31" s="117"/>
      <c r="C31" s="117"/>
      <c r="D31" s="117"/>
      <c r="E31" s="117"/>
      <c r="F31" s="336" t="s">
        <v>72</v>
      </c>
      <c r="G31" s="332">
        <v>74.968962000000005</v>
      </c>
    </row>
    <row r="32" spans="2:7" x14ac:dyDescent="0.2">
      <c r="B32" s="117"/>
      <c r="C32" s="117"/>
      <c r="D32" s="117"/>
      <c r="E32" s="117"/>
      <c r="F32" s="334" t="s">
        <v>70</v>
      </c>
      <c r="G32" s="332">
        <v>49.362681000000002</v>
      </c>
    </row>
    <row r="33" spans="2:7" ht="13.5" thickBot="1" x14ac:dyDescent="0.25">
      <c r="B33" s="117"/>
      <c r="C33" s="117"/>
      <c r="D33" s="117"/>
      <c r="E33" s="117"/>
      <c r="F33" s="364" t="s">
        <v>69</v>
      </c>
      <c r="G33" s="346">
        <v>322.77550499999995</v>
      </c>
    </row>
    <row r="34" spans="2:7" x14ac:dyDescent="0.2">
      <c r="B34" s="117"/>
      <c r="C34" s="117"/>
      <c r="D34" s="117"/>
      <c r="E34" s="117"/>
      <c r="F34" s="554" t="s">
        <v>52</v>
      </c>
      <c r="G34" s="554"/>
    </row>
    <row r="35" spans="2:7" x14ac:dyDescent="0.2">
      <c r="B35" s="117"/>
      <c r="C35" s="117"/>
      <c r="D35" s="117"/>
      <c r="E35" s="117"/>
      <c r="F35" s="553" t="s">
        <v>53</v>
      </c>
      <c r="G35" s="553"/>
    </row>
    <row r="36" spans="2:7" x14ac:dyDescent="0.2">
      <c r="B36" s="117"/>
      <c r="C36" s="117"/>
      <c r="D36" s="117"/>
      <c r="E36" s="117"/>
      <c r="F36" s="553" t="s">
        <v>67</v>
      </c>
      <c r="G36" s="553"/>
    </row>
    <row r="37" spans="2:7" x14ac:dyDescent="0.2">
      <c r="B37" s="117"/>
      <c r="C37" s="117"/>
      <c r="D37" s="117"/>
      <c r="E37" s="117"/>
      <c r="F37" s="117"/>
      <c r="G37" s="117"/>
    </row>
  </sheetData>
  <mergeCells count="6">
    <mergeCell ref="B7:C7"/>
    <mergeCell ref="B8:C8"/>
    <mergeCell ref="B9:C9"/>
    <mergeCell ref="F36:G36"/>
    <mergeCell ref="F34:G34"/>
    <mergeCell ref="F35:G3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D25"/>
  <sheetViews>
    <sheetView showGridLines="0" topLeftCell="A4" zoomScale="120" zoomScaleNormal="120" workbookViewId="0">
      <selection activeCell="B8" sqref="B8"/>
    </sheetView>
  </sheetViews>
  <sheetFormatPr baseColWidth="10" defaultRowHeight="12.75" x14ac:dyDescent="0.2"/>
  <cols>
    <col min="2" max="2" width="20.7109375" customWidth="1"/>
    <col min="3" max="4" width="15.7109375" customWidth="1"/>
  </cols>
  <sheetData>
    <row r="7" spans="2:4" ht="13.5" x14ac:dyDescent="0.2">
      <c r="B7" s="96" t="s">
        <v>480</v>
      </c>
      <c r="C7" s="96"/>
      <c r="D7" s="96"/>
    </row>
    <row r="8" spans="2:4" ht="13.5" x14ac:dyDescent="0.2">
      <c r="B8" s="96" t="s">
        <v>406</v>
      </c>
      <c r="C8" s="96"/>
      <c r="D8" s="96"/>
    </row>
    <row r="9" spans="2:4" ht="14.25" thickBot="1" x14ac:dyDescent="0.25">
      <c r="B9" s="504" t="s">
        <v>421</v>
      </c>
      <c r="C9" s="504"/>
      <c r="D9" s="504"/>
    </row>
    <row r="10" spans="2:4" ht="13.5" thickBot="1" x14ac:dyDescent="0.25">
      <c r="B10" s="125"/>
      <c r="C10" s="531" t="s">
        <v>65</v>
      </c>
      <c r="D10" s="531"/>
    </row>
    <row r="11" spans="2:4" ht="13.5" thickBot="1" x14ac:dyDescent="0.25">
      <c r="B11" s="135" t="s">
        <v>3</v>
      </c>
      <c r="C11" s="135" t="s">
        <v>323</v>
      </c>
      <c r="D11" s="135" t="s">
        <v>445</v>
      </c>
    </row>
    <row r="12" spans="2:4" ht="3" customHeight="1" thickBot="1" x14ac:dyDescent="0.25">
      <c r="B12" s="116"/>
      <c r="C12" s="116"/>
      <c r="D12" s="116"/>
    </row>
    <row r="13" spans="2:4" x14ac:dyDescent="0.2">
      <c r="B13" s="330" t="s">
        <v>66</v>
      </c>
      <c r="C13" s="344">
        <v>271052.69911600009</v>
      </c>
      <c r="D13" s="344">
        <v>232908.24972999998</v>
      </c>
    </row>
    <row r="14" spans="2:4" x14ac:dyDescent="0.2">
      <c r="B14" s="441" t="s">
        <v>126</v>
      </c>
      <c r="C14" s="330">
        <v>270678.71415800008</v>
      </c>
      <c r="D14" s="330">
        <v>228537.25512199997</v>
      </c>
    </row>
    <row r="15" spans="2:4" x14ac:dyDescent="0.2">
      <c r="B15" s="363" t="s">
        <v>231</v>
      </c>
      <c r="C15" s="332">
        <v>28457.819884</v>
      </c>
      <c r="D15" s="332">
        <v>104248.25851499999</v>
      </c>
    </row>
    <row r="16" spans="2:4" x14ac:dyDescent="0.2">
      <c r="B16" s="363" t="s">
        <v>232</v>
      </c>
      <c r="C16" s="332">
        <v>236893.927681</v>
      </c>
      <c r="D16" s="332">
        <v>105387.779398</v>
      </c>
    </row>
    <row r="17" spans="2:4" x14ac:dyDescent="0.2">
      <c r="B17" s="363" t="s">
        <v>263</v>
      </c>
      <c r="C17" s="332">
        <v>4325.0423529999998</v>
      </c>
      <c r="D17" s="332">
        <v>16971.129105</v>
      </c>
    </row>
    <row r="18" spans="2:4" x14ac:dyDescent="0.2">
      <c r="B18" s="363" t="s">
        <v>433</v>
      </c>
      <c r="C18" s="332">
        <v>1001.9242400000194</v>
      </c>
      <c r="D18" s="332">
        <v>1930.0881040000002</v>
      </c>
    </row>
    <row r="19" spans="2:4" ht="13.5" thickBot="1" x14ac:dyDescent="0.25">
      <c r="B19" s="442" t="s">
        <v>434</v>
      </c>
      <c r="C19" s="443">
        <v>373.98495800000001</v>
      </c>
      <c r="D19" s="443">
        <v>4370.9946079999991</v>
      </c>
    </row>
    <row r="20" spans="2:4" x14ac:dyDescent="0.2">
      <c r="B20" s="382" t="s">
        <v>52</v>
      </c>
      <c r="C20" s="382"/>
      <c r="D20" s="382"/>
    </row>
    <row r="21" spans="2:4" x14ac:dyDescent="0.2">
      <c r="B21" s="382" t="s">
        <v>53</v>
      </c>
      <c r="C21" s="382"/>
      <c r="D21" s="382"/>
    </row>
    <row r="22" spans="2:4" x14ac:dyDescent="0.2">
      <c r="B22" s="382" t="s">
        <v>446</v>
      </c>
      <c r="C22" s="117"/>
      <c r="D22" s="117"/>
    </row>
    <row r="23" spans="2:4" x14ac:dyDescent="0.2">
      <c r="B23" s="382" t="s">
        <v>471</v>
      </c>
      <c r="C23" s="382"/>
      <c r="D23" s="382"/>
    </row>
    <row r="24" spans="2:4" x14ac:dyDescent="0.2">
      <c r="B24" s="382" t="s">
        <v>447</v>
      </c>
      <c r="C24" s="382"/>
      <c r="D24" s="382"/>
    </row>
    <row r="25" spans="2:4" x14ac:dyDescent="0.2">
      <c r="B25" s="382" t="s">
        <v>67</v>
      </c>
      <c r="C25" s="117"/>
      <c r="D25" s="117"/>
    </row>
  </sheetData>
  <mergeCells count="2">
    <mergeCell ref="B9:D9"/>
    <mergeCell ref="C10:D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6"/>
  <sheetViews>
    <sheetView showGridLines="0" topLeftCell="A5" zoomScale="120" zoomScaleNormal="120" workbookViewId="0">
      <selection activeCell="E33" sqref="E33"/>
    </sheetView>
  </sheetViews>
  <sheetFormatPr baseColWidth="10" defaultRowHeight="12" customHeight="1" x14ac:dyDescent="0.2"/>
  <cols>
    <col min="2" max="2" width="50.7109375" customWidth="1"/>
    <col min="3" max="3" width="8.7109375" bestFit="1" customWidth="1"/>
    <col min="4" max="4" width="8.42578125" bestFit="1" customWidth="1"/>
    <col min="5" max="5" width="9.140625" bestFit="1" customWidth="1"/>
    <col min="6" max="6" width="8" bestFit="1" customWidth="1"/>
    <col min="7" max="7" width="9" bestFit="1" customWidth="1"/>
    <col min="8" max="8" width="15.7109375" customWidth="1"/>
    <col min="9" max="9" width="20.7109375" customWidth="1"/>
    <col min="10" max="18" width="15.7109375" customWidth="1"/>
    <col min="19" max="19" width="12.7109375" customWidth="1"/>
  </cols>
  <sheetData>
    <row r="1" spans="2:19" ht="12" customHeight="1" x14ac:dyDescent="0.2">
      <c r="B1" s="117"/>
      <c r="C1" s="117"/>
      <c r="D1" s="117"/>
      <c r="E1" s="117"/>
      <c r="F1" s="117"/>
      <c r="G1" s="117"/>
      <c r="H1" s="117"/>
      <c r="I1" s="117"/>
      <c r="J1" s="117"/>
      <c r="K1" s="117"/>
      <c r="L1" s="117"/>
      <c r="M1" s="117"/>
      <c r="N1" s="117"/>
      <c r="O1" s="117"/>
      <c r="P1" s="117"/>
      <c r="Q1" s="117"/>
      <c r="R1" s="117"/>
      <c r="S1" s="117"/>
    </row>
    <row r="2" spans="2:19" ht="12" customHeight="1" x14ac:dyDescent="0.2">
      <c r="B2" s="117"/>
      <c r="C2" s="117"/>
      <c r="D2" s="117"/>
      <c r="E2" s="117"/>
      <c r="F2" s="117"/>
      <c r="G2" s="117"/>
      <c r="H2" s="117"/>
      <c r="I2" s="117"/>
      <c r="J2" s="117"/>
      <c r="K2" s="117"/>
      <c r="L2" s="117"/>
      <c r="M2" s="117"/>
      <c r="N2" s="117"/>
      <c r="O2" s="117"/>
      <c r="P2" s="117"/>
      <c r="Q2" s="117"/>
      <c r="R2" s="117"/>
      <c r="S2" s="117"/>
    </row>
    <row r="3" spans="2:19" ht="12" customHeight="1" x14ac:dyDescent="0.2">
      <c r="B3" s="117"/>
      <c r="C3" s="117"/>
      <c r="D3" s="117"/>
      <c r="E3" s="117"/>
      <c r="F3" s="117"/>
      <c r="G3" s="117"/>
      <c r="H3" s="117"/>
      <c r="I3" s="117"/>
      <c r="J3" s="117"/>
      <c r="K3" s="117"/>
      <c r="L3" s="117"/>
      <c r="M3" s="117"/>
      <c r="N3" s="118"/>
      <c r="O3" s="118"/>
      <c r="P3" s="118"/>
      <c r="Q3" s="118"/>
      <c r="R3" s="118"/>
      <c r="S3" s="117"/>
    </row>
    <row r="4" spans="2:19" ht="12" customHeight="1" x14ac:dyDescent="0.2">
      <c r="B4" s="117"/>
      <c r="C4" s="117"/>
      <c r="D4" s="117"/>
      <c r="E4" s="117"/>
      <c r="F4" s="117"/>
      <c r="G4" s="117"/>
      <c r="H4" s="117"/>
      <c r="I4" s="117"/>
      <c r="J4" s="117"/>
      <c r="K4" s="117"/>
      <c r="L4" s="117"/>
      <c r="M4" s="117"/>
      <c r="N4" s="117"/>
      <c r="O4" s="117"/>
      <c r="P4" s="117"/>
      <c r="Q4" s="117"/>
      <c r="R4" s="117"/>
      <c r="S4" s="117"/>
    </row>
    <row r="5" spans="2:19" ht="12" customHeight="1" x14ac:dyDescent="0.2">
      <c r="B5" s="117"/>
      <c r="C5" s="117"/>
      <c r="D5" s="117"/>
      <c r="E5" s="117"/>
      <c r="F5" s="117"/>
      <c r="G5" s="117"/>
      <c r="H5" s="117"/>
      <c r="I5" s="117"/>
      <c r="J5" s="117"/>
      <c r="K5" s="117"/>
      <c r="L5" s="117"/>
      <c r="M5" s="117"/>
      <c r="N5" s="117"/>
      <c r="O5" s="117"/>
      <c r="P5" s="117"/>
      <c r="Q5" s="117"/>
      <c r="R5" s="117"/>
      <c r="S5" s="117"/>
    </row>
    <row r="6" spans="2:19" ht="12" customHeight="1" x14ac:dyDescent="0.2">
      <c r="B6" s="117"/>
      <c r="C6" s="117"/>
      <c r="D6" s="117"/>
      <c r="E6" s="117"/>
      <c r="F6" s="117"/>
      <c r="G6" s="117"/>
      <c r="H6" s="117"/>
      <c r="I6" s="117"/>
      <c r="J6" s="117"/>
      <c r="K6" s="117"/>
      <c r="L6" s="117"/>
      <c r="M6" s="117"/>
      <c r="N6" s="534" t="s">
        <v>385</v>
      </c>
      <c r="O6" s="534"/>
      <c r="P6" s="534"/>
      <c r="Q6" s="534"/>
      <c r="R6" s="534"/>
      <c r="S6" s="117"/>
    </row>
    <row r="7" spans="2:19" ht="12" customHeight="1" x14ac:dyDescent="0.2">
      <c r="B7" s="96" t="s">
        <v>383</v>
      </c>
      <c r="C7" s="96"/>
      <c r="D7" s="96"/>
      <c r="E7" s="96"/>
      <c r="F7" s="96"/>
      <c r="G7" s="96"/>
      <c r="H7" s="117"/>
      <c r="I7" s="117"/>
      <c r="J7" s="117"/>
      <c r="K7" s="117"/>
      <c r="L7" s="117"/>
      <c r="M7" s="117"/>
      <c r="N7" s="534" t="s">
        <v>324</v>
      </c>
      <c r="O7" s="534"/>
      <c r="P7" s="534"/>
      <c r="Q7" s="534"/>
      <c r="R7" s="534"/>
      <c r="S7" s="117"/>
    </row>
    <row r="8" spans="2:19" ht="12" customHeight="1" thickBot="1" x14ac:dyDescent="0.25">
      <c r="B8" s="175" t="s">
        <v>424</v>
      </c>
      <c r="C8" s="96"/>
      <c r="D8" s="96"/>
      <c r="E8" s="96"/>
      <c r="F8" s="96"/>
      <c r="G8" s="96"/>
      <c r="H8" s="117"/>
      <c r="I8" s="534" t="s">
        <v>384</v>
      </c>
      <c r="J8" s="534"/>
      <c r="K8" s="534"/>
      <c r="L8" s="534"/>
      <c r="M8" s="117"/>
      <c r="N8" s="557" t="s">
        <v>424</v>
      </c>
      <c r="O8" s="557"/>
      <c r="P8" s="557"/>
      <c r="Q8" s="557"/>
      <c r="R8" s="557"/>
      <c r="S8" s="117"/>
    </row>
    <row r="9" spans="2:19" ht="12" customHeight="1" thickBot="1" x14ac:dyDescent="0.25">
      <c r="B9" s="125"/>
      <c r="C9" s="125"/>
      <c r="D9" s="125"/>
      <c r="E9" s="126"/>
      <c r="F9" s="126" t="s">
        <v>112</v>
      </c>
      <c r="G9" s="126"/>
      <c r="H9" s="117"/>
      <c r="I9" s="312" t="s">
        <v>324</v>
      </c>
      <c r="J9" s="311"/>
      <c r="K9" s="311"/>
      <c r="L9" s="311"/>
      <c r="M9" s="117"/>
      <c r="N9" s="125"/>
      <c r="O9" s="271" t="s">
        <v>325</v>
      </c>
      <c r="P9" s="271" t="s">
        <v>325</v>
      </c>
      <c r="Q9" s="558" t="s">
        <v>326</v>
      </c>
      <c r="R9" s="558"/>
      <c r="S9" s="117"/>
    </row>
    <row r="10" spans="2:19" ht="12" customHeight="1" thickBot="1" x14ac:dyDescent="0.25">
      <c r="B10" s="135" t="s">
        <v>3</v>
      </c>
      <c r="C10" s="133" t="s">
        <v>66</v>
      </c>
      <c r="D10" s="135" t="s">
        <v>136</v>
      </c>
      <c r="E10" s="135" t="s">
        <v>66</v>
      </c>
      <c r="F10" s="133" t="s">
        <v>135</v>
      </c>
      <c r="G10" s="135" t="s">
        <v>134</v>
      </c>
      <c r="H10" s="117"/>
      <c r="I10" s="556" t="s">
        <v>424</v>
      </c>
      <c r="J10" s="556"/>
      <c r="K10" s="556"/>
      <c r="L10" s="556"/>
      <c r="M10" s="117"/>
      <c r="N10" s="272" t="s">
        <v>327</v>
      </c>
      <c r="O10" s="133" t="s">
        <v>328</v>
      </c>
      <c r="P10" s="133" t="s">
        <v>329</v>
      </c>
      <c r="Q10" s="559" t="s">
        <v>330</v>
      </c>
      <c r="R10" s="559"/>
      <c r="S10" s="117"/>
    </row>
    <row r="11" spans="2:19" ht="12" customHeight="1" thickBot="1" x14ac:dyDescent="0.25">
      <c r="B11" s="128"/>
      <c r="C11" s="135" t="s">
        <v>331</v>
      </c>
      <c r="D11" s="135" t="s">
        <v>128</v>
      </c>
      <c r="E11" s="135"/>
      <c r="F11" s="133" t="s">
        <v>127</v>
      </c>
      <c r="G11" s="133" t="s">
        <v>127</v>
      </c>
      <c r="H11" s="273"/>
      <c r="I11" s="274" t="s">
        <v>118</v>
      </c>
      <c r="J11" s="126"/>
      <c r="K11" s="127" t="s">
        <v>332</v>
      </c>
      <c r="L11" s="126"/>
      <c r="M11" s="117"/>
      <c r="N11" s="272" t="s">
        <v>333</v>
      </c>
      <c r="O11" s="133" t="s">
        <v>334</v>
      </c>
      <c r="P11" s="133" t="s">
        <v>334</v>
      </c>
      <c r="Q11" s="128"/>
      <c r="R11" s="128"/>
      <c r="S11" s="117"/>
    </row>
    <row r="12" spans="2:19" ht="12" customHeight="1" thickBot="1" x14ac:dyDescent="0.25">
      <c r="B12" s="128"/>
      <c r="C12" s="128"/>
      <c r="D12" s="128"/>
      <c r="E12" s="128"/>
      <c r="F12" s="135" t="s">
        <v>117</v>
      </c>
      <c r="G12" s="135" t="s">
        <v>117</v>
      </c>
      <c r="H12" s="273"/>
      <c r="I12" s="275" t="s">
        <v>335</v>
      </c>
      <c r="J12" s="136" t="s">
        <v>336</v>
      </c>
      <c r="K12" s="136" t="s">
        <v>337</v>
      </c>
      <c r="L12" s="137" t="s">
        <v>263</v>
      </c>
      <c r="M12" s="117"/>
      <c r="N12" s="275" t="s">
        <v>338</v>
      </c>
      <c r="O12" s="135" t="s">
        <v>336</v>
      </c>
      <c r="P12" s="135" t="s">
        <v>336</v>
      </c>
      <c r="Q12" s="135" t="s">
        <v>337</v>
      </c>
      <c r="R12" s="135" t="s">
        <v>263</v>
      </c>
      <c r="S12" s="117"/>
    </row>
    <row r="13" spans="2:19" ht="3" customHeight="1" thickBot="1" x14ac:dyDescent="0.25">
      <c r="B13" s="288"/>
      <c r="C13" s="159"/>
      <c r="D13" s="159"/>
      <c r="E13" s="159"/>
      <c r="F13" s="289"/>
      <c r="G13" s="289"/>
      <c r="H13" s="273"/>
      <c r="I13" s="290"/>
      <c r="J13" s="160"/>
      <c r="K13" s="160"/>
      <c r="L13" s="161"/>
      <c r="M13" s="117"/>
      <c r="N13" s="291"/>
      <c r="O13" s="289"/>
      <c r="P13" s="289"/>
      <c r="Q13" s="555"/>
      <c r="R13" s="555"/>
      <c r="S13" s="117"/>
    </row>
    <row r="14" spans="2:19" ht="12" customHeight="1" x14ac:dyDescent="0.2">
      <c r="B14" s="344" t="s">
        <v>66</v>
      </c>
      <c r="C14" s="393">
        <v>74497599</v>
      </c>
      <c r="D14" s="393">
        <v>2097064</v>
      </c>
      <c r="E14" s="393">
        <v>72400535</v>
      </c>
      <c r="F14" s="393">
        <v>8862812</v>
      </c>
      <c r="G14" s="393">
        <v>63537723</v>
      </c>
      <c r="H14" s="276"/>
      <c r="I14" s="447" t="s">
        <v>66</v>
      </c>
      <c r="J14" s="448">
        <v>465359</v>
      </c>
      <c r="K14" s="448">
        <v>424282</v>
      </c>
      <c r="L14" s="448">
        <v>8010</v>
      </c>
      <c r="M14" s="117"/>
      <c r="N14" s="453" t="s">
        <v>66</v>
      </c>
      <c r="O14" s="454">
        <v>1615546</v>
      </c>
      <c r="P14" s="454">
        <v>799257</v>
      </c>
      <c r="Q14" s="454">
        <v>1204824</v>
      </c>
      <c r="R14" s="454">
        <v>38297</v>
      </c>
      <c r="S14" s="117"/>
    </row>
    <row r="15" spans="2:19" ht="12" customHeight="1" x14ac:dyDescent="0.2">
      <c r="B15" s="336" t="s">
        <v>110</v>
      </c>
      <c r="C15" s="444">
        <v>3664668</v>
      </c>
      <c r="D15" s="368">
        <v>181733</v>
      </c>
      <c r="E15" s="444">
        <v>3482935</v>
      </c>
      <c r="F15" s="394">
        <v>1624699</v>
      </c>
      <c r="G15" s="368">
        <v>1858236</v>
      </c>
      <c r="H15" s="276"/>
      <c r="I15" s="449" t="s">
        <v>339</v>
      </c>
      <c r="J15" s="450">
        <v>192124</v>
      </c>
      <c r="K15" s="450">
        <v>170154</v>
      </c>
      <c r="L15" s="450">
        <v>2011</v>
      </c>
      <c r="M15" s="277"/>
      <c r="N15" s="455" t="s">
        <v>340</v>
      </c>
      <c r="O15" s="456">
        <v>1188098</v>
      </c>
      <c r="P15" s="456">
        <v>345151</v>
      </c>
      <c r="Q15" s="456">
        <v>721550</v>
      </c>
      <c r="R15" s="456">
        <v>17683</v>
      </c>
      <c r="S15" s="117"/>
    </row>
    <row r="16" spans="2:19" ht="12" customHeight="1" x14ac:dyDescent="0.2">
      <c r="B16" s="336" t="s">
        <v>107</v>
      </c>
      <c r="C16" s="444">
        <v>220182</v>
      </c>
      <c r="D16" s="368">
        <v>9279</v>
      </c>
      <c r="E16" s="444">
        <v>210903</v>
      </c>
      <c r="F16" s="394">
        <v>6062</v>
      </c>
      <c r="G16" s="368">
        <v>204841</v>
      </c>
      <c r="H16" s="117"/>
      <c r="I16" s="449" t="s">
        <v>341</v>
      </c>
      <c r="J16" s="450">
        <v>84459</v>
      </c>
      <c r="K16" s="450">
        <v>77478</v>
      </c>
      <c r="L16" s="450">
        <v>1475</v>
      </c>
      <c r="M16" s="277"/>
      <c r="N16" s="455" t="s">
        <v>342</v>
      </c>
      <c r="O16" s="456">
        <v>151923</v>
      </c>
      <c r="P16" s="456">
        <v>146688</v>
      </c>
      <c r="Q16" s="456">
        <v>143654</v>
      </c>
      <c r="R16" s="456">
        <v>10396</v>
      </c>
      <c r="S16" s="117"/>
    </row>
    <row r="17" spans="2:19" ht="12" customHeight="1" x14ac:dyDescent="0.2">
      <c r="B17" s="336" t="s">
        <v>104</v>
      </c>
      <c r="C17" s="444">
        <v>200448</v>
      </c>
      <c r="D17" s="368">
        <v>4910</v>
      </c>
      <c r="E17" s="444">
        <v>195538</v>
      </c>
      <c r="F17" s="394">
        <v>4628</v>
      </c>
      <c r="G17" s="368">
        <v>190910</v>
      </c>
      <c r="H17" s="278"/>
      <c r="I17" s="449" t="s">
        <v>343</v>
      </c>
      <c r="J17" s="450">
        <v>69423</v>
      </c>
      <c r="K17" s="450">
        <v>65504</v>
      </c>
      <c r="L17" s="450">
        <v>1863</v>
      </c>
      <c r="M17" s="277"/>
      <c r="N17" s="455" t="s">
        <v>344</v>
      </c>
      <c r="O17" s="456">
        <v>62799</v>
      </c>
      <c r="P17" s="456">
        <v>59930</v>
      </c>
      <c r="Q17" s="456">
        <v>60843</v>
      </c>
      <c r="R17" s="456">
        <v>4300</v>
      </c>
      <c r="S17" s="117"/>
    </row>
    <row r="18" spans="2:19" ht="12" customHeight="1" x14ac:dyDescent="0.2">
      <c r="B18" s="336" t="s">
        <v>101</v>
      </c>
      <c r="C18" s="444">
        <v>1837282</v>
      </c>
      <c r="D18" s="368">
        <v>214488</v>
      </c>
      <c r="E18" s="444">
        <v>1622794</v>
      </c>
      <c r="F18" s="394">
        <v>345095</v>
      </c>
      <c r="G18" s="368">
        <v>1277699</v>
      </c>
      <c r="H18" s="117"/>
      <c r="I18" s="449" t="s">
        <v>345</v>
      </c>
      <c r="J18" s="450">
        <v>27315</v>
      </c>
      <c r="K18" s="450">
        <v>26419</v>
      </c>
      <c r="L18" s="450">
        <v>1210</v>
      </c>
      <c r="M18" s="277"/>
      <c r="N18" s="455" t="s">
        <v>346</v>
      </c>
      <c r="O18" s="456">
        <v>34876</v>
      </c>
      <c r="P18" s="456">
        <v>25527</v>
      </c>
      <c r="Q18" s="456">
        <v>34002</v>
      </c>
      <c r="R18" s="456">
        <v>2248</v>
      </c>
      <c r="S18" s="117"/>
    </row>
    <row r="19" spans="2:19" ht="12" customHeight="1" x14ac:dyDescent="0.2">
      <c r="B19" s="336" t="s">
        <v>98</v>
      </c>
      <c r="C19" s="444">
        <v>5729031</v>
      </c>
      <c r="D19" s="368">
        <v>152031</v>
      </c>
      <c r="E19" s="444">
        <v>5577000</v>
      </c>
      <c r="F19" s="394">
        <v>603152</v>
      </c>
      <c r="G19" s="368">
        <v>4973848</v>
      </c>
      <c r="H19" s="278"/>
      <c r="I19" s="449" t="s">
        <v>347</v>
      </c>
      <c r="J19" s="450">
        <v>9167</v>
      </c>
      <c r="K19" s="450">
        <v>9020</v>
      </c>
      <c r="L19" s="450">
        <v>730</v>
      </c>
      <c r="M19" s="277"/>
      <c r="N19" s="455" t="s">
        <v>348</v>
      </c>
      <c r="O19" s="456">
        <v>23559</v>
      </c>
      <c r="P19" s="456">
        <v>12842</v>
      </c>
      <c r="Q19" s="456">
        <v>22792</v>
      </c>
      <c r="R19" s="456">
        <v>1343</v>
      </c>
      <c r="S19" s="117"/>
    </row>
    <row r="20" spans="2:19" ht="12" customHeight="1" thickBot="1" x14ac:dyDescent="0.25">
      <c r="B20" s="336" t="s">
        <v>95</v>
      </c>
      <c r="C20" s="444">
        <v>1705902</v>
      </c>
      <c r="D20" s="368">
        <v>245735</v>
      </c>
      <c r="E20" s="444">
        <v>1460167</v>
      </c>
      <c r="F20" s="394">
        <v>374480</v>
      </c>
      <c r="G20" s="368">
        <v>1085687</v>
      </c>
      <c r="H20" s="117"/>
      <c r="I20" s="451" t="s">
        <v>439</v>
      </c>
      <c r="J20" s="452">
        <v>82871</v>
      </c>
      <c r="K20" s="452">
        <v>75707</v>
      </c>
      <c r="L20" s="452">
        <v>721</v>
      </c>
      <c r="M20" s="277"/>
      <c r="N20" s="455" t="s">
        <v>349</v>
      </c>
      <c r="O20" s="456">
        <v>13026</v>
      </c>
      <c r="P20" s="456">
        <v>8111</v>
      </c>
      <c r="Q20" s="456">
        <v>12827</v>
      </c>
      <c r="R20" s="456">
        <v>633</v>
      </c>
      <c r="S20" s="117"/>
    </row>
    <row r="21" spans="2:19" ht="12" customHeight="1" x14ac:dyDescent="0.2">
      <c r="B21" s="336" t="s">
        <v>92</v>
      </c>
      <c r="C21" s="444">
        <v>5339584</v>
      </c>
      <c r="D21" s="368">
        <v>200784</v>
      </c>
      <c r="E21" s="444">
        <v>5138800</v>
      </c>
      <c r="F21" s="394">
        <v>2689463</v>
      </c>
      <c r="G21" s="368">
        <v>2449337</v>
      </c>
      <c r="H21" s="278"/>
      <c r="I21" s="561" t="s">
        <v>141</v>
      </c>
      <c r="J21" s="561"/>
      <c r="K21" s="561"/>
      <c r="L21" s="561"/>
      <c r="M21" s="279"/>
      <c r="N21" s="455" t="s">
        <v>350</v>
      </c>
      <c r="O21" s="456">
        <v>3494</v>
      </c>
      <c r="P21" s="456">
        <v>5281</v>
      </c>
      <c r="Q21" s="456">
        <v>4317</v>
      </c>
      <c r="R21" s="456">
        <v>96</v>
      </c>
      <c r="S21" s="117"/>
    </row>
    <row r="22" spans="2:19" ht="12" customHeight="1" x14ac:dyDescent="0.2">
      <c r="B22" s="336" t="s">
        <v>90</v>
      </c>
      <c r="C22" s="444">
        <v>1549258</v>
      </c>
      <c r="D22" s="368">
        <v>71461</v>
      </c>
      <c r="E22" s="444">
        <v>1477797</v>
      </c>
      <c r="F22" s="394">
        <v>883511</v>
      </c>
      <c r="G22" s="368">
        <v>594286</v>
      </c>
      <c r="H22" s="117"/>
      <c r="I22" s="560" t="s">
        <v>164</v>
      </c>
      <c r="J22" s="560"/>
      <c r="K22" s="560"/>
      <c r="L22" s="560"/>
      <c r="M22" s="280"/>
      <c r="N22" s="455" t="s">
        <v>351</v>
      </c>
      <c r="O22" s="456">
        <v>1979</v>
      </c>
      <c r="P22" s="456">
        <v>3768</v>
      </c>
      <c r="Q22" s="456">
        <v>2698</v>
      </c>
      <c r="R22" s="456">
        <v>49</v>
      </c>
      <c r="S22" s="117"/>
    </row>
    <row r="23" spans="2:19" ht="12" customHeight="1" x14ac:dyDescent="0.2">
      <c r="B23" s="336" t="s">
        <v>88</v>
      </c>
      <c r="C23" s="444">
        <v>256338</v>
      </c>
      <c r="D23" s="368">
        <v>28831</v>
      </c>
      <c r="E23" s="444">
        <v>227507</v>
      </c>
      <c r="F23" s="394">
        <v>69243</v>
      </c>
      <c r="G23" s="368">
        <v>158264</v>
      </c>
      <c r="H23" s="278"/>
      <c r="I23" s="560" t="s">
        <v>399</v>
      </c>
      <c r="J23" s="560"/>
      <c r="K23" s="560"/>
      <c r="L23" s="560"/>
      <c r="M23" s="280"/>
      <c r="N23" s="455" t="s">
        <v>352</v>
      </c>
      <c r="O23" s="456">
        <v>1218</v>
      </c>
      <c r="P23" s="456">
        <v>2972</v>
      </c>
      <c r="Q23" s="456">
        <v>1819</v>
      </c>
      <c r="R23" s="456">
        <v>24</v>
      </c>
      <c r="S23" s="117"/>
    </row>
    <row r="24" spans="2:19" ht="12" customHeight="1" x14ac:dyDescent="0.2">
      <c r="B24" s="336" t="s">
        <v>86</v>
      </c>
      <c r="C24" s="444">
        <v>665728</v>
      </c>
      <c r="D24" s="368">
        <v>27633</v>
      </c>
      <c r="E24" s="444">
        <v>638095</v>
      </c>
      <c r="F24" s="394">
        <v>24221</v>
      </c>
      <c r="G24" s="368">
        <v>613874</v>
      </c>
      <c r="H24" s="117"/>
      <c r="I24" s="560" t="s">
        <v>472</v>
      </c>
      <c r="J24" s="560"/>
      <c r="K24" s="560"/>
      <c r="L24" s="560"/>
      <c r="M24" s="280"/>
      <c r="N24" s="455" t="s">
        <v>353</v>
      </c>
      <c r="O24" s="456">
        <v>849</v>
      </c>
      <c r="P24" s="456">
        <v>2329</v>
      </c>
      <c r="Q24" s="456">
        <v>1340</v>
      </c>
      <c r="R24" s="456">
        <v>26</v>
      </c>
      <c r="S24" s="117"/>
    </row>
    <row r="25" spans="2:19" ht="12" customHeight="1" x14ac:dyDescent="0.2">
      <c r="B25" s="336" t="s">
        <v>83</v>
      </c>
      <c r="C25" s="444">
        <v>957366</v>
      </c>
      <c r="D25" s="368">
        <v>113539</v>
      </c>
      <c r="E25" s="444">
        <v>843827</v>
      </c>
      <c r="F25" s="394">
        <v>118830</v>
      </c>
      <c r="G25" s="368">
        <v>724997</v>
      </c>
      <c r="H25" s="281"/>
      <c r="I25" s="560" t="s">
        <v>473</v>
      </c>
      <c r="J25" s="560"/>
      <c r="K25" s="560"/>
      <c r="L25" s="560"/>
      <c r="M25" s="280"/>
      <c r="N25" s="455" t="s">
        <v>354</v>
      </c>
      <c r="O25" s="456">
        <v>5232</v>
      </c>
      <c r="P25" s="456">
        <v>19945</v>
      </c>
      <c r="Q25" s="456">
        <v>10013</v>
      </c>
      <c r="R25" s="456">
        <v>89</v>
      </c>
      <c r="S25" s="117"/>
    </row>
    <row r="26" spans="2:19" ht="12" customHeight="1" thickBot="1" x14ac:dyDescent="0.25">
      <c r="B26" s="336" t="s">
        <v>81</v>
      </c>
      <c r="C26" s="444">
        <v>17656079</v>
      </c>
      <c r="D26" s="368">
        <v>247356</v>
      </c>
      <c r="E26" s="444">
        <v>17408723</v>
      </c>
      <c r="F26" s="394">
        <v>523769</v>
      </c>
      <c r="G26" s="368">
        <v>16884954</v>
      </c>
      <c r="H26" s="140"/>
      <c r="I26" s="560" t="s">
        <v>474</v>
      </c>
      <c r="J26" s="560"/>
      <c r="K26" s="560"/>
      <c r="L26" s="560"/>
      <c r="M26" s="280"/>
      <c r="N26" s="451" t="s">
        <v>439</v>
      </c>
      <c r="O26" s="457">
        <v>128493</v>
      </c>
      <c r="P26" s="457">
        <v>166713</v>
      </c>
      <c r="Q26" s="457">
        <v>188969</v>
      </c>
      <c r="R26" s="457">
        <v>1410</v>
      </c>
      <c r="S26" s="117"/>
    </row>
    <row r="27" spans="2:19" ht="12" customHeight="1" x14ac:dyDescent="0.2">
      <c r="B27" s="336" t="s">
        <v>80</v>
      </c>
      <c r="C27" s="444">
        <v>16363</v>
      </c>
      <c r="D27" s="368">
        <v>6226</v>
      </c>
      <c r="E27" s="444">
        <v>10137</v>
      </c>
      <c r="F27" s="394">
        <v>186</v>
      </c>
      <c r="G27" s="368">
        <v>9951</v>
      </c>
      <c r="H27" s="117"/>
      <c r="I27" s="560" t="s">
        <v>355</v>
      </c>
      <c r="J27" s="560"/>
      <c r="K27" s="560"/>
      <c r="L27" s="560"/>
      <c r="M27" s="280"/>
      <c r="N27" s="376" t="s">
        <v>141</v>
      </c>
      <c r="O27" s="376"/>
      <c r="P27" s="376"/>
      <c r="Q27" s="376"/>
      <c r="R27" s="376"/>
      <c r="S27" s="117"/>
    </row>
    <row r="28" spans="2:19" ht="12" customHeight="1" x14ac:dyDescent="0.2">
      <c r="B28" s="336" t="s">
        <v>79</v>
      </c>
      <c r="C28" s="444">
        <v>4535430</v>
      </c>
      <c r="D28" s="368">
        <v>141248</v>
      </c>
      <c r="E28" s="444">
        <v>4394182</v>
      </c>
      <c r="F28" s="394">
        <v>309523</v>
      </c>
      <c r="G28" s="368">
        <v>4084659</v>
      </c>
      <c r="H28" s="117"/>
      <c r="I28" s="560" t="s">
        <v>67</v>
      </c>
      <c r="J28" s="560"/>
      <c r="K28" s="560"/>
      <c r="L28" s="560"/>
      <c r="M28" s="282"/>
      <c r="N28" s="43" t="s">
        <v>164</v>
      </c>
      <c r="O28" s="43"/>
      <c r="P28" s="43"/>
      <c r="Q28" s="43"/>
      <c r="R28" s="43"/>
      <c r="S28" s="117"/>
    </row>
    <row r="29" spans="2:19" ht="12" customHeight="1" x14ac:dyDescent="0.2">
      <c r="B29" s="336" t="s">
        <v>78</v>
      </c>
      <c r="C29" s="444">
        <v>1148570</v>
      </c>
      <c r="D29" s="368">
        <v>34075</v>
      </c>
      <c r="E29" s="444">
        <v>1114495</v>
      </c>
      <c r="F29" s="394">
        <v>47749</v>
      </c>
      <c r="G29" s="368">
        <v>1066746</v>
      </c>
      <c r="H29" s="117"/>
      <c r="M29" s="282"/>
      <c r="N29" s="458" t="s">
        <v>399</v>
      </c>
      <c r="O29" s="458"/>
      <c r="P29" s="458"/>
      <c r="Q29" s="458"/>
      <c r="R29" s="458"/>
      <c r="S29" s="117"/>
    </row>
    <row r="30" spans="2:19" ht="12" customHeight="1" x14ac:dyDescent="0.2">
      <c r="B30" s="336" t="s">
        <v>77</v>
      </c>
      <c r="C30" s="444">
        <v>1285787</v>
      </c>
      <c r="D30" s="368">
        <v>94901</v>
      </c>
      <c r="E30" s="444">
        <v>1190886</v>
      </c>
      <c r="F30" s="394">
        <v>43104</v>
      </c>
      <c r="G30" s="368">
        <v>1147782</v>
      </c>
      <c r="H30" s="117"/>
      <c r="I30" s="117"/>
      <c r="J30" s="117"/>
      <c r="K30" s="117"/>
      <c r="L30" s="117"/>
      <c r="M30" s="282"/>
      <c r="N30" s="458" t="s">
        <v>475</v>
      </c>
      <c r="O30" s="458"/>
      <c r="P30" s="458"/>
      <c r="Q30" s="458"/>
      <c r="R30" s="458"/>
      <c r="S30" s="117"/>
    </row>
    <row r="31" spans="2:19" ht="12" customHeight="1" x14ac:dyDescent="0.2">
      <c r="B31" s="336" t="s">
        <v>75</v>
      </c>
      <c r="C31" s="444">
        <v>245861</v>
      </c>
      <c r="D31" s="368">
        <v>24272</v>
      </c>
      <c r="E31" s="444">
        <v>221589</v>
      </c>
      <c r="F31" s="394">
        <v>64321</v>
      </c>
      <c r="G31" s="368">
        <v>157268</v>
      </c>
      <c r="H31" s="117"/>
      <c r="I31" s="117"/>
      <c r="J31" s="117"/>
      <c r="K31" s="117"/>
      <c r="L31" s="117"/>
      <c r="M31" s="117"/>
      <c r="N31" s="458" t="s">
        <v>476</v>
      </c>
      <c r="O31" s="458"/>
      <c r="P31" s="458"/>
      <c r="Q31" s="458"/>
      <c r="R31" s="458"/>
      <c r="S31" s="117"/>
    </row>
    <row r="32" spans="2:19" ht="12" customHeight="1" x14ac:dyDescent="0.2">
      <c r="B32" s="336" t="s">
        <v>74</v>
      </c>
      <c r="C32" s="444">
        <v>558573</v>
      </c>
      <c r="D32" s="368">
        <v>39810</v>
      </c>
      <c r="E32" s="444">
        <v>518763</v>
      </c>
      <c r="F32" s="394">
        <v>232451</v>
      </c>
      <c r="G32" s="368">
        <v>286312</v>
      </c>
      <c r="H32" s="117"/>
      <c r="I32" s="117"/>
      <c r="J32" s="117"/>
      <c r="K32" s="117"/>
      <c r="L32" s="117"/>
      <c r="M32" s="117"/>
      <c r="N32" s="458" t="s">
        <v>355</v>
      </c>
      <c r="O32" s="458"/>
      <c r="P32" s="458"/>
      <c r="Q32" s="458"/>
      <c r="R32" s="458"/>
      <c r="S32" s="117"/>
    </row>
    <row r="33" spans="2:19" ht="12" customHeight="1" x14ac:dyDescent="0.2">
      <c r="B33" s="336" t="s">
        <v>72</v>
      </c>
      <c r="C33" s="444">
        <v>2291979</v>
      </c>
      <c r="D33" s="368">
        <v>213368</v>
      </c>
      <c r="E33" s="444">
        <v>2078611</v>
      </c>
      <c r="F33" s="394">
        <v>773551</v>
      </c>
      <c r="G33" s="368">
        <v>1305060</v>
      </c>
      <c r="H33" s="117"/>
      <c r="I33" s="117"/>
      <c r="J33" s="117"/>
      <c r="K33" s="117"/>
      <c r="L33" s="117"/>
      <c r="M33" s="117"/>
      <c r="N33" s="458" t="s">
        <v>67</v>
      </c>
      <c r="O33" s="458"/>
      <c r="P33" s="458"/>
      <c r="Q33" s="458"/>
      <c r="R33" s="458"/>
      <c r="S33" s="117"/>
    </row>
    <row r="34" spans="2:19" ht="12" customHeight="1" x14ac:dyDescent="0.2">
      <c r="B34" s="336" t="s">
        <v>70</v>
      </c>
      <c r="C34" s="444">
        <v>1865545</v>
      </c>
      <c r="D34" s="368">
        <v>5218</v>
      </c>
      <c r="E34" s="444">
        <v>1860327</v>
      </c>
      <c r="F34" s="394">
        <v>6627</v>
      </c>
      <c r="G34" s="368">
        <v>1853700</v>
      </c>
      <c r="H34" s="117"/>
      <c r="I34" s="117"/>
      <c r="J34" s="117"/>
      <c r="K34" s="117"/>
      <c r="L34" s="117"/>
      <c r="M34" s="117"/>
      <c r="O34" s="458"/>
      <c r="P34" s="458"/>
      <c r="Q34" s="458"/>
      <c r="R34" s="458"/>
      <c r="S34" s="117"/>
    </row>
    <row r="35" spans="2:19" ht="12" customHeight="1" thickBot="1" x14ac:dyDescent="0.25">
      <c r="B35" s="395" t="s">
        <v>69</v>
      </c>
      <c r="C35" s="445">
        <v>22767625</v>
      </c>
      <c r="D35" s="369">
        <v>40166</v>
      </c>
      <c r="E35" s="445">
        <v>22727459</v>
      </c>
      <c r="F35" s="369">
        <v>118147</v>
      </c>
      <c r="G35" s="369">
        <v>22609312</v>
      </c>
      <c r="H35" s="117"/>
      <c r="I35" s="117"/>
      <c r="J35" s="117"/>
      <c r="K35" s="117"/>
      <c r="L35" s="117"/>
      <c r="M35" s="117"/>
      <c r="N35" s="117"/>
      <c r="O35" s="117"/>
      <c r="P35" s="117"/>
      <c r="Q35" s="117"/>
      <c r="R35" s="117"/>
      <c r="S35" s="117"/>
    </row>
    <row r="36" spans="2:19" ht="12" customHeight="1" x14ac:dyDescent="0.2">
      <c r="B36" s="42" t="s">
        <v>52</v>
      </c>
      <c r="C36" s="42"/>
      <c r="D36" s="42"/>
      <c r="E36" s="42"/>
      <c r="F36" s="42"/>
      <c r="G36" s="42"/>
      <c r="H36" s="117"/>
      <c r="I36" s="117"/>
      <c r="J36" s="117"/>
      <c r="K36" s="117"/>
      <c r="L36" s="117"/>
      <c r="M36" s="117"/>
      <c r="N36" s="117"/>
      <c r="O36" s="117"/>
      <c r="P36" s="117"/>
      <c r="Q36" s="117"/>
      <c r="R36" s="117"/>
      <c r="S36" s="117"/>
    </row>
    <row r="37" spans="2:19" ht="12" customHeight="1" x14ac:dyDescent="0.2">
      <c r="B37" s="42" t="s">
        <v>356</v>
      </c>
      <c r="C37" s="42"/>
      <c r="D37" s="42"/>
      <c r="E37" s="42"/>
      <c r="F37" s="42"/>
      <c r="G37" s="42"/>
      <c r="H37" s="117"/>
      <c r="I37" s="117"/>
      <c r="J37" s="117"/>
      <c r="K37" s="117"/>
      <c r="L37" s="117"/>
      <c r="M37" s="117"/>
      <c r="S37" s="117"/>
    </row>
    <row r="38" spans="2:19" ht="12" customHeight="1" x14ac:dyDescent="0.2">
      <c r="B38" s="42" t="s">
        <v>357</v>
      </c>
      <c r="C38" s="42"/>
      <c r="D38" s="42"/>
      <c r="E38" s="42"/>
      <c r="F38" s="42"/>
      <c r="G38" s="42"/>
      <c r="H38" s="117"/>
      <c r="I38" s="117"/>
      <c r="J38" s="117"/>
      <c r="K38" s="117"/>
      <c r="L38" s="117"/>
      <c r="M38" s="117"/>
      <c r="N38" s="117"/>
      <c r="O38" s="117"/>
      <c r="P38" s="117"/>
      <c r="Q38" s="117"/>
      <c r="R38" s="117"/>
      <c r="S38" s="117"/>
    </row>
    <row r="39" spans="2:19" ht="12" customHeight="1" x14ac:dyDescent="0.2">
      <c r="B39" s="42" t="s">
        <v>358</v>
      </c>
      <c r="C39" s="42"/>
      <c r="D39" s="42"/>
      <c r="E39" s="42"/>
      <c r="F39" s="42"/>
      <c r="G39" s="42"/>
      <c r="H39" s="117"/>
      <c r="I39" s="117"/>
      <c r="J39" s="117"/>
      <c r="K39" s="117"/>
      <c r="L39" s="117"/>
      <c r="M39" s="117"/>
      <c r="N39" s="117"/>
      <c r="O39" s="117"/>
      <c r="P39" s="117"/>
      <c r="Q39" s="117"/>
      <c r="R39" s="117"/>
      <c r="S39" s="117"/>
    </row>
    <row r="40" spans="2:19" ht="12" customHeight="1" x14ac:dyDescent="0.2">
      <c r="B40" s="42" t="s">
        <v>359</v>
      </c>
      <c r="C40" s="42"/>
      <c r="D40" s="42"/>
      <c r="E40" s="42"/>
      <c r="F40" s="42"/>
      <c r="G40" s="42"/>
      <c r="H40" s="117"/>
      <c r="I40" s="117"/>
      <c r="J40" s="117"/>
      <c r="K40" s="117"/>
      <c r="L40" s="117"/>
      <c r="M40" s="117"/>
      <c r="N40" s="117"/>
      <c r="O40" s="117"/>
      <c r="P40" s="117"/>
      <c r="Q40" s="117"/>
      <c r="R40" s="117"/>
      <c r="S40" s="117"/>
    </row>
    <row r="41" spans="2:19" ht="12" customHeight="1" x14ac:dyDescent="0.2">
      <c r="B41" s="42" t="s">
        <v>360</v>
      </c>
      <c r="C41" s="42"/>
      <c r="D41" s="42"/>
      <c r="E41" s="42"/>
      <c r="F41" s="42"/>
      <c r="G41" s="42"/>
      <c r="H41" s="117"/>
      <c r="I41" s="117"/>
      <c r="J41" s="117"/>
      <c r="K41" s="117"/>
      <c r="L41" s="117"/>
      <c r="M41" s="117"/>
      <c r="N41" s="117"/>
      <c r="O41" s="117"/>
      <c r="P41" s="117"/>
      <c r="Q41" s="117"/>
      <c r="R41" s="117"/>
      <c r="S41" s="117"/>
    </row>
    <row r="42" spans="2:19" ht="12" customHeight="1" x14ac:dyDescent="0.2">
      <c r="B42" s="42" t="s">
        <v>361</v>
      </c>
      <c r="C42" s="42"/>
      <c r="D42" s="42"/>
      <c r="E42" s="42"/>
      <c r="F42" s="42"/>
      <c r="G42" s="42"/>
      <c r="H42" s="117"/>
      <c r="I42" s="117"/>
      <c r="J42" s="117"/>
      <c r="K42" s="117"/>
      <c r="L42" s="117"/>
      <c r="M42" s="117"/>
      <c r="N42" s="117"/>
      <c r="O42" s="117"/>
      <c r="P42" s="117"/>
      <c r="Q42" s="117"/>
      <c r="R42" s="117"/>
      <c r="S42" s="117"/>
    </row>
    <row r="43" spans="2:19" ht="12" customHeight="1" x14ac:dyDescent="0.2">
      <c r="B43" s="42" t="s">
        <v>362</v>
      </c>
      <c r="C43" s="42"/>
      <c r="D43" s="42"/>
      <c r="E43" s="42"/>
      <c r="F43" s="42"/>
      <c r="G43" s="42"/>
      <c r="H43" s="117"/>
      <c r="I43" s="117"/>
      <c r="J43" s="117"/>
      <c r="K43" s="117"/>
      <c r="L43" s="117"/>
      <c r="M43" s="117"/>
      <c r="N43" s="117"/>
      <c r="O43" s="117"/>
      <c r="P43" s="117"/>
      <c r="Q43" s="117"/>
      <c r="R43" s="117"/>
      <c r="S43" s="117"/>
    </row>
    <row r="44" spans="2:19" ht="12" customHeight="1" x14ac:dyDescent="0.2">
      <c r="B44" s="446" t="s">
        <v>363</v>
      </c>
      <c r="C44" s="42"/>
      <c r="D44" s="42"/>
      <c r="E44" s="42"/>
      <c r="F44" s="42"/>
      <c r="G44" s="42"/>
      <c r="H44" s="117"/>
      <c r="I44" s="117"/>
      <c r="J44" s="117"/>
      <c r="K44" s="117"/>
      <c r="L44" s="117"/>
      <c r="M44" s="117"/>
      <c r="N44" s="117"/>
      <c r="O44" s="117"/>
      <c r="P44" s="117"/>
      <c r="Q44" s="117"/>
      <c r="R44" s="117"/>
      <c r="S44" s="117"/>
    </row>
    <row r="45" spans="2:19" ht="12" customHeight="1" x14ac:dyDescent="0.2">
      <c r="B45" s="42" t="s">
        <v>364</v>
      </c>
      <c r="C45" s="42"/>
      <c r="D45" s="42"/>
      <c r="E45" s="42"/>
      <c r="F45" s="42"/>
      <c r="G45" s="42"/>
      <c r="H45" s="117"/>
      <c r="I45" s="117"/>
      <c r="J45" s="117"/>
      <c r="K45" s="117"/>
      <c r="L45" s="117"/>
      <c r="M45" s="117"/>
      <c r="N45" s="117"/>
      <c r="O45" s="117"/>
      <c r="P45" s="117"/>
      <c r="Q45" s="117"/>
      <c r="R45" s="117"/>
      <c r="S45" s="117"/>
    </row>
    <row r="46" spans="2:19" ht="12" customHeight="1" x14ac:dyDescent="0.2">
      <c r="B46" s="42" t="s">
        <v>365</v>
      </c>
      <c r="C46" s="42"/>
      <c r="D46" s="42"/>
      <c r="E46" s="42"/>
      <c r="F46" s="42"/>
      <c r="G46" s="42"/>
      <c r="H46" s="42"/>
      <c r="I46" s="117"/>
      <c r="J46" s="117"/>
      <c r="K46" s="117"/>
      <c r="L46" s="117"/>
      <c r="M46" s="117"/>
      <c r="N46" s="117"/>
      <c r="O46" s="117"/>
      <c r="P46" s="117"/>
      <c r="Q46" s="117"/>
      <c r="R46" s="117"/>
      <c r="S46" s="117"/>
    </row>
    <row r="47" spans="2:19" ht="12" customHeight="1" x14ac:dyDescent="0.2">
      <c r="B47" s="42" t="s">
        <v>366</v>
      </c>
      <c r="C47" s="42"/>
      <c r="D47" s="42"/>
      <c r="E47" s="42"/>
      <c r="F47" s="42"/>
      <c r="G47" s="42"/>
      <c r="H47" s="42"/>
      <c r="I47" s="117"/>
      <c r="J47" s="117"/>
      <c r="K47" s="117"/>
      <c r="L47" s="117"/>
      <c r="M47" s="117"/>
      <c r="N47" s="117"/>
      <c r="O47" s="117"/>
      <c r="P47" s="117"/>
      <c r="Q47" s="117"/>
      <c r="R47" s="117"/>
      <c r="S47" s="117"/>
    </row>
    <row r="48" spans="2:19" ht="12" customHeight="1" x14ac:dyDescent="0.2">
      <c r="B48" s="42" t="s">
        <v>435</v>
      </c>
      <c r="C48" s="42"/>
      <c r="D48" s="42"/>
      <c r="E48" s="42"/>
      <c r="F48" s="42"/>
      <c r="G48" s="42"/>
      <c r="H48" s="140"/>
      <c r="I48" s="117"/>
      <c r="J48" s="117"/>
      <c r="K48" s="117"/>
      <c r="L48" s="117"/>
      <c r="M48" s="117"/>
      <c r="N48" s="117"/>
      <c r="O48" s="117"/>
      <c r="P48" s="117"/>
      <c r="Q48" s="117"/>
      <c r="R48" s="117"/>
      <c r="S48" s="117"/>
    </row>
    <row r="49" spans="2:19" ht="12" customHeight="1" x14ac:dyDescent="0.2">
      <c r="B49" s="122" t="s">
        <v>436</v>
      </c>
      <c r="C49" s="42"/>
      <c r="D49" s="42"/>
      <c r="E49" s="42"/>
      <c r="F49" s="42"/>
      <c r="G49" s="42"/>
      <c r="H49" s="117"/>
      <c r="I49" s="117"/>
      <c r="J49" s="117"/>
      <c r="K49" s="117"/>
      <c r="L49" s="117"/>
      <c r="M49" s="117"/>
      <c r="N49" s="117"/>
      <c r="O49" s="117"/>
      <c r="P49" s="117"/>
      <c r="Q49" s="117"/>
      <c r="R49" s="117"/>
      <c r="S49" s="117"/>
    </row>
    <row r="50" spans="2:19" ht="12" customHeight="1" x14ac:dyDescent="0.2">
      <c r="B50" s="122" t="s">
        <v>437</v>
      </c>
      <c r="C50" s="42"/>
      <c r="D50" s="42"/>
      <c r="E50" s="42"/>
      <c r="F50" s="42"/>
      <c r="G50" s="42"/>
      <c r="H50" s="117"/>
      <c r="I50" s="117"/>
      <c r="J50" s="117"/>
      <c r="K50" s="117"/>
      <c r="L50" s="117"/>
      <c r="M50" s="117"/>
      <c r="N50" s="117"/>
      <c r="O50" s="117"/>
      <c r="P50" s="117"/>
      <c r="Q50" s="117"/>
      <c r="R50" s="117"/>
      <c r="S50" s="117"/>
    </row>
    <row r="51" spans="2:19" ht="12" customHeight="1" x14ac:dyDescent="0.2">
      <c r="B51" s="122" t="s">
        <v>438</v>
      </c>
      <c r="C51" s="42"/>
      <c r="D51" s="42"/>
      <c r="E51" s="42"/>
      <c r="F51" s="42"/>
      <c r="G51" s="42"/>
      <c r="H51" s="117"/>
      <c r="I51" s="117"/>
      <c r="J51" s="117"/>
      <c r="K51" s="117"/>
      <c r="L51" s="117"/>
      <c r="M51" s="117"/>
      <c r="N51" s="117"/>
      <c r="O51" s="117"/>
      <c r="P51" s="117"/>
      <c r="Q51" s="117"/>
      <c r="R51" s="117"/>
      <c r="S51" s="117"/>
    </row>
    <row r="52" spans="2:19" ht="12" customHeight="1" x14ac:dyDescent="0.2">
      <c r="B52" s="42" t="s">
        <v>367</v>
      </c>
      <c r="C52" s="117"/>
      <c r="D52" s="117"/>
      <c r="E52" s="117"/>
      <c r="F52" s="117"/>
      <c r="G52" s="117"/>
      <c r="H52" s="117"/>
      <c r="I52" s="117"/>
      <c r="J52" s="283"/>
      <c r="K52" s="284"/>
      <c r="L52" s="285"/>
      <c r="M52" s="117"/>
      <c r="N52" s="117"/>
      <c r="O52" s="117"/>
      <c r="P52" s="117"/>
      <c r="Q52" s="117"/>
      <c r="R52" s="117"/>
      <c r="S52" s="117"/>
    </row>
    <row r="53" spans="2:19" ht="12" customHeight="1" x14ac:dyDescent="0.2">
      <c r="B53" s="42" t="s">
        <v>368</v>
      </c>
      <c r="C53" s="117"/>
      <c r="D53" s="117"/>
      <c r="E53" s="117"/>
      <c r="F53" s="117"/>
      <c r="G53" s="117"/>
      <c r="H53" s="117"/>
      <c r="I53" s="117"/>
      <c r="J53" s="286"/>
      <c r="K53" s="283"/>
      <c r="L53" s="287"/>
      <c r="M53" s="117"/>
      <c r="N53" s="117"/>
      <c r="O53" s="117"/>
      <c r="P53" s="117"/>
      <c r="Q53" s="117"/>
      <c r="R53" s="117"/>
      <c r="S53" s="117"/>
    </row>
    <row r="54" spans="2:19" ht="12" customHeight="1" x14ac:dyDescent="0.2">
      <c r="B54" s="122" t="s">
        <v>369</v>
      </c>
      <c r="C54" s="117"/>
      <c r="D54" s="117"/>
      <c r="E54" s="117"/>
      <c r="F54" s="117"/>
      <c r="G54" s="117"/>
      <c r="H54" s="117"/>
      <c r="I54" s="117"/>
      <c r="J54" s="280"/>
      <c r="K54" s="280"/>
      <c r="L54" s="280"/>
      <c r="M54" s="117"/>
      <c r="N54" s="117"/>
      <c r="O54" s="117"/>
      <c r="P54" s="117"/>
      <c r="Q54" s="117"/>
      <c r="R54" s="117"/>
      <c r="S54" s="117"/>
    </row>
    <row r="55" spans="2:19" ht="12" customHeight="1" x14ac:dyDescent="0.2">
      <c r="B55" s="42" t="s">
        <v>67</v>
      </c>
      <c r="C55" s="117"/>
      <c r="D55" s="117"/>
      <c r="E55" s="117"/>
      <c r="F55" s="117"/>
      <c r="G55" s="117"/>
      <c r="H55" s="117"/>
      <c r="I55" s="117"/>
      <c r="J55" s="117"/>
      <c r="K55" s="117"/>
      <c r="L55" s="117"/>
      <c r="M55" s="117"/>
      <c r="N55" s="117"/>
      <c r="O55" s="117"/>
      <c r="P55" s="117"/>
      <c r="Q55" s="117"/>
      <c r="R55" s="117"/>
      <c r="S55" s="117"/>
    </row>
    <row r="56" spans="2:19" ht="12" customHeight="1" x14ac:dyDescent="0.2">
      <c r="B56" s="117"/>
      <c r="C56" s="117"/>
      <c r="D56" s="117"/>
      <c r="E56" s="117"/>
      <c r="F56" s="117"/>
      <c r="G56" s="117"/>
      <c r="H56" s="117"/>
      <c r="I56" s="117"/>
      <c r="J56" s="117"/>
      <c r="K56" s="117"/>
      <c r="L56" s="117"/>
      <c r="M56" s="117"/>
      <c r="N56" s="117"/>
      <c r="O56" s="117"/>
      <c r="P56" s="117"/>
      <c r="Q56" s="117"/>
      <c r="R56" s="117"/>
      <c r="S56" s="117"/>
    </row>
  </sheetData>
  <mergeCells count="16">
    <mergeCell ref="I27:L27"/>
    <mergeCell ref="I28:L28"/>
    <mergeCell ref="I21:L21"/>
    <mergeCell ref="I22:L22"/>
    <mergeCell ref="I23:L23"/>
    <mergeCell ref="I24:L24"/>
    <mergeCell ref="I25:L25"/>
    <mergeCell ref="I26:L26"/>
    <mergeCell ref="Q13:R13"/>
    <mergeCell ref="I10:L10"/>
    <mergeCell ref="N6:R6"/>
    <mergeCell ref="I8:L8"/>
    <mergeCell ref="N8:R8"/>
    <mergeCell ref="Q9:R9"/>
    <mergeCell ref="Q10:R10"/>
    <mergeCell ref="N7:R7"/>
  </mergeCells>
  <printOptions horizontalCentered="1" verticalCentered="1"/>
  <pageMargins left="0.70866141732283472" right="0.70866141732283472"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autoPageBreaks="0" fitToPage="1"/>
  </sheetPr>
  <dimension ref="A1:AL96"/>
  <sheetViews>
    <sheetView showGridLines="0" zoomScale="110" zoomScaleNormal="110" workbookViewId="0">
      <selection activeCell="AL34" sqref="AL34"/>
    </sheetView>
  </sheetViews>
  <sheetFormatPr baseColWidth="10" defaultColWidth="11.42578125" defaultRowHeight="12" customHeight="1" x14ac:dyDescent="0.2"/>
  <cols>
    <col min="1" max="1" width="12.7109375" style="44" customWidth="1"/>
    <col min="2" max="2" width="50.7109375" style="44" customWidth="1"/>
    <col min="3" max="3" width="11.5703125" style="44" bestFit="1" customWidth="1"/>
    <col min="4" max="6" width="11.5703125" style="44" customWidth="1"/>
    <col min="7" max="8" width="11.7109375" style="44" customWidth="1"/>
    <col min="9" max="9" width="32.42578125" style="44" customWidth="1"/>
    <col min="10" max="10" width="9.85546875" style="44" customWidth="1"/>
    <col min="11" max="11" width="8.7109375" style="44" customWidth="1"/>
    <col min="12" max="12" width="8.28515625" style="44" customWidth="1"/>
    <col min="13" max="13" width="9" style="44" customWidth="1"/>
    <col min="14" max="14" width="10" style="44" customWidth="1"/>
    <col min="15" max="15" width="9.5703125" style="44" customWidth="1"/>
    <col min="16" max="16" width="8" style="44" customWidth="1"/>
    <col min="17" max="17" width="9.42578125" style="44" customWidth="1"/>
    <col min="18" max="18" width="10.28515625" style="44" customWidth="1"/>
    <col min="19" max="19" width="11.7109375" style="44" customWidth="1"/>
    <col min="20" max="20" width="12.7109375" style="44" customWidth="1"/>
    <col min="21" max="21" width="27.7109375" style="44" customWidth="1"/>
    <col min="22" max="25" width="13.7109375" style="44" customWidth="1"/>
    <col min="26" max="26" width="15.28515625" style="44" bestFit="1" customWidth="1"/>
    <col min="27" max="27" width="15.85546875" style="65" customWidth="1"/>
    <col min="28" max="28" width="4" style="65" customWidth="1"/>
    <col min="29" max="29" width="27.5703125" style="44" customWidth="1"/>
    <col min="30" max="30" width="11.42578125" style="44"/>
    <col min="31" max="31" width="9.140625" style="44" bestFit="1" customWidth="1"/>
    <col min="32" max="32" width="11" style="44" bestFit="1" customWidth="1"/>
    <col min="33" max="33" width="11.85546875" style="44" bestFit="1" customWidth="1"/>
    <col min="34" max="34" width="8.7109375" style="44" bestFit="1" customWidth="1"/>
    <col min="35" max="35" width="10.7109375" style="44" bestFit="1" customWidth="1"/>
    <col min="36" max="36" width="9.28515625" style="44" bestFit="1" customWidth="1"/>
    <col min="37" max="37" width="11.5703125" style="44" bestFit="1" customWidth="1"/>
    <col min="38" max="38" width="17.7109375" style="44" customWidth="1"/>
    <col min="39" max="16384" width="11.42578125" style="44"/>
  </cols>
  <sheetData>
    <row r="1" spans="1:38" ht="12" customHeight="1" x14ac:dyDescent="0.2">
      <c r="U1" s="65"/>
      <c r="V1" s="65"/>
      <c r="W1" s="65"/>
      <c r="X1" s="65"/>
      <c r="Y1" s="65"/>
      <c r="Z1" s="65"/>
    </row>
    <row r="2" spans="1:38" ht="12" customHeight="1" x14ac:dyDescent="0.2">
      <c r="U2" s="65"/>
      <c r="V2" s="65"/>
      <c r="W2" s="65"/>
      <c r="X2" s="65"/>
      <c r="Y2" s="65"/>
      <c r="Z2" s="65"/>
    </row>
    <row r="3" spans="1:38" ht="12" customHeight="1" x14ac:dyDescent="0.2">
      <c r="U3" s="65"/>
      <c r="V3" s="65"/>
      <c r="W3" s="65"/>
      <c r="X3" s="65"/>
      <c r="Y3" s="65"/>
      <c r="Z3" s="65"/>
    </row>
    <row r="4" spans="1:38" ht="12" customHeight="1" x14ac:dyDescent="0.2">
      <c r="U4" s="65"/>
      <c r="V4" s="65"/>
      <c r="W4" s="65"/>
      <c r="X4" s="65"/>
      <c r="Y4" s="65"/>
      <c r="Z4" s="65"/>
    </row>
    <row r="5" spans="1:38" ht="12" customHeight="1" x14ac:dyDescent="0.2">
      <c r="U5" s="65"/>
      <c r="V5" s="65"/>
      <c r="W5" s="65"/>
      <c r="X5" s="65"/>
      <c r="Y5" s="65"/>
      <c r="Z5" s="65"/>
    </row>
    <row r="6" spans="1:38" ht="12" customHeight="1" x14ac:dyDescent="0.2">
      <c r="U6" s="65"/>
      <c r="V6" s="65"/>
      <c r="W6" s="65"/>
      <c r="X6" s="65"/>
      <c r="Y6" s="65"/>
      <c r="Z6" s="65"/>
    </row>
    <row r="7" spans="1:38" ht="12" customHeight="1" x14ac:dyDescent="0.2">
      <c r="B7" s="313" t="s">
        <v>401</v>
      </c>
      <c r="C7" s="88"/>
      <c r="D7" s="88"/>
      <c r="E7" s="88"/>
      <c r="F7" s="88"/>
      <c r="U7" s="65"/>
      <c r="V7" s="65"/>
      <c r="W7" s="65"/>
      <c r="X7" s="65"/>
      <c r="Y7" s="65"/>
      <c r="Z7" s="65"/>
    </row>
    <row r="8" spans="1:38" ht="12" customHeight="1" x14ac:dyDescent="0.2">
      <c r="B8" s="313" t="s">
        <v>404</v>
      </c>
      <c r="C8" s="88"/>
      <c r="D8" s="88"/>
      <c r="E8" s="88"/>
      <c r="F8" s="88"/>
      <c r="U8" s="65"/>
      <c r="V8" s="65"/>
      <c r="W8" s="65"/>
      <c r="X8" s="65"/>
      <c r="Y8" s="65"/>
      <c r="Z8" s="65"/>
      <c r="AA8" s="514" t="s">
        <v>138</v>
      </c>
      <c r="AB8" s="514"/>
      <c r="AC8" s="514"/>
      <c r="AD8" s="514"/>
      <c r="AE8" s="514"/>
      <c r="AF8" s="514"/>
      <c r="AG8" s="514"/>
      <c r="AH8" s="514"/>
      <c r="AI8" s="514"/>
      <c r="AJ8" s="514"/>
      <c r="AK8" s="58"/>
      <c r="AL8" s="58"/>
    </row>
    <row r="9" spans="1:38" ht="12" customHeight="1" x14ac:dyDescent="0.2">
      <c r="B9" s="300" t="s">
        <v>421</v>
      </c>
      <c r="C9" s="92"/>
      <c r="D9" s="92"/>
      <c r="E9" s="92"/>
      <c r="F9" s="92"/>
      <c r="I9" s="518" t="s">
        <v>370</v>
      </c>
      <c r="J9" s="518"/>
      <c r="K9" s="518"/>
      <c r="L9" s="518"/>
      <c r="M9" s="518"/>
      <c r="N9" s="518"/>
      <c r="O9" s="518"/>
      <c r="P9" s="518"/>
      <c r="Q9" s="518"/>
      <c r="R9" s="518"/>
      <c r="Z9" s="65"/>
      <c r="AA9" s="514" t="s">
        <v>426</v>
      </c>
      <c r="AB9" s="514"/>
      <c r="AC9" s="514"/>
      <c r="AD9" s="514"/>
      <c r="AE9" s="514"/>
      <c r="AF9" s="514"/>
      <c r="AG9" s="514"/>
      <c r="AH9" s="514"/>
      <c r="AI9" s="514"/>
      <c r="AJ9" s="514"/>
      <c r="AK9" s="58"/>
      <c r="AL9" s="58"/>
    </row>
    <row r="10" spans="1:38" ht="12" customHeight="1" thickBot="1" x14ac:dyDescent="0.25">
      <c r="B10" s="94" t="s">
        <v>2</v>
      </c>
      <c r="C10" s="92"/>
      <c r="D10" s="92"/>
      <c r="E10" s="92"/>
      <c r="F10" s="92"/>
      <c r="I10" s="300" t="s">
        <v>421</v>
      </c>
      <c r="J10" s="88"/>
      <c r="K10" s="88"/>
      <c r="L10" s="88"/>
      <c r="M10" s="88"/>
      <c r="N10" s="88"/>
      <c r="O10" s="88"/>
      <c r="P10" s="88"/>
      <c r="Q10" s="88"/>
      <c r="R10" s="88"/>
      <c r="U10" s="519" t="s">
        <v>371</v>
      </c>
      <c r="V10" s="519"/>
      <c r="W10" s="519"/>
      <c r="X10" s="519"/>
      <c r="Y10" s="519"/>
      <c r="Z10" s="65"/>
      <c r="AA10" s="515" t="s">
        <v>139</v>
      </c>
      <c r="AB10" s="515"/>
      <c r="AC10" s="515"/>
      <c r="AD10" s="515"/>
      <c r="AE10" s="515"/>
      <c r="AF10" s="515"/>
      <c r="AG10" s="515"/>
      <c r="AH10" s="515"/>
      <c r="AI10" s="515"/>
      <c r="AJ10" s="515"/>
      <c r="AK10" s="58"/>
      <c r="AL10" s="58"/>
    </row>
    <row r="11" spans="1:38" ht="12" customHeight="1" thickTop="1" thickBot="1" x14ac:dyDescent="0.25">
      <c r="B11" s="93"/>
      <c r="C11" s="93"/>
      <c r="D11" s="93"/>
      <c r="E11" s="523" t="s">
        <v>112</v>
      </c>
      <c r="F11" s="523"/>
      <c r="I11" s="94" t="s">
        <v>2</v>
      </c>
      <c r="J11" s="92"/>
      <c r="K11" s="92"/>
      <c r="L11" s="92"/>
      <c r="M11" s="92"/>
      <c r="N11" s="92"/>
      <c r="O11" s="92"/>
      <c r="P11" s="92"/>
      <c r="Q11" s="92"/>
      <c r="R11" s="92"/>
      <c r="U11" s="524" t="s">
        <v>137</v>
      </c>
      <c r="V11" s="524"/>
      <c r="W11" s="524"/>
      <c r="X11" s="524"/>
      <c r="Y11" s="524"/>
      <c r="Z11" s="65"/>
      <c r="AA11" s="97"/>
      <c r="AB11" s="98"/>
      <c r="AC11" s="99"/>
      <c r="AD11" s="516" t="s">
        <v>411</v>
      </c>
      <c r="AE11" s="517"/>
      <c r="AF11" s="517"/>
      <c r="AG11" s="517"/>
      <c r="AH11" s="100"/>
      <c r="AI11" s="100" t="s">
        <v>66</v>
      </c>
      <c r="AJ11" s="97"/>
      <c r="AK11" s="58"/>
      <c r="AL11" s="58"/>
    </row>
    <row r="12" spans="1:38" ht="12" customHeight="1" thickBot="1" x14ac:dyDescent="0.25">
      <c r="B12" s="83"/>
      <c r="C12" s="91"/>
      <c r="D12" s="82" t="s">
        <v>136</v>
      </c>
      <c r="E12" s="91" t="s">
        <v>135</v>
      </c>
      <c r="F12" s="82" t="s">
        <v>134</v>
      </c>
      <c r="I12" s="90"/>
      <c r="J12" s="90"/>
      <c r="K12" s="89" t="s">
        <v>129</v>
      </c>
      <c r="L12" s="89"/>
      <c r="M12" s="89" t="s">
        <v>133</v>
      </c>
      <c r="N12" s="89" t="s">
        <v>132</v>
      </c>
      <c r="O12" s="89" t="s">
        <v>131</v>
      </c>
      <c r="P12" s="89" t="s">
        <v>130</v>
      </c>
      <c r="Q12" s="89" t="s">
        <v>69</v>
      </c>
      <c r="R12" s="89" t="s">
        <v>129</v>
      </c>
      <c r="U12" s="522" t="s">
        <v>421</v>
      </c>
      <c r="V12" s="522"/>
      <c r="W12" s="522"/>
      <c r="X12" s="522"/>
      <c r="Y12" s="522"/>
      <c r="Z12" s="65"/>
      <c r="AA12" s="101" t="s">
        <v>409</v>
      </c>
      <c r="AB12" s="102"/>
      <c r="AC12" s="103" t="s">
        <v>410</v>
      </c>
      <c r="AD12" s="101"/>
      <c r="AE12" s="104"/>
      <c r="AF12" s="105"/>
      <c r="AG12" s="104" t="s">
        <v>414</v>
      </c>
      <c r="AH12" s="106" t="s">
        <v>66</v>
      </c>
      <c r="AI12" s="106" t="s">
        <v>409</v>
      </c>
      <c r="AJ12" s="101" t="s">
        <v>66</v>
      </c>
      <c r="AK12" s="58"/>
      <c r="AL12" s="58"/>
    </row>
    <row r="13" spans="1:38" ht="12" customHeight="1" thickBot="1" x14ac:dyDescent="0.25">
      <c r="B13" s="87" t="s">
        <v>3</v>
      </c>
      <c r="C13" s="82" t="s">
        <v>66</v>
      </c>
      <c r="D13" s="87" t="s">
        <v>128</v>
      </c>
      <c r="E13" s="86" t="s">
        <v>127</v>
      </c>
      <c r="F13" s="86" t="s">
        <v>127</v>
      </c>
      <c r="I13" s="85" t="s">
        <v>3</v>
      </c>
      <c r="J13" s="85" t="s">
        <v>66</v>
      </c>
      <c r="K13" s="78" t="s">
        <v>126</v>
      </c>
      <c r="L13" s="78" t="s">
        <v>125</v>
      </c>
      <c r="M13" s="78" t="s">
        <v>124</v>
      </c>
      <c r="N13" s="78" t="s">
        <v>123</v>
      </c>
      <c r="O13" s="78" t="s">
        <v>122</v>
      </c>
      <c r="P13" s="78" t="s">
        <v>121</v>
      </c>
      <c r="Q13" s="78" t="s">
        <v>120</v>
      </c>
      <c r="R13" s="78" t="s">
        <v>119</v>
      </c>
      <c r="U13" s="84" t="s">
        <v>118</v>
      </c>
      <c r="V13" s="521" t="s">
        <v>65</v>
      </c>
      <c r="W13" s="521"/>
      <c r="X13" s="521"/>
      <c r="Y13" s="521"/>
      <c r="Z13" s="65"/>
      <c r="AA13" s="101"/>
      <c r="AB13" s="102"/>
      <c r="AC13" s="103"/>
      <c r="AD13" s="101" t="s">
        <v>69</v>
      </c>
      <c r="AE13" s="106" t="s">
        <v>412</v>
      </c>
      <c r="AF13" s="106" t="s">
        <v>413</v>
      </c>
      <c r="AG13" s="106" t="s">
        <v>415</v>
      </c>
      <c r="AH13" s="106" t="s">
        <v>409</v>
      </c>
      <c r="AI13" s="106" t="s">
        <v>417</v>
      </c>
      <c r="AJ13" s="101"/>
    </row>
    <row r="14" spans="1:38" s="55" customFormat="1" ht="12" customHeight="1" thickBot="1" x14ac:dyDescent="0.25">
      <c r="A14" s="44"/>
      <c r="B14" s="83"/>
      <c r="C14" s="83"/>
      <c r="D14" s="83"/>
      <c r="E14" s="82" t="s">
        <v>117</v>
      </c>
      <c r="F14" s="82" t="s">
        <v>117</v>
      </c>
      <c r="G14" s="44"/>
      <c r="H14" s="44"/>
      <c r="I14" s="81"/>
      <c r="J14" s="81"/>
      <c r="K14" s="81"/>
      <c r="L14" s="81"/>
      <c r="M14" s="81"/>
      <c r="N14" s="78" t="s">
        <v>116</v>
      </c>
      <c r="O14" s="78"/>
      <c r="P14" s="78"/>
      <c r="Q14" s="78"/>
      <c r="R14" s="78" t="s">
        <v>115</v>
      </c>
      <c r="S14" s="44"/>
      <c r="T14" s="44"/>
      <c r="U14" s="80" t="s">
        <v>114</v>
      </c>
      <c r="V14" s="78" t="s">
        <v>8</v>
      </c>
      <c r="W14" s="78" t="s">
        <v>113</v>
      </c>
      <c r="X14" s="79" t="s">
        <v>112</v>
      </c>
      <c r="Y14" s="78" t="s">
        <v>68</v>
      </c>
      <c r="Z14" s="65"/>
      <c r="AA14" s="101"/>
      <c r="AB14" s="102"/>
      <c r="AC14" s="103"/>
      <c r="AD14" s="101"/>
      <c r="AE14" s="106"/>
      <c r="AF14" s="102"/>
      <c r="AG14" s="106" t="s">
        <v>416</v>
      </c>
      <c r="AH14" s="106" t="s">
        <v>411</v>
      </c>
      <c r="AI14" s="106" t="s">
        <v>418</v>
      </c>
      <c r="AJ14" s="101"/>
    </row>
    <row r="15" spans="1:38" s="55" customFormat="1" ht="3" customHeight="1" thickBot="1" x14ac:dyDescent="0.25">
      <c r="A15" s="44"/>
      <c r="B15" s="111"/>
      <c r="C15" s="111"/>
      <c r="D15" s="111"/>
      <c r="E15" s="111"/>
      <c r="F15" s="111"/>
      <c r="G15" s="44"/>
      <c r="H15" s="44"/>
      <c r="I15" s="111"/>
      <c r="J15" s="111"/>
      <c r="K15" s="111"/>
      <c r="L15" s="111"/>
      <c r="M15" s="111"/>
      <c r="N15" s="111"/>
      <c r="O15" s="111"/>
      <c r="P15" s="111"/>
      <c r="Q15" s="111"/>
      <c r="R15" s="111"/>
      <c r="S15" s="44"/>
      <c r="T15" s="44"/>
      <c r="U15" s="108"/>
      <c r="V15" s="109"/>
      <c r="W15" s="109"/>
      <c r="X15" s="110"/>
      <c r="Y15" s="109"/>
      <c r="Z15" s="65"/>
      <c r="AA15" s="107"/>
      <c r="AB15" s="107"/>
      <c r="AC15" s="107"/>
      <c r="AD15" s="107"/>
      <c r="AE15" s="107"/>
      <c r="AF15" s="107"/>
      <c r="AG15" s="107"/>
      <c r="AH15" s="107"/>
      <c r="AI15" s="107"/>
      <c r="AJ15" s="107"/>
    </row>
    <row r="16" spans="1:38" s="55" customFormat="1" ht="16.5" x14ac:dyDescent="0.2">
      <c r="A16" s="44"/>
      <c r="B16" s="330" t="s">
        <v>66</v>
      </c>
      <c r="C16" s="330">
        <v>2041765.5040739805</v>
      </c>
      <c r="D16" s="330">
        <v>1996887.8213899801</v>
      </c>
      <c r="E16" s="330">
        <v>19957.256596000003</v>
      </c>
      <c r="F16" s="330">
        <v>24920.426088000095</v>
      </c>
      <c r="G16" s="44"/>
      <c r="H16" s="44"/>
      <c r="I16" s="341" t="s">
        <v>111</v>
      </c>
      <c r="J16" s="338">
        <v>257180.964179</v>
      </c>
      <c r="K16" s="338">
        <v>16475.904780000001</v>
      </c>
      <c r="L16" s="338">
        <v>21969.604220000001</v>
      </c>
      <c r="M16" s="338">
        <v>-8792.8263000000006</v>
      </c>
      <c r="N16" s="338">
        <v>-589.20904999999993</v>
      </c>
      <c r="O16" s="338">
        <v>0</v>
      </c>
      <c r="P16" s="338">
        <v>-2.8380400000000003</v>
      </c>
      <c r="Q16" s="338">
        <v>3891.1739500000003</v>
      </c>
      <c r="R16" s="338">
        <v>240705.05939900002</v>
      </c>
      <c r="S16" s="44"/>
      <c r="T16" s="44"/>
      <c r="U16" s="347" t="s">
        <v>66</v>
      </c>
      <c r="V16" s="344">
        <v>2041765.5042739799</v>
      </c>
      <c r="W16" s="344">
        <v>1499255.161117</v>
      </c>
      <c r="X16" s="344">
        <v>44877.682683999999</v>
      </c>
      <c r="Y16" s="344">
        <v>497632.66047298</v>
      </c>
      <c r="Z16" s="65"/>
      <c r="AA16" s="350" t="s">
        <v>462</v>
      </c>
      <c r="AB16" s="351">
        <v>1164</v>
      </c>
      <c r="AC16" s="352" t="s">
        <v>110</v>
      </c>
      <c r="AD16" s="353">
        <v>45766597</v>
      </c>
      <c r="AE16" s="354">
        <v>-1188466198</v>
      </c>
      <c r="AF16" s="354"/>
      <c r="AG16" s="358"/>
      <c r="AH16" s="358">
        <v>-1142699601</v>
      </c>
      <c r="AI16" s="507"/>
      <c r="AJ16" s="507"/>
    </row>
    <row r="17" spans="2:38" ht="12" customHeight="1" x14ac:dyDescent="0.2">
      <c r="B17" s="334" t="s">
        <v>110</v>
      </c>
      <c r="C17" s="331">
        <v>-4848.9327640000001</v>
      </c>
      <c r="D17" s="332">
        <v>-5088.7177980000006</v>
      </c>
      <c r="E17" s="332">
        <v>158.54848499999991</v>
      </c>
      <c r="F17" s="332">
        <v>81.236549000000011</v>
      </c>
      <c r="I17" s="342" t="s">
        <v>109</v>
      </c>
      <c r="J17" s="339">
        <v>246601.61129900001</v>
      </c>
      <c r="K17" s="339">
        <v>12198.465410000001</v>
      </c>
      <c r="L17" s="339">
        <v>6703.4375</v>
      </c>
      <c r="M17" s="339">
        <v>2521.1073099999999</v>
      </c>
      <c r="N17" s="339">
        <v>-8.9999999999999992E-5</v>
      </c>
      <c r="O17" s="339">
        <v>0</v>
      </c>
      <c r="P17" s="339">
        <v>-2.6173200000000003</v>
      </c>
      <c r="Q17" s="339">
        <v>2976.5380099999998</v>
      </c>
      <c r="R17" s="339">
        <v>234403.14588900001</v>
      </c>
      <c r="U17" s="348" t="s">
        <v>108</v>
      </c>
      <c r="V17" s="345">
        <v>29179.930267999996</v>
      </c>
      <c r="W17" s="345">
        <v>25540.116267999998</v>
      </c>
      <c r="X17" s="345">
        <v>3639.8139999999999</v>
      </c>
      <c r="Y17" s="345">
        <v>0</v>
      </c>
      <c r="Z17" s="65"/>
      <c r="AA17" s="508" t="s">
        <v>463</v>
      </c>
      <c r="AB17" s="508"/>
      <c r="AC17" s="508"/>
      <c r="AD17" s="355">
        <v>45766597</v>
      </c>
      <c r="AE17" s="356">
        <v>-1188466198</v>
      </c>
      <c r="AF17" s="356">
        <v>0</v>
      </c>
      <c r="AG17" s="355">
        <v>0</v>
      </c>
      <c r="AH17" s="356">
        <v>-1142699601</v>
      </c>
      <c r="AI17" s="507"/>
      <c r="AJ17" s="507"/>
      <c r="AK17" s="58"/>
      <c r="AL17" s="58"/>
    </row>
    <row r="18" spans="2:38" ht="9" x14ac:dyDescent="0.2">
      <c r="B18" s="334" t="s">
        <v>107</v>
      </c>
      <c r="C18" s="331">
        <v>257180.96417999995</v>
      </c>
      <c r="D18" s="332">
        <v>257772.91727699997</v>
      </c>
      <c r="E18" s="332">
        <v>76.975349999999992</v>
      </c>
      <c r="F18" s="332">
        <v>-668.92844700000001</v>
      </c>
      <c r="I18" s="342" t="s">
        <v>106</v>
      </c>
      <c r="J18" s="339">
        <v>10579.352879999999</v>
      </c>
      <c r="K18" s="339">
        <v>4277.4393700000001</v>
      </c>
      <c r="L18" s="339">
        <v>15266.166719999999</v>
      </c>
      <c r="M18" s="339">
        <v>-11313.93361</v>
      </c>
      <c r="N18" s="339">
        <v>-589.20895999999993</v>
      </c>
      <c r="O18" s="339">
        <v>0</v>
      </c>
      <c r="P18" s="339">
        <v>-0.22071999999999981</v>
      </c>
      <c r="Q18" s="339">
        <v>914.63594000000046</v>
      </c>
      <c r="R18" s="339">
        <v>6301.9135099999994</v>
      </c>
      <c r="U18" s="348" t="s">
        <v>105</v>
      </c>
      <c r="V18" s="345">
        <v>911.56201599999997</v>
      </c>
      <c r="W18" s="345">
        <v>1050.46677</v>
      </c>
      <c r="X18" s="345">
        <v>-138.90475400000003</v>
      </c>
      <c r="Y18" s="345">
        <v>0</v>
      </c>
      <c r="Z18" s="65"/>
      <c r="AA18" s="511" t="s">
        <v>464</v>
      </c>
      <c r="AB18" s="351">
        <v>1165</v>
      </c>
      <c r="AC18" s="352" t="s">
        <v>107</v>
      </c>
      <c r="AD18" s="353">
        <v>4083650608</v>
      </c>
      <c r="AE18" s="354">
        <v>3675992343</v>
      </c>
      <c r="AF18" s="354"/>
      <c r="AG18" s="353">
        <v>37759217</v>
      </c>
      <c r="AH18" s="358">
        <v>7797402168</v>
      </c>
      <c r="AI18" s="507"/>
      <c r="AJ18" s="507"/>
      <c r="AK18" s="58"/>
      <c r="AL18" s="58"/>
    </row>
    <row r="19" spans="2:38" ht="21.75" x14ac:dyDescent="0.2">
      <c r="B19" s="334" t="s">
        <v>104</v>
      </c>
      <c r="C19" s="331">
        <v>25441.688773999998</v>
      </c>
      <c r="D19" s="332">
        <v>25710.305376999997</v>
      </c>
      <c r="E19" s="332">
        <v>19.601058000000002</v>
      </c>
      <c r="F19" s="332">
        <v>-288.21766100000002</v>
      </c>
      <c r="I19" s="342" t="s">
        <v>103</v>
      </c>
      <c r="J19" s="319"/>
      <c r="K19" s="319"/>
      <c r="L19" s="319"/>
      <c r="M19" s="319"/>
      <c r="N19" s="319"/>
      <c r="O19" s="319"/>
      <c r="P19" s="319"/>
      <c r="Q19" s="319"/>
      <c r="R19" s="319"/>
      <c r="U19" s="348" t="s">
        <v>102</v>
      </c>
      <c r="V19" s="345">
        <v>474.83474800000005</v>
      </c>
      <c r="W19" s="345">
        <v>848.28119100000004</v>
      </c>
      <c r="X19" s="345">
        <v>-373.44644299999999</v>
      </c>
      <c r="Y19" s="345">
        <v>0</v>
      </c>
      <c r="Z19" s="65"/>
      <c r="AA19" s="511"/>
      <c r="AB19" s="351">
        <v>1166</v>
      </c>
      <c r="AC19" s="352" t="s">
        <v>104</v>
      </c>
      <c r="AD19" s="353">
        <v>2289605368</v>
      </c>
      <c r="AE19" s="354">
        <v>1376837256</v>
      </c>
      <c r="AF19" s="354"/>
      <c r="AG19" s="358"/>
      <c r="AH19" s="358">
        <v>3666442624</v>
      </c>
      <c r="AI19" s="507"/>
      <c r="AJ19" s="507"/>
      <c r="AK19" s="58"/>
      <c r="AL19" s="58"/>
    </row>
    <row r="20" spans="2:38" ht="9" x14ac:dyDescent="0.2">
      <c r="B20" s="334" t="s">
        <v>101</v>
      </c>
      <c r="C20" s="331">
        <v>46086.909841999994</v>
      </c>
      <c r="D20" s="332">
        <v>43985.486137999993</v>
      </c>
      <c r="E20" s="332">
        <v>1730.2262229999999</v>
      </c>
      <c r="F20" s="332">
        <v>371.19748099999998</v>
      </c>
      <c r="I20" s="342" t="s">
        <v>100</v>
      </c>
      <c r="J20" s="320"/>
      <c r="K20" s="320"/>
      <c r="L20" s="320"/>
      <c r="M20" s="320"/>
      <c r="N20" s="320"/>
      <c r="O20" s="320"/>
      <c r="P20" s="320"/>
      <c r="Q20" s="320"/>
      <c r="R20" s="320"/>
      <c r="U20" s="348" t="s">
        <v>99</v>
      </c>
      <c r="V20" s="345">
        <v>1911.5658309999999</v>
      </c>
      <c r="W20" s="345">
        <v>1176.846456</v>
      </c>
      <c r="X20" s="345">
        <v>734.71937500000001</v>
      </c>
      <c r="Y20" s="345">
        <v>0</v>
      </c>
      <c r="Z20" s="65"/>
      <c r="AA20" s="511"/>
      <c r="AB20" s="351">
        <v>1167</v>
      </c>
      <c r="AC20" s="352" t="s">
        <v>101</v>
      </c>
      <c r="AD20" s="353">
        <v>4121380564</v>
      </c>
      <c r="AE20" s="354">
        <v>5018449050</v>
      </c>
      <c r="AF20" s="354">
        <v>5347127</v>
      </c>
      <c r="AG20" s="353">
        <v>319157499</v>
      </c>
      <c r="AH20" s="358">
        <v>9464334240</v>
      </c>
      <c r="AI20" s="507"/>
      <c r="AJ20" s="507"/>
      <c r="AK20" s="58"/>
      <c r="AL20" s="58"/>
    </row>
    <row r="21" spans="2:38" ht="22.5" thickBot="1" x14ac:dyDescent="0.25">
      <c r="B21" s="334" t="s">
        <v>98</v>
      </c>
      <c r="C21" s="331">
        <v>156053.54848600004</v>
      </c>
      <c r="D21" s="332">
        <v>156338.23939400003</v>
      </c>
      <c r="E21" s="332">
        <v>1682.8572580000002</v>
      </c>
      <c r="F21" s="332">
        <v>-1967.548166</v>
      </c>
      <c r="I21" s="343" t="s">
        <v>97</v>
      </c>
      <c r="J21" s="321"/>
      <c r="K21" s="321"/>
      <c r="L21" s="321"/>
      <c r="M21" s="321"/>
      <c r="N21" s="321"/>
      <c r="O21" s="321"/>
      <c r="P21" s="321"/>
      <c r="Q21" s="321"/>
      <c r="R21" s="321"/>
      <c r="U21" s="348" t="s">
        <v>96</v>
      </c>
      <c r="V21" s="345">
        <v>22261.458017999998</v>
      </c>
      <c r="W21" s="345">
        <v>12454.589551999999</v>
      </c>
      <c r="X21" s="345">
        <v>9806.8684659999999</v>
      </c>
      <c r="Y21" s="345">
        <v>0</v>
      </c>
      <c r="Z21" s="65"/>
      <c r="AA21" s="511"/>
      <c r="AB21" s="351">
        <v>1168</v>
      </c>
      <c r="AC21" s="352" t="s">
        <v>98</v>
      </c>
      <c r="AD21" s="353">
        <v>45772392955</v>
      </c>
      <c r="AE21" s="354">
        <v>40956249062</v>
      </c>
      <c r="AF21" s="354"/>
      <c r="AG21" s="353">
        <v>66848712</v>
      </c>
      <c r="AH21" s="358">
        <v>86795490729</v>
      </c>
      <c r="AI21" s="507"/>
      <c r="AJ21" s="507"/>
      <c r="AK21" s="58"/>
      <c r="AL21" s="58"/>
    </row>
    <row r="22" spans="2:38" ht="12" customHeight="1" x14ac:dyDescent="0.2">
      <c r="B22" s="334" t="s">
        <v>95</v>
      </c>
      <c r="C22" s="331">
        <v>84818.931423000002</v>
      </c>
      <c r="D22" s="332">
        <v>83390.208501000001</v>
      </c>
      <c r="E22" s="332">
        <v>1584.5037790000003</v>
      </c>
      <c r="F22" s="332">
        <v>-155.780857</v>
      </c>
      <c r="I22" s="340" t="s">
        <v>94</v>
      </c>
      <c r="J22" s="340"/>
      <c r="K22" s="340"/>
      <c r="L22" s="340"/>
      <c r="M22" s="340"/>
      <c r="N22" s="340"/>
      <c r="O22" s="340"/>
      <c r="P22" s="340"/>
      <c r="Q22" s="340"/>
      <c r="R22" s="340"/>
      <c r="U22" s="348" t="s">
        <v>93</v>
      </c>
      <c r="V22" s="345">
        <v>18596.250573999998</v>
      </c>
      <c r="W22" s="345">
        <v>13759.609872999999</v>
      </c>
      <c r="X22" s="345">
        <v>4836.6407009999994</v>
      </c>
      <c r="Y22" s="345">
        <v>0</v>
      </c>
      <c r="Z22" s="65"/>
      <c r="AA22" s="508" t="s">
        <v>465</v>
      </c>
      <c r="AB22" s="508"/>
      <c r="AC22" s="508"/>
      <c r="AD22" s="356">
        <v>56267029495</v>
      </c>
      <c r="AE22" s="356">
        <v>51027527711</v>
      </c>
      <c r="AF22" s="356">
        <v>5347127</v>
      </c>
      <c r="AG22" s="355">
        <v>423765428</v>
      </c>
      <c r="AH22" s="356">
        <v>107723669761</v>
      </c>
      <c r="AI22" s="507"/>
      <c r="AJ22" s="507"/>
      <c r="AK22" s="58"/>
      <c r="AL22" s="58"/>
    </row>
    <row r="23" spans="2:38" ht="9" x14ac:dyDescent="0.2">
      <c r="B23" s="334" t="s">
        <v>92</v>
      </c>
      <c r="C23" s="331">
        <v>77192.391930999976</v>
      </c>
      <c r="D23" s="332">
        <v>73004.448545999985</v>
      </c>
      <c r="E23" s="332">
        <v>4190.9427799999994</v>
      </c>
      <c r="F23" s="332">
        <v>-2.9993949999999967</v>
      </c>
      <c r="I23" s="340" t="s">
        <v>53</v>
      </c>
      <c r="J23" s="340"/>
      <c r="K23" s="340"/>
      <c r="L23" s="340"/>
      <c r="M23" s="340"/>
      <c r="N23" s="340"/>
      <c r="O23" s="340"/>
      <c r="P23" s="340"/>
      <c r="Q23" s="340"/>
      <c r="R23" s="340"/>
      <c r="U23" s="348" t="s">
        <v>91</v>
      </c>
      <c r="V23" s="345">
        <v>26099.074875999999</v>
      </c>
      <c r="W23" s="345">
        <v>21846.452896999999</v>
      </c>
      <c r="X23" s="345">
        <v>4252.6219790000005</v>
      </c>
      <c r="Y23" s="345">
        <v>0</v>
      </c>
      <c r="Z23" s="65"/>
      <c r="AA23" s="511" t="s">
        <v>466</v>
      </c>
      <c r="AB23" s="351">
        <v>1169</v>
      </c>
      <c r="AC23" s="352" t="s">
        <v>95</v>
      </c>
      <c r="AD23" s="353">
        <v>9741459045</v>
      </c>
      <c r="AE23" s="354">
        <v>30172609739</v>
      </c>
      <c r="AF23" s="354">
        <v>1183264</v>
      </c>
      <c r="AG23" s="353">
        <v>698021628</v>
      </c>
      <c r="AH23" s="358">
        <v>40613273676</v>
      </c>
      <c r="AI23" s="507"/>
      <c r="AJ23" s="507"/>
      <c r="AK23" s="58"/>
      <c r="AL23" s="58"/>
    </row>
    <row r="24" spans="2:38" ht="9" x14ac:dyDescent="0.2">
      <c r="B24" s="334" t="s">
        <v>90</v>
      </c>
      <c r="C24" s="331">
        <v>46413.752873000005</v>
      </c>
      <c r="D24" s="332">
        <v>45428.602950000008</v>
      </c>
      <c r="E24" s="332">
        <v>1142.9317359999998</v>
      </c>
      <c r="F24" s="332">
        <v>-157.78181300000003</v>
      </c>
      <c r="I24" s="340" t="s">
        <v>387</v>
      </c>
      <c r="J24" s="340"/>
      <c r="K24" s="340"/>
      <c r="L24" s="340"/>
      <c r="M24" s="340"/>
      <c r="N24" s="340"/>
      <c r="O24" s="340"/>
      <c r="P24" s="340"/>
      <c r="Q24" s="340"/>
      <c r="R24" s="340"/>
      <c r="U24" s="348" t="s">
        <v>89</v>
      </c>
      <c r="V24" s="345">
        <v>48579.802352999999</v>
      </c>
      <c r="W24" s="345">
        <v>43154.137294</v>
      </c>
      <c r="X24" s="345">
        <v>5425.665058999999</v>
      </c>
      <c r="Y24" s="345">
        <v>0</v>
      </c>
      <c r="Z24" s="65"/>
      <c r="AA24" s="511"/>
      <c r="AB24" s="351">
        <v>1170</v>
      </c>
      <c r="AC24" s="352" t="s">
        <v>92</v>
      </c>
      <c r="AD24" s="353">
        <v>10389526254</v>
      </c>
      <c r="AE24" s="354">
        <v>22914437043</v>
      </c>
      <c r="AF24" s="354">
        <v>17754766</v>
      </c>
      <c r="AG24" s="353">
        <v>13492328</v>
      </c>
      <c r="AH24" s="358">
        <v>33335210391</v>
      </c>
      <c r="AI24" s="507"/>
      <c r="AJ24" s="507"/>
      <c r="AK24" s="58"/>
      <c r="AL24" s="58"/>
    </row>
    <row r="25" spans="2:38" ht="9" x14ac:dyDescent="0.2">
      <c r="B25" s="334" t="s">
        <v>88</v>
      </c>
      <c r="C25" s="331">
        <v>50707.371036999997</v>
      </c>
      <c r="D25" s="332">
        <v>50545.326851999998</v>
      </c>
      <c r="E25" s="332">
        <v>280.14925499999998</v>
      </c>
      <c r="F25" s="332">
        <v>-118.10507</v>
      </c>
      <c r="I25" s="340" t="s">
        <v>388</v>
      </c>
      <c r="J25" s="340"/>
      <c r="K25" s="340"/>
      <c r="L25" s="340"/>
      <c r="M25" s="340"/>
      <c r="N25" s="340"/>
      <c r="O25" s="340"/>
      <c r="P25" s="340"/>
      <c r="Q25" s="340"/>
      <c r="R25" s="340"/>
      <c r="U25" s="348" t="s">
        <v>87</v>
      </c>
      <c r="V25" s="345">
        <v>46069.508405</v>
      </c>
      <c r="W25" s="345">
        <v>43765.416119000001</v>
      </c>
      <c r="X25" s="345">
        <v>2304.0922860000001</v>
      </c>
      <c r="Y25" s="345">
        <v>0</v>
      </c>
      <c r="Z25" s="65"/>
      <c r="AA25" s="511"/>
      <c r="AB25" s="351">
        <v>1171</v>
      </c>
      <c r="AC25" s="352" t="s">
        <v>90</v>
      </c>
      <c r="AD25" s="353">
        <v>1040647404</v>
      </c>
      <c r="AE25" s="354">
        <v>11276842530</v>
      </c>
      <c r="AF25" s="354">
        <v>43557812</v>
      </c>
      <c r="AG25" s="353">
        <v>2434544641</v>
      </c>
      <c r="AH25" s="358">
        <v>14795592387</v>
      </c>
      <c r="AI25" s="507"/>
      <c r="AJ25" s="507"/>
      <c r="AK25" s="58"/>
      <c r="AL25" s="58"/>
    </row>
    <row r="26" spans="2:38" ht="9" x14ac:dyDescent="0.2">
      <c r="B26" s="334" t="s">
        <v>86</v>
      </c>
      <c r="C26" s="331">
        <v>189572.779843</v>
      </c>
      <c r="D26" s="332">
        <v>187641.84712200001</v>
      </c>
      <c r="E26" s="332">
        <v>138.72565700000001</v>
      </c>
      <c r="F26" s="332">
        <v>1792.2070639999999</v>
      </c>
      <c r="I26" s="520" t="s">
        <v>85</v>
      </c>
      <c r="J26" s="520"/>
      <c r="K26" s="520"/>
      <c r="L26" s="520"/>
      <c r="M26" s="520"/>
      <c r="N26" s="520"/>
      <c r="O26" s="520"/>
      <c r="P26" s="520"/>
      <c r="Q26" s="520"/>
      <c r="R26" s="520"/>
      <c r="U26" s="348" t="s">
        <v>84</v>
      </c>
      <c r="V26" s="345">
        <v>151719.20940899997</v>
      </c>
      <c r="W26" s="345">
        <v>147980.94139999998</v>
      </c>
      <c r="X26" s="345">
        <v>3738.2680089999994</v>
      </c>
      <c r="Y26" s="345">
        <v>0</v>
      </c>
      <c r="Z26" s="65"/>
      <c r="AA26" s="511"/>
      <c r="AB26" s="351">
        <v>1172</v>
      </c>
      <c r="AC26" s="352" t="s">
        <v>88</v>
      </c>
      <c r="AD26" s="353">
        <v>22423774429</v>
      </c>
      <c r="AE26" s="354">
        <v>5343775426</v>
      </c>
      <c r="AF26" s="354">
        <v>854757</v>
      </c>
      <c r="AG26" s="353">
        <v>15866311</v>
      </c>
      <c r="AH26" s="358">
        <v>27784270923</v>
      </c>
      <c r="AI26" s="507"/>
      <c r="AJ26" s="507"/>
      <c r="AK26" s="58"/>
      <c r="AL26" s="58"/>
    </row>
    <row r="27" spans="2:38" ht="9" x14ac:dyDescent="0.2">
      <c r="B27" s="334" t="s">
        <v>83</v>
      </c>
      <c r="C27" s="331">
        <v>52622.674855000005</v>
      </c>
      <c r="D27" s="332">
        <v>40533.746334000003</v>
      </c>
      <c r="E27" s="332">
        <v>2206.8080490000002</v>
      </c>
      <c r="F27" s="332">
        <v>9882.1204719999987</v>
      </c>
      <c r="U27" s="348" t="s">
        <v>82</v>
      </c>
      <c r="V27" s="345">
        <v>999338.93253200012</v>
      </c>
      <c r="W27" s="345">
        <v>995012.94889900007</v>
      </c>
      <c r="X27" s="345">
        <v>4325.9836329999998</v>
      </c>
      <c r="Y27" s="345">
        <v>0</v>
      </c>
      <c r="Z27" s="65"/>
      <c r="AA27" s="511"/>
      <c r="AB27" s="351">
        <v>1173</v>
      </c>
      <c r="AC27" s="352" t="s">
        <v>86</v>
      </c>
      <c r="AD27" s="353">
        <v>3023389020</v>
      </c>
      <c r="AE27" s="354">
        <v>7766621319</v>
      </c>
      <c r="AF27" s="354">
        <v>72926020790</v>
      </c>
      <c r="AG27" s="353">
        <v>90729925</v>
      </c>
      <c r="AH27" s="358">
        <v>83806761054</v>
      </c>
      <c r="AI27" s="507"/>
      <c r="AJ27" s="507"/>
      <c r="AK27" s="58"/>
      <c r="AL27" s="58"/>
    </row>
    <row r="28" spans="2:38" ht="17.25" thickBot="1" x14ac:dyDescent="0.25">
      <c r="B28" s="334" t="s">
        <v>81</v>
      </c>
      <c r="C28" s="331">
        <v>112891.117344</v>
      </c>
      <c r="D28" s="332">
        <v>103689.233313</v>
      </c>
      <c r="E28" s="332">
        <v>1640.4635960000001</v>
      </c>
      <c r="F28" s="332">
        <v>7561.4204349999991</v>
      </c>
      <c r="U28" s="349" t="s">
        <v>425</v>
      </c>
      <c r="V28" s="346">
        <v>696623.37524397997</v>
      </c>
      <c r="W28" s="346">
        <v>192665.354398</v>
      </c>
      <c r="X28" s="346">
        <v>6325.3603729999995</v>
      </c>
      <c r="Y28" s="346">
        <v>497632.66047298</v>
      </c>
      <c r="Z28" s="65"/>
      <c r="AA28" s="511"/>
      <c r="AB28" s="351">
        <v>1174</v>
      </c>
      <c r="AC28" s="352" t="s">
        <v>83</v>
      </c>
      <c r="AD28" s="353">
        <v>4198021538</v>
      </c>
      <c r="AE28" s="354">
        <v>2266914182</v>
      </c>
      <c r="AF28" s="354">
        <v>-104073172</v>
      </c>
      <c r="AG28" s="353">
        <v>104163813</v>
      </c>
      <c r="AH28" s="358">
        <v>6465026361</v>
      </c>
      <c r="AI28" s="507"/>
      <c r="AJ28" s="507"/>
      <c r="AK28" s="58"/>
      <c r="AL28" s="58"/>
    </row>
    <row r="29" spans="2:38" ht="9" x14ac:dyDescent="0.2">
      <c r="B29" s="334" t="s">
        <v>80</v>
      </c>
      <c r="C29" s="331">
        <v>30904.195679000008</v>
      </c>
      <c r="D29" s="332">
        <v>30389.572814000006</v>
      </c>
      <c r="E29" s="332">
        <v>8.708101000000001</v>
      </c>
      <c r="F29" s="332">
        <v>505.91476400000005</v>
      </c>
      <c r="I29" s="55"/>
      <c r="J29" s="55"/>
      <c r="K29" s="55"/>
      <c r="L29" s="55"/>
      <c r="M29" s="55"/>
      <c r="N29" s="55"/>
      <c r="O29" s="55"/>
      <c r="P29" s="55"/>
      <c r="Q29" s="55"/>
      <c r="R29" s="55"/>
      <c r="S29" s="55"/>
      <c r="U29" s="513" t="s">
        <v>52</v>
      </c>
      <c r="V29" s="513"/>
      <c r="W29" s="513"/>
      <c r="X29" s="513"/>
      <c r="Y29" s="513"/>
      <c r="Z29" s="65"/>
      <c r="AA29" s="511"/>
      <c r="AB29" s="351">
        <v>1175</v>
      </c>
      <c r="AC29" s="352" t="s">
        <v>81</v>
      </c>
      <c r="AD29" s="353">
        <v>5304341244</v>
      </c>
      <c r="AE29" s="354">
        <v>9230724811</v>
      </c>
      <c r="AF29" s="354">
        <v>40008447</v>
      </c>
      <c r="AG29" s="353">
        <v>294191254</v>
      </c>
      <c r="AH29" s="358">
        <v>14869265756</v>
      </c>
      <c r="AI29" s="507"/>
      <c r="AJ29" s="507"/>
      <c r="AK29" s="58"/>
      <c r="AL29" s="58"/>
    </row>
    <row r="30" spans="2:38" ht="9" x14ac:dyDescent="0.2">
      <c r="B30" s="335" t="s">
        <v>79</v>
      </c>
      <c r="C30" s="331">
        <v>174170.49566000002</v>
      </c>
      <c r="D30" s="332">
        <v>171741.32545100001</v>
      </c>
      <c r="E30" s="332">
        <v>1444.0450930000002</v>
      </c>
      <c r="F30" s="332">
        <v>985.12511600000005</v>
      </c>
      <c r="I30" s="55"/>
      <c r="J30" s="55"/>
      <c r="K30" s="55"/>
      <c r="L30" s="55"/>
      <c r="M30" s="55"/>
      <c r="N30" s="55"/>
      <c r="O30" s="55"/>
      <c r="P30" s="55"/>
      <c r="Q30" s="55"/>
      <c r="R30" s="55"/>
      <c r="S30" s="55"/>
      <c r="U30" s="512" t="s">
        <v>53</v>
      </c>
      <c r="V30" s="512"/>
      <c r="W30" s="512"/>
      <c r="X30" s="512"/>
      <c r="Y30" s="512"/>
      <c r="Z30" s="65"/>
      <c r="AA30" s="511"/>
      <c r="AB30" s="351">
        <v>1176</v>
      </c>
      <c r="AC30" s="352" t="s">
        <v>80</v>
      </c>
      <c r="AD30" s="353">
        <v>12184918811</v>
      </c>
      <c r="AE30" s="354">
        <v>1576245949</v>
      </c>
      <c r="AF30" s="354">
        <v>1836839568</v>
      </c>
      <c r="AG30" s="353"/>
      <c r="AH30" s="358">
        <v>15598004328</v>
      </c>
      <c r="AI30" s="507"/>
      <c r="AJ30" s="507"/>
      <c r="AK30" s="58"/>
      <c r="AL30" s="58"/>
    </row>
    <row r="31" spans="2:38" ht="16.5" x14ac:dyDescent="0.2">
      <c r="B31" s="334" t="s">
        <v>78</v>
      </c>
      <c r="C31" s="331">
        <v>46685.774940999996</v>
      </c>
      <c r="D31" s="332">
        <v>46924.728594</v>
      </c>
      <c r="E31" s="332">
        <v>90.151129000000012</v>
      </c>
      <c r="F31" s="332">
        <v>-329.104782</v>
      </c>
      <c r="I31" s="55"/>
      <c r="J31" s="55"/>
      <c r="K31" s="55"/>
      <c r="L31" s="55"/>
      <c r="M31" s="55"/>
      <c r="N31" s="55"/>
      <c r="O31" s="55"/>
      <c r="P31" s="55"/>
      <c r="Q31" s="55"/>
      <c r="R31" s="55"/>
      <c r="S31" s="55"/>
      <c r="U31" s="512" t="s">
        <v>392</v>
      </c>
      <c r="V31" s="512"/>
      <c r="W31" s="512"/>
      <c r="X31" s="512"/>
      <c r="Y31" s="512"/>
      <c r="Z31" s="65"/>
      <c r="AA31" s="511"/>
      <c r="AB31" s="351">
        <v>1177</v>
      </c>
      <c r="AC31" s="352" t="s">
        <v>79</v>
      </c>
      <c r="AD31" s="353">
        <v>23334144906</v>
      </c>
      <c r="AE31" s="354">
        <v>18326198262</v>
      </c>
      <c r="AF31" s="354">
        <v>1914674356</v>
      </c>
      <c r="AG31" s="353">
        <v>383187572</v>
      </c>
      <c r="AH31" s="358">
        <v>43958205096</v>
      </c>
      <c r="AI31" s="507"/>
      <c r="AJ31" s="507"/>
      <c r="AK31" s="58"/>
      <c r="AL31" s="58"/>
    </row>
    <row r="32" spans="2:38" ht="12.75" x14ac:dyDescent="0.2">
      <c r="B32" s="334" t="s">
        <v>77</v>
      </c>
      <c r="C32" s="331">
        <v>43375.862657000005</v>
      </c>
      <c r="D32" s="332">
        <v>42604.509913000002</v>
      </c>
      <c r="E32" s="332">
        <v>230.763867</v>
      </c>
      <c r="F32" s="332">
        <v>540.58887700000002</v>
      </c>
      <c r="I32" s="77"/>
      <c r="J32" s="55"/>
      <c r="K32" s="55"/>
      <c r="L32" s="55"/>
      <c r="M32" s="55"/>
      <c r="N32" s="55"/>
      <c r="O32" s="55"/>
      <c r="P32" s="55"/>
      <c r="Q32" s="55"/>
      <c r="R32" s="55"/>
      <c r="S32" s="55"/>
      <c r="U32" s="512" t="s">
        <v>76</v>
      </c>
      <c r="V32" s="512"/>
      <c r="W32" s="512"/>
      <c r="X32" s="512"/>
      <c r="Y32" s="512"/>
      <c r="Z32" s="65"/>
      <c r="AA32" s="511"/>
      <c r="AB32" s="351">
        <v>1178</v>
      </c>
      <c r="AC32" s="352" t="s">
        <v>78</v>
      </c>
      <c r="AD32" s="353"/>
      <c r="AE32" s="354">
        <v>134953927</v>
      </c>
      <c r="AF32" s="354"/>
      <c r="AG32" s="353"/>
      <c r="AH32" s="358">
        <v>134953927</v>
      </c>
      <c r="AI32" s="507"/>
      <c r="AJ32" s="507"/>
      <c r="AK32" s="58"/>
      <c r="AL32" s="58"/>
    </row>
    <row r="33" spans="2:38" ht="21.75" x14ac:dyDescent="0.2">
      <c r="B33" s="334" t="s">
        <v>75</v>
      </c>
      <c r="C33" s="331">
        <v>7818.0793890000004</v>
      </c>
      <c r="D33" s="332">
        <v>7512.1999830000004</v>
      </c>
      <c r="E33" s="332">
        <v>156.10132000000002</v>
      </c>
      <c r="F33" s="332">
        <v>149.77808599999997</v>
      </c>
      <c r="I33" s="77"/>
      <c r="J33" s="55"/>
      <c r="K33" s="76"/>
      <c r="L33" s="55"/>
      <c r="M33" s="55"/>
      <c r="N33" s="55"/>
      <c r="O33" s="55"/>
      <c r="P33" s="55"/>
      <c r="Q33" s="55"/>
      <c r="R33" s="55"/>
      <c r="S33" s="55"/>
      <c r="U33" s="512" t="s">
        <v>393</v>
      </c>
      <c r="V33" s="512"/>
      <c r="W33" s="512"/>
      <c r="X33" s="512"/>
      <c r="Y33" s="512"/>
      <c r="AA33" s="511"/>
      <c r="AB33" s="351">
        <v>1179</v>
      </c>
      <c r="AC33" s="352" t="s">
        <v>77</v>
      </c>
      <c r="AD33" s="353">
        <v>222638185</v>
      </c>
      <c r="AE33" s="354">
        <v>797730994</v>
      </c>
      <c r="AF33" s="354">
        <v>16965287</v>
      </c>
      <c r="AG33" s="353">
        <v>535489</v>
      </c>
      <c r="AH33" s="358">
        <v>1037869955</v>
      </c>
      <c r="AI33" s="507"/>
      <c r="AJ33" s="507"/>
      <c r="AK33" s="58"/>
      <c r="AL33" s="58"/>
    </row>
    <row r="34" spans="2:38" ht="16.5" x14ac:dyDescent="0.2">
      <c r="B34" s="334" t="s">
        <v>74</v>
      </c>
      <c r="C34" s="331">
        <v>18840.927018999995</v>
      </c>
      <c r="D34" s="332">
        <v>17653.125496999997</v>
      </c>
      <c r="E34" s="332">
        <v>1203.3293119999998</v>
      </c>
      <c r="F34" s="332">
        <v>-15.527789999999998</v>
      </c>
      <c r="I34" s="74"/>
      <c r="J34" s="74"/>
      <c r="K34" s="74"/>
      <c r="L34" s="74"/>
      <c r="M34" s="74"/>
      <c r="N34" s="74"/>
      <c r="O34" s="74"/>
      <c r="P34" s="74"/>
      <c r="Q34" s="74"/>
      <c r="R34" s="74"/>
      <c r="S34" s="55"/>
      <c r="U34" s="509" t="s">
        <v>73</v>
      </c>
      <c r="V34" s="509"/>
      <c r="W34" s="509"/>
      <c r="X34" s="509"/>
      <c r="Y34" s="509"/>
      <c r="AA34" s="511"/>
      <c r="AB34" s="351">
        <v>1180</v>
      </c>
      <c r="AC34" s="352" t="s">
        <v>75</v>
      </c>
      <c r="AD34" s="353">
        <v>256182946</v>
      </c>
      <c r="AE34" s="354">
        <v>869221553</v>
      </c>
      <c r="AF34" s="354"/>
      <c r="AG34" s="353">
        <v>5055372</v>
      </c>
      <c r="AH34" s="358">
        <v>1130459871</v>
      </c>
      <c r="AI34" s="507"/>
      <c r="AJ34" s="507"/>
    </row>
    <row r="35" spans="2:38" ht="16.5" x14ac:dyDescent="0.2">
      <c r="B35" s="336" t="s">
        <v>72</v>
      </c>
      <c r="C35" s="331">
        <v>16149.821521</v>
      </c>
      <c r="D35" s="332">
        <v>14747.655424</v>
      </c>
      <c r="E35" s="332">
        <v>1284.8191190000002</v>
      </c>
      <c r="F35" s="332">
        <v>117.34697800000001</v>
      </c>
      <c r="I35" s="74"/>
      <c r="J35" s="74"/>
      <c r="K35" s="74"/>
      <c r="L35" s="74"/>
      <c r="M35" s="74"/>
      <c r="N35" s="74"/>
      <c r="O35" s="74"/>
      <c r="P35" s="74"/>
      <c r="Q35" s="74"/>
      <c r="R35" s="74"/>
      <c r="S35" s="55"/>
      <c r="U35" s="43" t="s">
        <v>71</v>
      </c>
      <c r="V35" s="43"/>
      <c r="W35" s="43"/>
      <c r="X35" s="43"/>
      <c r="Y35" s="43"/>
      <c r="AA35" s="511"/>
      <c r="AB35" s="351">
        <v>1181</v>
      </c>
      <c r="AC35" s="352" t="s">
        <v>74</v>
      </c>
      <c r="AD35" s="353">
        <v>865860187</v>
      </c>
      <c r="AE35" s="354">
        <v>1821122296</v>
      </c>
      <c r="AF35" s="354">
        <v>-11048037</v>
      </c>
      <c r="AG35" s="353">
        <v>84804666</v>
      </c>
      <c r="AH35" s="358">
        <v>2760739112</v>
      </c>
      <c r="AI35" s="507"/>
      <c r="AJ35" s="507"/>
    </row>
    <row r="36" spans="2:38" ht="9" x14ac:dyDescent="0.2">
      <c r="B36" s="334" t="s">
        <v>70</v>
      </c>
      <c r="C36" s="331">
        <v>81865.778146000011</v>
      </c>
      <c r="D36" s="332">
        <v>82969.626692000005</v>
      </c>
      <c r="E36" s="332">
        <v>1.2499580000000001</v>
      </c>
      <c r="F36" s="332">
        <v>-1105.0985039999998</v>
      </c>
      <c r="I36" s="74"/>
      <c r="J36" s="74"/>
      <c r="K36" s="74"/>
      <c r="L36" s="74"/>
      <c r="M36" s="74"/>
      <c r="N36" s="74"/>
      <c r="O36" s="74"/>
      <c r="P36" s="74"/>
      <c r="Q36" s="74"/>
      <c r="R36" s="74"/>
      <c r="S36" s="55"/>
      <c r="U36" s="43" t="s">
        <v>67</v>
      </c>
      <c r="V36" s="43"/>
      <c r="W36" s="43"/>
      <c r="X36" s="43"/>
      <c r="Y36" s="43"/>
      <c r="AA36" s="511"/>
      <c r="AB36" s="351">
        <v>1182</v>
      </c>
      <c r="AC36" s="352" t="s">
        <v>459</v>
      </c>
      <c r="AD36" s="353">
        <v>468378847</v>
      </c>
      <c r="AE36" s="354">
        <v>792333123</v>
      </c>
      <c r="AF36" s="354">
        <v>19250422</v>
      </c>
      <c r="AG36" s="353">
        <v>151394429</v>
      </c>
      <c r="AH36" s="358">
        <v>1431356821</v>
      </c>
      <c r="AI36" s="507"/>
      <c r="AJ36" s="507"/>
    </row>
    <row r="37" spans="2:38" ht="21.75" x14ac:dyDescent="0.2">
      <c r="B37" s="334" t="s">
        <v>69</v>
      </c>
      <c r="C37" s="331">
        <v>30188.710765000105</v>
      </c>
      <c r="D37" s="332">
        <v>21760.772543000006</v>
      </c>
      <c r="E37" s="332">
        <v>685.35547099999985</v>
      </c>
      <c r="F37" s="332">
        <v>7742.5827510001</v>
      </c>
      <c r="I37" s="55"/>
      <c r="J37" s="55"/>
      <c r="K37" s="76"/>
      <c r="L37" s="76"/>
      <c r="M37" s="76"/>
      <c r="N37" s="76"/>
      <c r="O37" s="76"/>
      <c r="P37" s="76"/>
      <c r="Q37" s="76"/>
      <c r="R37" s="76"/>
      <c r="S37" s="55"/>
      <c r="U37" s="75"/>
      <c r="V37" s="75"/>
      <c r="W37" s="75"/>
      <c r="X37" s="75"/>
      <c r="Y37" s="75"/>
      <c r="AA37" s="511"/>
      <c r="AB37" s="351">
        <v>1183</v>
      </c>
      <c r="AC37" s="352" t="s">
        <v>460</v>
      </c>
      <c r="AD37" s="353"/>
      <c r="AE37" s="354">
        <v>2419426</v>
      </c>
      <c r="AF37" s="354">
        <v>68889830</v>
      </c>
      <c r="AG37" s="353">
        <v>-47761833</v>
      </c>
      <c r="AH37" s="358">
        <v>23547423</v>
      </c>
      <c r="AI37" s="507"/>
      <c r="AJ37" s="507"/>
    </row>
    <row r="38" spans="2:38" ht="12" customHeight="1" thickBot="1" x14ac:dyDescent="0.25">
      <c r="B38" s="337" t="s">
        <v>68</v>
      </c>
      <c r="C38" s="333">
        <v>497632.66047298</v>
      </c>
      <c r="D38" s="333">
        <v>497632.66047298</v>
      </c>
      <c r="E38" s="333">
        <v>0</v>
      </c>
      <c r="F38" s="333">
        <v>0</v>
      </c>
      <c r="I38" s="74"/>
      <c r="J38" s="73"/>
      <c r="K38" s="72"/>
      <c r="L38" s="72"/>
      <c r="M38" s="72"/>
      <c r="N38" s="72"/>
      <c r="O38" s="72"/>
      <c r="P38" s="72"/>
      <c r="Q38" s="72"/>
      <c r="R38" s="72"/>
      <c r="S38" s="55"/>
      <c r="AA38" s="508" t="s">
        <v>467</v>
      </c>
      <c r="AB38" s="508"/>
      <c r="AC38" s="508"/>
      <c r="AD38" s="356">
        <v>93453282816</v>
      </c>
      <c r="AE38" s="356">
        <v>113292150580</v>
      </c>
      <c r="AF38" s="356">
        <v>76770878090</v>
      </c>
      <c r="AG38" s="355">
        <v>4228225595</v>
      </c>
      <c r="AH38" s="356">
        <v>287744537081</v>
      </c>
      <c r="AI38" s="507"/>
      <c r="AJ38" s="507"/>
    </row>
    <row r="39" spans="2:38" ht="9" x14ac:dyDescent="0.2">
      <c r="B39" s="42" t="s">
        <v>52</v>
      </c>
      <c r="C39" s="318"/>
      <c r="D39" s="318"/>
      <c r="E39" s="318"/>
      <c r="F39" s="318"/>
      <c r="I39" s="55"/>
      <c r="J39" s="73"/>
      <c r="K39" s="72"/>
      <c r="L39" s="71"/>
      <c r="M39" s="71"/>
      <c r="N39" s="71"/>
      <c r="O39" s="71"/>
      <c r="P39" s="71"/>
      <c r="Q39" s="71"/>
      <c r="R39" s="71"/>
      <c r="S39" s="70"/>
      <c r="T39" s="69"/>
      <c r="AA39" s="350" t="s">
        <v>468</v>
      </c>
      <c r="AB39" s="351">
        <v>2219</v>
      </c>
      <c r="AC39" s="352" t="s">
        <v>461</v>
      </c>
      <c r="AD39" s="353">
        <v>381901148</v>
      </c>
      <c r="AE39" s="354">
        <v>7690498495</v>
      </c>
      <c r="AF39" s="354">
        <v>53317250</v>
      </c>
      <c r="AG39" s="353">
        <v>742160024</v>
      </c>
      <c r="AH39" s="358">
        <v>8867876917</v>
      </c>
      <c r="AI39" s="507"/>
      <c r="AJ39" s="507"/>
    </row>
    <row r="40" spans="2:38" ht="12" customHeight="1" x14ac:dyDescent="0.2">
      <c r="B40" s="42" t="s">
        <v>53</v>
      </c>
      <c r="C40" s="318"/>
      <c r="D40" s="318"/>
      <c r="E40" s="318"/>
      <c r="F40" s="318"/>
      <c r="I40" s="67"/>
      <c r="J40" s="73"/>
      <c r="K40" s="72"/>
      <c r="L40" s="71"/>
      <c r="M40" s="71"/>
      <c r="N40" s="71"/>
      <c r="O40" s="71"/>
      <c r="P40" s="71"/>
      <c r="Q40" s="71"/>
      <c r="R40" s="71"/>
      <c r="S40" s="70"/>
      <c r="T40" s="69"/>
      <c r="AA40" s="508" t="s">
        <v>469</v>
      </c>
      <c r="AB40" s="508"/>
      <c r="AC40" s="508"/>
      <c r="AD40" s="356">
        <v>381901148</v>
      </c>
      <c r="AE40" s="356">
        <v>7690498495</v>
      </c>
      <c r="AF40" s="356">
        <v>53317250</v>
      </c>
      <c r="AG40" s="355">
        <v>742160024</v>
      </c>
      <c r="AH40" s="356">
        <v>8867876917</v>
      </c>
      <c r="AI40" s="507"/>
      <c r="AJ40" s="507"/>
    </row>
    <row r="41" spans="2:38" ht="12" customHeight="1" thickBot="1" x14ac:dyDescent="0.25">
      <c r="B41" s="42" t="s">
        <v>67</v>
      </c>
      <c r="C41" s="318"/>
      <c r="D41" s="318"/>
      <c r="E41" s="318"/>
      <c r="F41" s="318"/>
      <c r="I41" s="67"/>
      <c r="J41" s="55"/>
      <c r="K41" s="55"/>
      <c r="L41" s="55"/>
      <c r="M41" s="55"/>
      <c r="N41" s="55"/>
      <c r="O41" s="55"/>
      <c r="P41" s="55"/>
      <c r="Q41" s="55"/>
      <c r="R41" s="55"/>
      <c r="S41" s="55"/>
      <c r="AA41" s="510" t="s">
        <v>140</v>
      </c>
      <c r="AB41" s="510"/>
      <c r="AC41" s="510"/>
      <c r="AD41" s="357">
        <v>150147980056</v>
      </c>
      <c r="AE41" s="357">
        <v>170821710588</v>
      </c>
      <c r="AF41" s="357">
        <v>76829542467</v>
      </c>
      <c r="AG41" s="359">
        <v>5394151047</v>
      </c>
      <c r="AH41" s="357">
        <v>403193384158</v>
      </c>
      <c r="AI41" s="360">
        <v>22190090805</v>
      </c>
      <c r="AJ41" s="360">
        <v>425383474963</v>
      </c>
    </row>
    <row r="42" spans="2:38" ht="12" customHeight="1" x14ac:dyDescent="0.2">
      <c r="H42" s="68"/>
      <c r="I42" s="67"/>
      <c r="J42" s="55"/>
      <c r="K42" s="55"/>
      <c r="L42" s="55"/>
      <c r="M42" s="55"/>
      <c r="N42" s="55"/>
      <c r="O42" s="55"/>
      <c r="P42" s="55"/>
      <c r="Q42" s="55"/>
      <c r="R42" s="55"/>
      <c r="S42" s="55"/>
      <c r="AA42" s="505" t="s">
        <v>141</v>
      </c>
      <c r="AB42" s="505"/>
      <c r="AC42" s="505"/>
      <c r="AD42" s="505"/>
      <c r="AE42" s="505"/>
      <c r="AF42" s="505"/>
      <c r="AG42" s="505"/>
      <c r="AH42" s="505"/>
      <c r="AI42" s="505"/>
      <c r="AJ42" s="505"/>
    </row>
    <row r="43" spans="2:38" ht="12" customHeight="1" x14ac:dyDescent="0.2">
      <c r="B43" s="45"/>
      <c r="C43" s="45"/>
      <c r="D43" s="45"/>
      <c r="E43" s="45"/>
      <c r="F43" s="45"/>
      <c r="I43" s="67"/>
      <c r="J43" s="55"/>
      <c r="K43" s="55"/>
      <c r="L43" s="55"/>
      <c r="M43" s="55"/>
      <c r="N43" s="55"/>
      <c r="O43" s="55"/>
      <c r="P43" s="55"/>
      <c r="Q43" s="55"/>
      <c r="R43" s="55"/>
      <c r="S43" s="55"/>
      <c r="AA43" s="506" t="s">
        <v>63</v>
      </c>
      <c r="AB43" s="506"/>
      <c r="AC43" s="506"/>
      <c r="AD43" s="506"/>
      <c r="AE43" s="506"/>
      <c r="AF43" s="506"/>
      <c r="AG43" s="506"/>
      <c r="AH43" s="506"/>
      <c r="AI43" s="506"/>
      <c r="AJ43" s="506"/>
    </row>
    <row r="44" spans="2:38" ht="12" customHeight="1" x14ac:dyDescent="0.2">
      <c r="B44" s="45"/>
      <c r="C44" s="45"/>
      <c r="D44" s="45"/>
      <c r="E44" s="45"/>
      <c r="F44" s="45"/>
      <c r="G44" s="65"/>
      <c r="H44" s="65"/>
      <c r="I44" s="55"/>
      <c r="J44" s="55"/>
      <c r="K44" s="55"/>
      <c r="L44" s="55"/>
      <c r="M44" s="55"/>
      <c r="N44" s="55"/>
      <c r="O44" s="55"/>
      <c r="P44" s="55"/>
      <c r="Q44" s="55"/>
      <c r="R44" s="55"/>
      <c r="S44" s="55"/>
      <c r="AA44" s="506" t="s">
        <v>402</v>
      </c>
      <c r="AB44" s="506"/>
      <c r="AC44" s="506"/>
      <c r="AD44" s="506"/>
      <c r="AE44" s="506"/>
      <c r="AF44" s="506"/>
      <c r="AG44" s="506"/>
      <c r="AH44" s="506"/>
      <c r="AI44" s="506"/>
      <c r="AJ44" s="506"/>
    </row>
    <row r="45" spans="2:38" ht="12" customHeight="1" x14ac:dyDescent="0.2">
      <c r="B45" s="45"/>
      <c r="C45" s="45"/>
      <c r="D45" s="45"/>
      <c r="E45" s="45"/>
      <c r="F45" s="45"/>
      <c r="I45" s="55"/>
      <c r="J45" s="55"/>
      <c r="K45" s="55"/>
      <c r="L45" s="55"/>
      <c r="M45" s="55"/>
      <c r="N45" s="55"/>
      <c r="O45" s="55"/>
      <c r="P45" s="55"/>
      <c r="Q45" s="55"/>
      <c r="R45" s="55"/>
      <c r="S45" s="55"/>
      <c r="AA45" s="506" t="s">
        <v>67</v>
      </c>
      <c r="AB45" s="506"/>
      <c r="AC45" s="506"/>
      <c r="AD45" s="506"/>
      <c r="AE45" s="506"/>
      <c r="AF45" s="506"/>
      <c r="AG45" s="506"/>
      <c r="AH45" s="506"/>
      <c r="AI45" s="506"/>
      <c r="AJ45" s="506"/>
    </row>
    <row r="46" spans="2:38" ht="12" customHeight="1" x14ac:dyDescent="0.2">
      <c r="B46" s="45"/>
      <c r="C46" s="45"/>
      <c r="D46" s="45"/>
      <c r="E46" s="45"/>
      <c r="F46" s="45"/>
      <c r="I46" s="55"/>
      <c r="J46" s="55"/>
      <c r="K46" s="55"/>
      <c r="L46" s="55"/>
      <c r="M46" s="55"/>
      <c r="N46" s="55"/>
      <c r="O46" s="55"/>
      <c r="P46" s="55"/>
      <c r="Q46" s="55"/>
      <c r="R46" s="55"/>
      <c r="S46" s="55"/>
      <c r="AA46" s="95"/>
      <c r="AB46" s="95"/>
      <c r="AC46" s="95"/>
      <c r="AD46" s="95"/>
      <c r="AE46" s="95"/>
      <c r="AF46" s="95"/>
      <c r="AG46" s="95"/>
      <c r="AH46" s="95"/>
      <c r="AI46" s="95"/>
      <c r="AJ46" s="95"/>
    </row>
    <row r="47" spans="2:38" ht="12" customHeight="1" x14ac:dyDescent="0.2">
      <c r="B47" s="45"/>
      <c r="C47" s="45"/>
      <c r="D47" s="45"/>
      <c r="E47" s="45"/>
      <c r="F47" s="45"/>
      <c r="I47" s="55"/>
      <c r="J47" s="55"/>
      <c r="K47" s="55"/>
      <c r="L47" s="55"/>
      <c r="M47" s="55"/>
      <c r="N47" s="55"/>
      <c r="O47" s="55"/>
      <c r="P47" s="55"/>
      <c r="Q47" s="55"/>
      <c r="R47" s="55"/>
      <c r="S47" s="55"/>
      <c r="AA47" s="95"/>
      <c r="AB47" s="95"/>
      <c r="AC47" s="95"/>
      <c r="AD47" s="95"/>
      <c r="AE47" s="95"/>
      <c r="AF47" s="95"/>
      <c r="AG47" s="95"/>
      <c r="AH47" s="95"/>
      <c r="AI47" s="95"/>
      <c r="AJ47" s="95"/>
    </row>
    <row r="48" spans="2:38" ht="12" customHeight="1" x14ac:dyDescent="0.2">
      <c r="B48" s="45"/>
      <c r="C48" s="45"/>
      <c r="D48" s="50"/>
      <c r="E48" s="50"/>
      <c r="F48" s="50"/>
      <c r="G48" s="65"/>
      <c r="H48" s="65"/>
      <c r="I48" s="55"/>
      <c r="J48" s="55"/>
      <c r="K48" s="55"/>
      <c r="L48" s="55"/>
      <c r="M48" s="55"/>
      <c r="N48" s="55"/>
      <c r="O48" s="55"/>
      <c r="P48" s="55"/>
      <c r="Q48" s="55"/>
      <c r="R48" s="55"/>
      <c r="S48" s="55"/>
      <c r="AA48" s="95"/>
      <c r="AB48" s="95"/>
      <c r="AC48" s="95"/>
      <c r="AD48" s="95"/>
      <c r="AE48" s="95"/>
      <c r="AF48" s="95"/>
      <c r="AG48" s="95"/>
      <c r="AH48" s="95"/>
      <c r="AI48" s="95"/>
      <c r="AJ48" s="95"/>
    </row>
    <row r="49" spans="2:36" ht="12" customHeight="1" x14ac:dyDescent="0.2">
      <c r="B49" s="45"/>
      <c r="C49" s="45"/>
      <c r="D49" s="50"/>
      <c r="E49" s="50"/>
      <c r="F49" s="50"/>
      <c r="G49" s="66"/>
      <c r="H49" s="65"/>
      <c r="I49" s="55"/>
      <c r="J49" s="55"/>
      <c r="K49" s="55"/>
      <c r="L49" s="55"/>
      <c r="M49" s="55"/>
      <c r="N49" s="55"/>
      <c r="O49" s="55"/>
      <c r="P49" s="55"/>
      <c r="Q49" s="55"/>
      <c r="R49" s="55"/>
      <c r="S49" s="55"/>
      <c r="AA49" s="95"/>
      <c r="AB49" s="95"/>
      <c r="AC49" s="95"/>
      <c r="AD49" s="95"/>
      <c r="AE49" s="95"/>
      <c r="AF49" s="95"/>
      <c r="AG49" s="95"/>
      <c r="AH49" s="95"/>
      <c r="AI49" s="95"/>
      <c r="AJ49" s="95"/>
    </row>
    <row r="50" spans="2:36" ht="12" customHeight="1" x14ac:dyDescent="0.2">
      <c r="B50" s="45"/>
      <c r="C50" s="45"/>
      <c r="D50" s="45"/>
      <c r="E50" s="45"/>
      <c r="F50" s="45"/>
      <c r="I50" s="55"/>
      <c r="J50" s="55"/>
      <c r="K50" s="55"/>
      <c r="L50" s="55"/>
      <c r="M50" s="55"/>
      <c r="N50" s="55"/>
      <c r="O50" s="55"/>
      <c r="P50" s="55"/>
      <c r="Q50" s="55"/>
      <c r="R50" s="55"/>
      <c r="S50" s="55"/>
      <c r="AA50" s="95"/>
      <c r="AB50" s="95"/>
      <c r="AC50" s="95"/>
      <c r="AD50" s="95"/>
      <c r="AE50" s="95"/>
      <c r="AF50" s="95"/>
      <c r="AG50" s="95"/>
      <c r="AH50" s="95"/>
      <c r="AI50" s="95"/>
      <c r="AJ50" s="95"/>
    </row>
    <row r="51" spans="2:36" ht="12" customHeight="1" x14ac:dyDescent="0.2">
      <c r="B51" s="45"/>
      <c r="C51" s="45"/>
      <c r="D51" s="50"/>
      <c r="E51" s="62"/>
      <c r="F51" s="62"/>
      <c r="I51" s="55"/>
      <c r="J51" s="55"/>
      <c r="K51" s="55"/>
      <c r="L51" s="55"/>
      <c r="M51" s="55"/>
      <c r="N51" s="55"/>
      <c r="O51" s="55"/>
      <c r="P51" s="55"/>
      <c r="Q51" s="55"/>
      <c r="R51" s="55"/>
      <c r="S51" s="55"/>
      <c r="AA51" s="95"/>
      <c r="AB51" s="95"/>
      <c r="AC51" s="95"/>
      <c r="AD51" s="95"/>
      <c r="AE51" s="95"/>
      <c r="AF51" s="95"/>
      <c r="AG51" s="95"/>
      <c r="AH51" s="95"/>
      <c r="AI51" s="95"/>
      <c r="AJ51" s="95"/>
    </row>
    <row r="52" spans="2:36" ht="12" customHeight="1" x14ac:dyDescent="0.2">
      <c r="B52" s="45"/>
      <c r="C52" s="45"/>
      <c r="D52" s="62"/>
      <c r="E52" s="64"/>
      <c r="F52" s="62"/>
      <c r="I52" s="55"/>
      <c r="J52" s="55"/>
      <c r="K52" s="55"/>
      <c r="L52" s="55"/>
      <c r="M52" s="55"/>
      <c r="N52" s="55"/>
      <c r="O52" s="55"/>
      <c r="P52" s="55"/>
      <c r="Q52" s="55"/>
      <c r="R52" s="55"/>
      <c r="S52" s="55"/>
      <c r="AA52" s="95"/>
      <c r="AB52" s="95"/>
      <c r="AC52" s="95"/>
      <c r="AD52" s="95"/>
      <c r="AE52" s="95"/>
      <c r="AF52" s="95"/>
      <c r="AG52" s="95"/>
      <c r="AH52" s="95"/>
      <c r="AI52" s="95"/>
      <c r="AJ52" s="95"/>
    </row>
    <row r="53" spans="2:36" ht="12" customHeight="1" x14ac:dyDescent="0.2">
      <c r="B53" s="45"/>
      <c r="C53" s="45"/>
      <c r="D53" s="62"/>
      <c r="E53" s="64"/>
      <c r="F53" s="64"/>
      <c r="I53" s="55"/>
      <c r="J53" s="55"/>
      <c r="K53" s="55"/>
      <c r="L53" s="55"/>
      <c r="M53" s="55"/>
      <c r="N53" s="55"/>
      <c r="O53" s="55"/>
      <c r="P53" s="55"/>
      <c r="Q53" s="55"/>
      <c r="R53" s="55"/>
      <c r="S53" s="55"/>
      <c r="AA53" s="95"/>
      <c r="AB53" s="95"/>
      <c r="AC53" s="95"/>
      <c r="AD53" s="95"/>
      <c r="AE53" s="95"/>
      <c r="AF53" s="95"/>
      <c r="AG53" s="95"/>
      <c r="AH53" s="95"/>
      <c r="AI53" s="95"/>
      <c r="AJ53" s="95"/>
    </row>
    <row r="54" spans="2:36" ht="12" customHeight="1" x14ac:dyDescent="0.2">
      <c r="B54" s="63"/>
      <c r="C54" s="45"/>
      <c r="D54" s="50"/>
      <c r="E54" s="62"/>
      <c r="F54" s="62"/>
      <c r="I54" s="55"/>
      <c r="J54" s="55"/>
      <c r="K54" s="55"/>
      <c r="L54" s="55"/>
      <c r="M54" s="55"/>
      <c r="N54" s="55"/>
      <c r="O54" s="55"/>
      <c r="P54" s="55"/>
      <c r="Q54" s="55"/>
      <c r="R54" s="55"/>
      <c r="S54" s="55"/>
      <c r="AA54" s="95"/>
      <c r="AB54" s="95"/>
      <c r="AC54" s="95"/>
      <c r="AD54" s="95"/>
      <c r="AE54" s="95"/>
      <c r="AF54" s="95"/>
      <c r="AG54" s="95"/>
      <c r="AH54" s="95"/>
      <c r="AI54" s="95"/>
      <c r="AJ54" s="95"/>
    </row>
    <row r="55" spans="2:36" ht="12" customHeight="1" x14ac:dyDescent="0.15">
      <c r="B55" s="61"/>
      <c r="C55" s="45"/>
      <c r="D55" s="60"/>
      <c r="E55" s="59"/>
      <c r="F55" s="59"/>
      <c r="I55" s="55"/>
      <c r="J55" s="55"/>
      <c r="K55" s="55"/>
      <c r="L55" s="55"/>
      <c r="M55" s="55"/>
      <c r="N55" s="55"/>
      <c r="O55" s="55"/>
      <c r="P55" s="55"/>
      <c r="Q55" s="55"/>
      <c r="R55" s="55"/>
      <c r="S55" s="55"/>
      <c r="AA55" s="95"/>
      <c r="AB55" s="95"/>
      <c r="AC55" s="95"/>
      <c r="AD55" s="95"/>
      <c r="AE55" s="95"/>
      <c r="AF55" s="95"/>
      <c r="AG55" s="95"/>
      <c r="AH55" s="95"/>
      <c r="AI55" s="95"/>
      <c r="AJ55" s="95"/>
    </row>
    <row r="56" spans="2:36" ht="12" customHeight="1" x14ac:dyDescent="0.15">
      <c r="B56" s="54"/>
      <c r="C56" s="45"/>
      <c r="D56" s="45"/>
      <c r="E56" s="45"/>
      <c r="F56" s="45"/>
      <c r="I56" s="55"/>
      <c r="J56" s="55"/>
      <c r="K56" s="55"/>
      <c r="L56" s="55"/>
      <c r="M56" s="55"/>
      <c r="N56" s="55"/>
      <c r="O56" s="55"/>
      <c r="P56" s="55"/>
      <c r="Q56" s="55"/>
      <c r="R56" s="55"/>
      <c r="S56" s="55"/>
      <c r="AA56" s="95"/>
      <c r="AB56" s="95"/>
      <c r="AC56" s="95"/>
      <c r="AD56" s="95"/>
      <c r="AE56" s="95"/>
      <c r="AF56" s="95"/>
      <c r="AG56" s="95"/>
      <c r="AH56" s="95"/>
      <c r="AI56" s="95"/>
      <c r="AJ56" s="95"/>
    </row>
    <row r="57" spans="2:36" ht="12" customHeight="1" x14ac:dyDescent="0.15">
      <c r="B57" s="54"/>
      <c r="C57" s="45"/>
      <c r="D57" s="45"/>
      <c r="E57" s="45"/>
      <c r="F57" s="45"/>
      <c r="I57" s="55"/>
      <c r="J57" s="55"/>
      <c r="K57" s="55"/>
      <c r="L57" s="55"/>
      <c r="M57" s="55"/>
      <c r="N57" s="55"/>
      <c r="O57" s="55"/>
      <c r="P57" s="55"/>
      <c r="Q57" s="55"/>
      <c r="R57" s="55"/>
      <c r="S57" s="55"/>
      <c r="AA57" s="95"/>
      <c r="AB57" s="95"/>
      <c r="AC57" s="95"/>
      <c r="AD57" s="95"/>
      <c r="AE57" s="95"/>
      <c r="AF57" s="95"/>
      <c r="AG57" s="95"/>
      <c r="AH57" s="95"/>
      <c r="AI57" s="95"/>
      <c r="AJ57" s="95"/>
    </row>
    <row r="58" spans="2:36" ht="12" customHeight="1" x14ac:dyDescent="0.15">
      <c r="B58" s="54"/>
      <c r="C58" s="45"/>
      <c r="D58" s="45"/>
      <c r="E58" s="45"/>
      <c r="F58" s="45"/>
      <c r="I58" s="55"/>
      <c r="J58" s="55"/>
      <c r="K58" s="55"/>
      <c r="L58" s="55"/>
      <c r="M58" s="55"/>
      <c r="N58" s="55"/>
      <c r="O58" s="55"/>
      <c r="P58" s="55"/>
      <c r="Q58" s="55"/>
      <c r="R58" s="55"/>
      <c r="S58" s="55"/>
      <c r="AA58" s="95"/>
      <c r="AB58" s="95"/>
      <c r="AC58" s="95"/>
      <c r="AD58" s="95"/>
      <c r="AE58" s="95"/>
      <c r="AF58" s="95"/>
      <c r="AG58" s="95"/>
      <c r="AH58" s="95"/>
      <c r="AI58" s="95"/>
      <c r="AJ58" s="95"/>
    </row>
    <row r="59" spans="2:36" ht="12" customHeight="1" x14ac:dyDescent="0.15">
      <c r="B59" s="54"/>
      <c r="C59" s="45"/>
      <c r="D59" s="45"/>
      <c r="E59" s="45"/>
      <c r="F59" s="45"/>
      <c r="I59" s="57"/>
      <c r="J59" s="55"/>
      <c r="K59" s="55"/>
      <c r="L59" s="55"/>
      <c r="M59" s="55"/>
      <c r="N59" s="55"/>
      <c r="O59" s="55"/>
      <c r="P59" s="55"/>
      <c r="Q59" s="55"/>
      <c r="R59" s="55"/>
      <c r="S59" s="55"/>
      <c r="AA59" s="95"/>
      <c r="AB59" s="95"/>
      <c r="AC59" s="95"/>
      <c r="AD59" s="95"/>
      <c r="AE59" s="95"/>
      <c r="AF59" s="95"/>
      <c r="AG59" s="95"/>
      <c r="AH59" s="95"/>
      <c r="AI59" s="95"/>
      <c r="AJ59" s="95"/>
    </row>
    <row r="60" spans="2:36" ht="12" customHeight="1" x14ac:dyDescent="0.15">
      <c r="B60" s="54"/>
      <c r="C60" s="45"/>
      <c r="D60" s="45"/>
      <c r="E60" s="45"/>
      <c r="F60" s="45"/>
      <c r="I60" s="55"/>
      <c r="J60" s="55"/>
      <c r="K60" s="55"/>
      <c r="L60" s="55"/>
      <c r="M60" s="55"/>
      <c r="N60" s="55"/>
      <c r="O60" s="55"/>
      <c r="P60" s="55"/>
      <c r="Q60" s="55"/>
      <c r="R60" s="55"/>
      <c r="S60" s="55"/>
      <c r="AA60" s="95"/>
      <c r="AB60" s="95"/>
      <c r="AC60" s="95"/>
      <c r="AD60" s="95"/>
      <c r="AE60" s="95"/>
      <c r="AF60" s="95"/>
      <c r="AG60" s="95"/>
      <c r="AH60" s="95"/>
      <c r="AI60" s="95"/>
      <c r="AJ60" s="95"/>
    </row>
    <row r="61" spans="2:36" ht="12" customHeight="1" x14ac:dyDescent="0.15">
      <c r="B61" s="54"/>
      <c r="C61" s="45"/>
      <c r="D61" s="45"/>
      <c r="E61" s="45"/>
      <c r="F61" s="45"/>
      <c r="I61" s="55"/>
      <c r="J61" s="55"/>
      <c r="K61" s="55"/>
      <c r="L61" s="55"/>
      <c r="M61" s="55"/>
      <c r="N61" s="55"/>
      <c r="O61" s="55"/>
      <c r="P61" s="55"/>
      <c r="Q61" s="55"/>
      <c r="R61" s="55"/>
      <c r="S61" s="55"/>
      <c r="AA61" s="308"/>
      <c r="AB61" s="55"/>
      <c r="AC61" s="55"/>
      <c r="AD61" s="307"/>
      <c r="AE61" s="307"/>
      <c r="AF61" s="307"/>
      <c r="AG61" s="307"/>
      <c r="AH61" s="307"/>
      <c r="AI61" s="307"/>
      <c r="AJ61" s="55"/>
    </row>
    <row r="62" spans="2:36" ht="12" customHeight="1" x14ac:dyDescent="0.15">
      <c r="B62" s="54"/>
      <c r="C62" s="45"/>
      <c r="D62" s="45"/>
      <c r="E62" s="45"/>
      <c r="F62" s="45"/>
      <c r="I62" s="55"/>
      <c r="J62" s="55"/>
      <c r="K62" s="55"/>
      <c r="L62" s="55"/>
      <c r="M62" s="55"/>
      <c r="N62" s="55"/>
      <c r="O62" s="55"/>
      <c r="P62" s="55"/>
      <c r="Q62" s="55"/>
      <c r="R62" s="55"/>
      <c r="S62" s="55"/>
      <c r="AA62" s="95"/>
      <c r="AD62" s="56"/>
      <c r="AE62" s="56"/>
      <c r="AF62" s="56"/>
      <c r="AG62" s="56"/>
      <c r="AH62" s="56"/>
    </row>
    <row r="63" spans="2:36" ht="12" customHeight="1" x14ac:dyDescent="0.15">
      <c r="B63" s="54"/>
      <c r="C63" s="45"/>
      <c r="D63" s="45"/>
      <c r="E63" s="45"/>
      <c r="F63" s="45"/>
      <c r="I63" s="55"/>
      <c r="J63" s="55"/>
      <c r="K63" s="55"/>
      <c r="L63" s="55"/>
      <c r="M63" s="55"/>
      <c r="N63" s="55"/>
      <c r="O63" s="55"/>
      <c r="P63" s="55"/>
      <c r="Q63" s="55"/>
      <c r="R63" s="55"/>
      <c r="S63" s="55"/>
      <c r="AA63" s="95"/>
      <c r="AD63" s="56"/>
      <c r="AE63" s="56"/>
      <c r="AF63" s="56"/>
      <c r="AG63" s="56"/>
      <c r="AH63" s="56"/>
    </row>
    <row r="64" spans="2:36" ht="12" customHeight="1" x14ac:dyDescent="0.15">
      <c r="B64" s="54"/>
      <c r="C64" s="45"/>
      <c r="D64" s="45"/>
      <c r="E64" s="45"/>
      <c r="F64" s="45"/>
      <c r="I64" s="55"/>
      <c r="J64" s="55"/>
      <c r="K64" s="55"/>
      <c r="L64" s="55"/>
      <c r="M64" s="55"/>
      <c r="N64" s="55"/>
      <c r="O64" s="55"/>
      <c r="P64" s="55"/>
      <c r="Q64" s="55"/>
      <c r="R64" s="55"/>
      <c r="S64" s="55"/>
      <c r="AA64" s="95"/>
      <c r="AD64" s="56"/>
      <c r="AE64" s="56"/>
      <c r="AF64" s="56"/>
      <c r="AG64" s="56"/>
      <c r="AH64" s="56"/>
    </row>
    <row r="65" spans="2:34" ht="12" customHeight="1" x14ac:dyDescent="0.15">
      <c r="B65" s="54"/>
      <c r="C65" s="45"/>
      <c r="D65" s="45"/>
      <c r="E65" s="45"/>
      <c r="F65" s="45"/>
      <c r="I65" s="55"/>
      <c r="J65" s="55"/>
      <c r="K65" s="55"/>
      <c r="L65" s="55"/>
      <c r="M65" s="55"/>
      <c r="N65" s="55"/>
      <c r="O65" s="55"/>
      <c r="P65" s="55"/>
      <c r="Q65" s="55"/>
      <c r="R65" s="55"/>
      <c r="S65" s="55"/>
      <c r="U65" s="53"/>
      <c r="V65" s="53"/>
      <c r="W65" s="53"/>
      <c r="X65" s="53"/>
      <c r="Y65" s="53"/>
      <c r="Z65" s="53"/>
      <c r="AA65" s="95"/>
      <c r="AD65" s="56"/>
      <c r="AE65" s="56"/>
      <c r="AF65" s="56"/>
      <c r="AG65" s="56"/>
      <c r="AH65" s="56"/>
    </row>
    <row r="66" spans="2:34" ht="12" customHeight="1" x14ac:dyDescent="0.15">
      <c r="B66" s="54"/>
      <c r="C66" s="45"/>
      <c r="D66" s="45"/>
      <c r="E66" s="45"/>
      <c r="F66" s="45"/>
      <c r="I66" s="55"/>
      <c r="J66" s="55"/>
      <c r="K66" s="55"/>
      <c r="L66" s="55"/>
      <c r="M66" s="55"/>
      <c r="N66" s="55"/>
      <c r="O66" s="55"/>
      <c r="P66" s="55"/>
      <c r="Q66" s="55"/>
      <c r="R66" s="55"/>
      <c r="S66" s="55"/>
      <c r="U66" s="53"/>
      <c r="V66" s="53"/>
      <c r="W66" s="53"/>
      <c r="X66" s="53"/>
      <c r="Y66" s="53"/>
      <c r="Z66" s="53"/>
      <c r="AA66" s="95"/>
      <c r="AD66" s="56"/>
      <c r="AE66" s="56"/>
      <c r="AF66" s="56"/>
      <c r="AG66" s="56"/>
      <c r="AH66" s="56"/>
    </row>
    <row r="67" spans="2:34" ht="12" customHeight="1" x14ac:dyDescent="0.15">
      <c r="B67" s="54"/>
      <c r="C67" s="45"/>
      <c r="D67" s="45"/>
      <c r="E67" s="45"/>
      <c r="F67" s="45"/>
      <c r="I67" s="55"/>
      <c r="J67" s="55"/>
      <c r="K67" s="55"/>
      <c r="L67" s="55"/>
      <c r="M67" s="55"/>
      <c r="N67" s="55"/>
      <c r="O67" s="55"/>
      <c r="P67" s="55"/>
      <c r="Q67" s="55"/>
      <c r="R67" s="55"/>
      <c r="S67" s="55"/>
      <c r="U67" s="53"/>
      <c r="V67" s="53"/>
      <c r="W67" s="53"/>
      <c r="X67" s="53"/>
      <c r="Y67" s="53"/>
      <c r="Z67" s="53"/>
      <c r="AA67" s="95"/>
      <c r="AD67" s="56"/>
      <c r="AE67" s="56"/>
      <c r="AF67" s="56"/>
      <c r="AG67" s="56"/>
      <c r="AH67" s="56"/>
    </row>
    <row r="68" spans="2:34" ht="12" customHeight="1" x14ac:dyDescent="0.15">
      <c r="B68" s="54"/>
      <c r="C68" s="45"/>
      <c r="D68" s="45"/>
      <c r="E68" s="45"/>
      <c r="F68" s="45"/>
      <c r="I68" s="57"/>
      <c r="J68" s="57"/>
      <c r="K68" s="57"/>
      <c r="L68" s="57"/>
      <c r="M68" s="57"/>
      <c r="N68" s="57"/>
      <c r="O68" s="57"/>
      <c r="P68" s="57"/>
      <c r="Q68" s="57"/>
      <c r="R68" s="57"/>
      <c r="S68" s="57"/>
      <c r="U68" s="53"/>
      <c r="V68" s="53"/>
      <c r="W68" s="53"/>
      <c r="X68" s="53"/>
      <c r="Y68" s="53"/>
      <c r="Z68" s="53"/>
      <c r="AA68" s="95"/>
      <c r="AD68" s="56"/>
      <c r="AE68" s="56"/>
      <c r="AF68" s="56"/>
      <c r="AG68" s="56"/>
      <c r="AH68" s="56"/>
    </row>
    <row r="69" spans="2:34" ht="12" customHeight="1" x14ac:dyDescent="0.15">
      <c r="B69" s="54"/>
      <c r="C69" s="45"/>
      <c r="D69" s="45"/>
      <c r="E69" s="45"/>
      <c r="F69" s="45"/>
      <c r="I69" s="55"/>
      <c r="J69" s="55"/>
      <c r="K69" s="55"/>
      <c r="L69" s="55"/>
      <c r="M69" s="55"/>
      <c r="N69" s="55"/>
      <c r="O69" s="55"/>
      <c r="P69" s="55"/>
      <c r="Q69" s="55"/>
      <c r="R69" s="55"/>
      <c r="S69" s="55"/>
      <c r="U69" s="53"/>
      <c r="V69" s="53"/>
      <c r="W69" s="53"/>
      <c r="X69" s="53"/>
      <c r="Y69" s="53"/>
      <c r="Z69" s="53"/>
      <c r="AA69" s="95"/>
      <c r="AD69" s="56"/>
      <c r="AE69" s="56"/>
      <c r="AF69" s="56"/>
      <c r="AG69" s="56"/>
      <c r="AH69" s="56"/>
    </row>
    <row r="70" spans="2:34" ht="12" customHeight="1" x14ac:dyDescent="0.15">
      <c r="B70" s="54"/>
      <c r="C70" s="45"/>
      <c r="D70" s="45"/>
      <c r="E70" s="45"/>
      <c r="F70" s="45"/>
      <c r="I70" s="55"/>
      <c r="J70" s="55"/>
      <c r="K70" s="55"/>
      <c r="L70" s="55"/>
      <c r="M70" s="55"/>
      <c r="N70" s="55"/>
      <c r="O70" s="55"/>
      <c r="P70" s="55"/>
      <c r="Q70" s="55"/>
      <c r="R70" s="55"/>
      <c r="S70" s="55"/>
      <c r="U70" s="53"/>
      <c r="V70" s="53"/>
      <c r="W70" s="53"/>
      <c r="X70" s="53"/>
      <c r="Y70" s="53"/>
      <c r="Z70" s="53"/>
      <c r="AA70" s="95"/>
      <c r="AD70" s="56"/>
      <c r="AE70" s="56"/>
      <c r="AF70" s="56"/>
      <c r="AG70" s="56"/>
      <c r="AH70" s="56"/>
    </row>
    <row r="71" spans="2:34" ht="12" customHeight="1" x14ac:dyDescent="0.15">
      <c r="B71" s="54"/>
      <c r="C71" s="45"/>
      <c r="D71" s="45"/>
      <c r="E71" s="45"/>
      <c r="F71" s="45"/>
      <c r="H71" s="47"/>
      <c r="I71" s="55"/>
      <c r="J71" s="55"/>
      <c r="K71" s="55"/>
      <c r="L71" s="55"/>
      <c r="M71" s="55"/>
      <c r="N71" s="55"/>
      <c r="O71" s="55"/>
      <c r="P71" s="55"/>
      <c r="Q71" s="55"/>
      <c r="R71" s="55"/>
      <c r="S71" s="55"/>
      <c r="U71" s="53"/>
      <c r="V71" s="53"/>
      <c r="W71" s="53"/>
      <c r="X71" s="53"/>
      <c r="Y71" s="53"/>
      <c r="Z71" s="53"/>
      <c r="AA71" s="95"/>
      <c r="AD71" s="56"/>
      <c r="AE71" s="56"/>
      <c r="AF71" s="56"/>
      <c r="AG71" s="56"/>
      <c r="AH71" s="56"/>
    </row>
    <row r="72" spans="2:34" ht="12" customHeight="1" x14ac:dyDescent="0.15">
      <c r="B72" s="54"/>
      <c r="C72" s="45"/>
      <c r="D72" s="45"/>
      <c r="E72" s="45"/>
      <c r="F72" s="45"/>
      <c r="I72" s="55"/>
      <c r="J72" s="55"/>
      <c r="K72" s="55"/>
      <c r="L72" s="55"/>
      <c r="M72" s="55"/>
      <c r="N72" s="55"/>
      <c r="O72" s="55"/>
      <c r="P72" s="55"/>
      <c r="Q72" s="55"/>
      <c r="R72" s="55"/>
      <c r="S72" s="55"/>
      <c r="U72" s="53"/>
      <c r="V72" s="53"/>
      <c r="W72" s="53"/>
      <c r="X72" s="53"/>
      <c r="Y72" s="53"/>
      <c r="Z72" s="53"/>
      <c r="AA72" s="95"/>
      <c r="AD72" s="56"/>
      <c r="AE72" s="56"/>
      <c r="AF72" s="56"/>
      <c r="AG72" s="56"/>
      <c r="AH72" s="56"/>
    </row>
    <row r="73" spans="2:34" ht="12" customHeight="1" x14ac:dyDescent="0.15">
      <c r="B73" s="54"/>
      <c r="C73" s="45"/>
      <c r="D73" s="45"/>
      <c r="E73" s="45"/>
      <c r="F73" s="45"/>
      <c r="I73" s="55"/>
      <c r="J73" s="55"/>
      <c r="K73" s="55"/>
      <c r="L73" s="55"/>
      <c r="M73" s="55"/>
      <c r="N73" s="55"/>
      <c r="O73" s="55"/>
      <c r="P73" s="55"/>
      <c r="Q73" s="55"/>
      <c r="R73" s="55"/>
      <c r="S73" s="55"/>
      <c r="U73" s="53"/>
      <c r="V73" s="53"/>
      <c r="W73" s="53"/>
      <c r="X73" s="53"/>
      <c r="Y73" s="53"/>
      <c r="Z73" s="53"/>
      <c r="AA73" s="95"/>
      <c r="AD73" s="56"/>
      <c r="AE73" s="56"/>
      <c r="AF73" s="56"/>
      <c r="AG73" s="56"/>
      <c r="AH73" s="56"/>
    </row>
    <row r="74" spans="2:34" ht="12" customHeight="1" x14ac:dyDescent="0.15">
      <c r="B74" s="54"/>
      <c r="C74" s="45"/>
      <c r="D74" s="45"/>
      <c r="E74" s="45"/>
      <c r="F74" s="45"/>
      <c r="I74" s="55"/>
      <c r="J74" s="55"/>
      <c r="K74" s="55"/>
      <c r="L74" s="55"/>
      <c r="M74" s="55"/>
      <c r="N74" s="55"/>
      <c r="O74" s="55"/>
      <c r="P74" s="55"/>
      <c r="Q74" s="55"/>
      <c r="R74" s="55"/>
      <c r="S74" s="55"/>
      <c r="U74" s="53"/>
      <c r="V74" s="53"/>
      <c r="W74" s="53"/>
      <c r="X74" s="53"/>
      <c r="Y74" s="53"/>
      <c r="Z74" s="53"/>
      <c r="AA74" s="95"/>
    </row>
    <row r="75" spans="2:34" ht="12" customHeight="1" x14ac:dyDescent="0.15">
      <c r="B75" s="54"/>
      <c r="C75" s="45"/>
      <c r="D75" s="45"/>
      <c r="E75" s="45"/>
      <c r="F75" s="45"/>
      <c r="I75" s="55"/>
      <c r="J75" s="55"/>
      <c r="K75" s="55"/>
      <c r="L75" s="55"/>
      <c r="M75" s="55"/>
      <c r="N75" s="55"/>
      <c r="O75" s="55"/>
      <c r="P75" s="55"/>
      <c r="Q75" s="55"/>
      <c r="R75" s="55"/>
      <c r="S75" s="55"/>
      <c r="U75" s="53"/>
      <c r="V75" s="53"/>
      <c r="W75" s="53"/>
      <c r="X75" s="53"/>
      <c r="Y75" s="53"/>
      <c r="Z75" s="53"/>
      <c r="AA75" s="95"/>
    </row>
    <row r="76" spans="2:34" ht="12" customHeight="1" x14ac:dyDescent="0.15">
      <c r="B76" s="54"/>
      <c r="C76" s="45"/>
      <c r="D76" s="45"/>
      <c r="E76" s="45"/>
      <c r="F76" s="45"/>
      <c r="G76" s="47"/>
      <c r="U76" s="53"/>
      <c r="V76" s="53"/>
      <c r="W76" s="53"/>
      <c r="X76" s="53"/>
      <c r="Y76" s="53"/>
      <c r="Z76" s="53"/>
      <c r="AA76" s="95"/>
    </row>
    <row r="77" spans="2:34" ht="12" customHeight="1" x14ac:dyDescent="0.2">
      <c r="B77" s="45"/>
      <c r="C77" s="45"/>
      <c r="D77" s="50"/>
      <c r="E77" s="45"/>
      <c r="F77" s="45"/>
      <c r="G77" s="47"/>
      <c r="U77" s="53"/>
      <c r="V77" s="53"/>
      <c r="W77" s="53"/>
      <c r="X77" s="53"/>
      <c r="Y77" s="53"/>
      <c r="Z77" s="53"/>
      <c r="AA77" s="95"/>
    </row>
    <row r="78" spans="2:34" ht="12" customHeight="1" x14ac:dyDescent="0.2">
      <c r="B78" s="45"/>
      <c r="C78" s="45"/>
      <c r="D78" s="50"/>
      <c r="E78" s="52"/>
      <c r="F78" s="45"/>
      <c r="G78" s="47"/>
    </row>
    <row r="79" spans="2:34" ht="12" customHeight="1" x14ac:dyDescent="0.2">
      <c r="B79" s="51"/>
      <c r="C79" s="45"/>
      <c r="D79" s="50"/>
      <c r="E79" s="50"/>
      <c r="F79" s="52"/>
      <c r="G79" s="47"/>
    </row>
    <row r="80" spans="2:34" ht="12" customHeight="1" x14ac:dyDescent="0.2">
      <c r="B80" s="51"/>
      <c r="C80" s="45"/>
      <c r="D80" s="50"/>
      <c r="E80" s="45"/>
      <c r="F80" s="45"/>
      <c r="G80" s="47"/>
      <c r="U80" s="46"/>
    </row>
    <row r="81" spans="2:21" ht="12" customHeight="1" x14ac:dyDescent="0.2">
      <c r="B81" s="49"/>
      <c r="C81" s="45"/>
      <c r="D81" s="48"/>
      <c r="E81" s="45"/>
      <c r="F81" s="45"/>
      <c r="G81" s="47"/>
      <c r="U81" s="46"/>
    </row>
    <row r="82" spans="2:21" ht="12" customHeight="1" x14ac:dyDescent="0.2">
      <c r="B82" s="45"/>
      <c r="C82" s="45"/>
      <c r="D82" s="45"/>
      <c r="E82" s="45"/>
      <c r="F82" s="45"/>
    </row>
    <row r="83" spans="2:21" ht="12" customHeight="1" x14ac:dyDescent="0.2">
      <c r="B83" s="45"/>
      <c r="C83" s="45"/>
      <c r="D83" s="45"/>
      <c r="E83" s="45"/>
      <c r="F83" s="45"/>
    </row>
    <row r="84" spans="2:21" ht="12" customHeight="1" x14ac:dyDescent="0.2">
      <c r="B84" s="45"/>
      <c r="C84" s="45"/>
      <c r="D84" s="45"/>
      <c r="E84" s="45"/>
      <c r="F84" s="45"/>
    </row>
    <row r="85" spans="2:21" ht="12" customHeight="1" x14ac:dyDescent="0.2">
      <c r="B85" s="45"/>
      <c r="C85" s="45"/>
      <c r="D85" s="45"/>
      <c r="E85" s="45"/>
      <c r="F85" s="45"/>
    </row>
    <row r="86" spans="2:21" ht="12" customHeight="1" x14ac:dyDescent="0.2">
      <c r="B86" s="45"/>
      <c r="C86" s="45"/>
      <c r="D86" s="45"/>
      <c r="E86" s="45"/>
      <c r="F86" s="45"/>
    </row>
    <row r="87" spans="2:21" ht="12" customHeight="1" x14ac:dyDescent="0.2">
      <c r="B87" s="45"/>
      <c r="C87" s="45"/>
      <c r="D87" s="45"/>
      <c r="E87" s="45"/>
      <c r="F87" s="45"/>
    </row>
    <row r="88" spans="2:21" ht="12" customHeight="1" x14ac:dyDescent="0.2">
      <c r="B88" s="45"/>
      <c r="C88" s="45"/>
      <c r="D88" s="45"/>
      <c r="E88" s="45"/>
      <c r="F88" s="45"/>
    </row>
    <row r="89" spans="2:21" ht="12" customHeight="1" x14ac:dyDescent="0.2">
      <c r="B89" s="45"/>
      <c r="C89" s="45"/>
      <c r="D89" s="45"/>
      <c r="E89" s="45"/>
      <c r="F89" s="45"/>
    </row>
    <row r="90" spans="2:21" ht="12" customHeight="1" x14ac:dyDescent="0.2">
      <c r="B90" s="45"/>
      <c r="C90" s="45"/>
      <c r="D90" s="45"/>
      <c r="E90" s="45"/>
      <c r="F90" s="45"/>
    </row>
    <row r="91" spans="2:21" ht="12" customHeight="1" x14ac:dyDescent="0.2">
      <c r="B91" s="45"/>
      <c r="C91" s="45"/>
      <c r="D91" s="45"/>
      <c r="E91" s="45"/>
      <c r="F91" s="45"/>
    </row>
    <row r="92" spans="2:21" ht="12" customHeight="1" x14ac:dyDescent="0.2">
      <c r="B92" s="45"/>
      <c r="C92" s="45"/>
      <c r="D92" s="45"/>
      <c r="E92" s="45"/>
      <c r="F92" s="45"/>
    </row>
    <row r="93" spans="2:21" ht="12" customHeight="1" x14ac:dyDescent="0.2">
      <c r="B93" s="45"/>
      <c r="C93" s="45"/>
      <c r="D93" s="45"/>
      <c r="E93" s="45"/>
      <c r="F93" s="45"/>
    </row>
    <row r="94" spans="2:21" ht="12" customHeight="1" x14ac:dyDescent="0.2">
      <c r="B94" s="45"/>
      <c r="C94" s="45"/>
      <c r="D94" s="45"/>
      <c r="E94" s="45"/>
      <c r="F94" s="45"/>
    </row>
    <row r="95" spans="2:21" ht="12" customHeight="1" x14ac:dyDescent="0.2">
      <c r="B95" s="45"/>
      <c r="C95" s="45"/>
      <c r="D95" s="45"/>
      <c r="E95" s="45"/>
      <c r="F95" s="45"/>
    </row>
    <row r="96" spans="2:21" ht="12" customHeight="1" x14ac:dyDescent="0.2">
      <c r="B96" s="45"/>
      <c r="C96" s="45"/>
      <c r="D96" s="45"/>
      <c r="E96" s="45"/>
      <c r="F96" s="45"/>
    </row>
  </sheetData>
  <mergeCells count="30">
    <mergeCell ref="I26:R26"/>
    <mergeCell ref="V13:Y13"/>
    <mergeCell ref="U12:Y12"/>
    <mergeCell ref="E11:F11"/>
    <mergeCell ref="U11:Y11"/>
    <mergeCell ref="AA8:AJ8"/>
    <mergeCell ref="AA9:AJ9"/>
    <mergeCell ref="AA10:AJ10"/>
    <mergeCell ref="AD11:AG11"/>
    <mergeCell ref="I9:R9"/>
    <mergeCell ref="U10:Y10"/>
    <mergeCell ref="U34:Y34"/>
    <mergeCell ref="AA41:AC41"/>
    <mergeCell ref="AA17:AC17"/>
    <mergeCell ref="AA18:AA21"/>
    <mergeCell ref="AA22:AC22"/>
    <mergeCell ref="AA23:AA37"/>
    <mergeCell ref="U33:Y33"/>
    <mergeCell ref="U31:Y31"/>
    <mergeCell ref="U32:Y32"/>
    <mergeCell ref="U29:Y29"/>
    <mergeCell ref="U30:Y30"/>
    <mergeCell ref="AA42:AJ42"/>
    <mergeCell ref="AA43:AJ43"/>
    <mergeCell ref="AA44:AJ44"/>
    <mergeCell ref="AA45:AJ45"/>
    <mergeCell ref="AJ16:AJ40"/>
    <mergeCell ref="AA38:AC38"/>
    <mergeCell ref="AA40:AC40"/>
    <mergeCell ref="AI16:AI40"/>
  </mergeCells>
  <printOptions horizontalCentered="1" verticalCentered="1"/>
  <pageMargins left="0.70866141732283472" right="0.70866141732283472" top="0.74803149606299213" bottom="0.74803149606299213" header="0.31496062992125984" footer="0.31496062992125984"/>
  <pageSetup scale="77" orientation="portrait" r:id="rId1"/>
  <headerFooter scaleWithDoc="0" alignWithMargins="0">
    <oddFooter>&amp;R&amp;8&amp;F
&amp;A
&amp;D&amp;T</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W46"/>
  <sheetViews>
    <sheetView showGridLines="0" topLeftCell="H7" zoomScale="120" zoomScaleNormal="120" workbookViewId="0">
      <selection activeCell="T38" sqref="T38"/>
    </sheetView>
  </sheetViews>
  <sheetFormatPr baseColWidth="10" defaultRowHeight="12" customHeight="1" x14ac:dyDescent="0.2"/>
  <cols>
    <col min="2" max="2" width="35.7109375" customWidth="1"/>
    <col min="3" max="3" width="15.7109375" customWidth="1"/>
    <col min="4" max="4" width="12.7109375" customWidth="1"/>
    <col min="5" max="5" width="40.7109375" customWidth="1"/>
    <col min="6" max="6" width="21.7109375" customWidth="1"/>
    <col min="9" max="9" width="48.7109375" customWidth="1"/>
    <col min="10" max="12" width="10.7109375" customWidth="1"/>
    <col min="13" max="13" width="15.7109375" customWidth="1"/>
    <col min="15" max="15" width="15.7109375" customWidth="1"/>
    <col min="16" max="16" width="12.28515625" customWidth="1"/>
    <col min="17" max="18" width="10.7109375" customWidth="1"/>
    <col min="19" max="19" width="12.7109375" customWidth="1"/>
    <col min="20" max="22" width="10.7109375" customWidth="1"/>
  </cols>
  <sheetData>
    <row r="8" spans="2:23" ht="12" customHeight="1" x14ac:dyDescent="0.2">
      <c r="B8" s="117"/>
      <c r="C8" s="117"/>
      <c r="D8" s="117"/>
      <c r="E8" s="266"/>
      <c r="F8" s="117"/>
      <c r="G8" s="117"/>
      <c r="H8" s="117"/>
      <c r="I8" s="117"/>
      <c r="J8" s="117"/>
      <c r="K8" s="117"/>
      <c r="L8" s="117"/>
      <c r="M8" s="117"/>
      <c r="N8" s="117"/>
      <c r="O8" s="117"/>
      <c r="P8" s="117"/>
      <c r="Q8" s="117"/>
      <c r="R8" s="117"/>
      <c r="S8" s="117"/>
      <c r="T8" s="117"/>
      <c r="U8" s="117"/>
      <c r="V8" s="117"/>
      <c r="W8" s="117"/>
    </row>
    <row r="9" spans="2:23" ht="12" customHeight="1" x14ac:dyDescent="0.2">
      <c r="B9" s="117"/>
      <c r="C9" s="117"/>
      <c r="D9" s="117"/>
      <c r="E9" s="266"/>
      <c r="F9" s="117"/>
      <c r="G9" s="117"/>
      <c r="H9" s="117"/>
      <c r="I9" s="117"/>
      <c r="J9" s="117"/>
      <c r="K9" s="117"/>
      <c r="L9" s="117"/>
      <c r="M9" s="117"/>
      <c r="N9" s="117"/>
      <c r="O9" s="120" t="s">
        <v>373</v>
      </c>
      <c r="P9" s="306"/>
      <c r="Q9" s="306"/>
      <c r="R9" s="121"/>
      <c r="S9" s="121"/>
      <c r="T9" s="121"/>
      <c r="U9" s="121"/>
      <c r="V9" s="121"/>
      <c r="W9" s="178"/>
    </row>
    <row r="10" spans="2:23" ht="12" customHeight="1" x14ac:dyDescent="0.2">
      <c r="B10" s="117"/>
      <c r="C10" s="117"/>
      <c r="D10" s="122"/>
      <c r="E10" s="266"/>
      <c r="F10" s="117"/>
      <c r="G10" s="117"/>
      <c r="H10" s="117"/>
      <c r="I10" s="117"/>
      <c r="J10" s="117"/>
      <c r="K10" s="117"/>
      <c r="L10" s="117"/>
      <c r="M10" s="117"/>
      <c r="N10" s="117"/>
      <c r="O10" s="306" t="s">
        <v>137</v>
      </c>
      <c r="P10" s="306"/>
      <c r="Q10" s="306"/>
      <c r="R10" s="121"/>
      <c r="S10" s="121"/>
      <c r="T10" s="121"/>
      <c r="U10" s="121"/>
      <c r="V10" s="121"/>
      <c r="W10" s="178"/>
    </row>
    <row r="11" spans="2:23" ht="12" customHeight="1" thickBot="1" x14ac:dyDescent="0.25">
      <c r="B11" s="117"/>
      <c r="C11" s="117"/>
      <c r="D11" s="122"/>
      <c r="E11" s="266"/>
      <c r="F11" s="117"/>
      <c r="G11" s="117"/>
      <c r="H11" s="117"/>
      <c r="I11" s="124" t="s">
        <v>372</v>
      </c>
      <c r="J11" s="96"/>
      <c r="K11" s="96"/>
      <c r="L11" s="96"/>
      <c r="M11" s="117"/>
      <c r="N11" s="117"/>
      <c r="O11" s="293" t="s">
        <v>421</v>
      </c>
      <c r="P11" s="306"/>
      <c r="Q11" s="306"/>
      <c r="R11" s="121"/>
      <c r="S11" s="121"/>
      <c r="T11" s="121"/>
      <c r="U11" s="121"/>
      <c r="V11" s="121"/>
      <c r="W11" s="178"/>
    </row>
    <row r="12" spans="2:23" ht="12" customHeight="1" thickBot="1" x14ac:dyDescent="0.25">
      <c r="B12" s="117"/>
      <c r="C12" s="117"/>
      <c r="D12" s="122"/>
      <c r="E12" s="117"/>
      <c r="F12" s="117"/>
      <c r="G12" s="117"/>
      <c r="H12" s="117"/>
      <c r="I12" s="124" t="s">
        <v>142</v>
      </c>
      <c r="J12" s="96"/>
      <c r="K12" s="96"/>
      <c r="L12" s="96"/>
      <c r="M12" s="117"/>
      <c r="N12" s="117"/>
      <c r="O12" s="125"/>
      <c r="P12" s="126"/>
      <c r="Q12" s="126"/>
      <c r="R12" s="126"/>
      <c r="S12" s="127" t="s">
        <v>65</v>
      </c>
      <c r="T12" s="126"/>
      <c r="U12" s="126"/>
      <c r="V12" s="126"/>
      <c r="W12" s="178"/>
    </row>
    <row r="13" spans="2:23" ht="12" customHeight="1" thickBot="1" x14ac:dyDescent="0.25">
      <c r="B13" s="117"/>
      <c r="C13" s="117"/>
      <c r="D13" s="117"/>
      <c r="E13" s="527" t="s">
        <v>373</v>
      </c>
      <c r="F13" s="527"/>
      <c r="G13" s="117"/>
      <c r="H13" s="117"/>
      <c r="I13" s="293" t="s">
        <v>421</v>
      </c>
      <c r="J13" s="121"/>
      <c r="K13" s="121"/>
      <c r="L13" s="121"/>
      <c r="M13" s="117"/>
      <c r="N13" s="117"/>
      <c r="O13" s="128"/>
      <c r="P13" s="128"/>
      <c r="Q13" s="128"/>
      <c r="R13" s="528" t="s">
        <v>112</v>
      </c>
      <c r="S13" s="528"/>
      <c r="T13" s="528" t="s">
        <v>143</v>
      </c>
      <c r="U13" s="528"/>
      <c r="V13" s="128"/>
      <c r="W13" s="178"/>
    </row>
    <row r="14" spans="2:23" ht="12" customHeight="1" thickBot="1" x14ac:dyDescent="0.25">
      <c r="B14" s="303" t="s">
        <v>372</v>
      </c>
      <c r="C14" s="124"/>
      <c r="D14" s="117"/>
      <c r="E14" s="124" t="s">
        <v>144</v>
      </c>
      <c r="F14" s="96"/>
      <c r="G14" s="117"/>
      <c r="H14" s="117"/>
      <c r="I14" s="125"/>
      <c r="J14" s="129"/>
      <c r="K14" s="130" t="s">
        <v>65</v>
      </c>
      <c r="L14" s="129"/>
      <c r="M14" s="117"/>
      <c r="N14" s="117"/>
      <c r="O14" s="131" t="s">
        <v>145</v>
      </c>
      <c r="P14" s="128"/>
      <c r="Q14" s="132" t="s">
        <v>146</v>
      </c>
      <c r="R14" s="133" t="s">
        <v>135</v>
      </c>
      <c r="S14" s="133" t="s">
        <v>134</v>
      </c>
      <c r="T14" s="128"/>
      <c r="U14" s="128"/>
      <c r="V14" s="134" t="s">
        <v>69</v>
      </c>
      <c r="W14" s="178"/>
    </row>
    <row r="15" spans="2:23" ht="12" customHeight="1" thickBot="1" x14ac:dyDescent="0.25">
      <c r="B15" s="304" t="s">
        <v>421</v>
      </c>
      <c r="C15" s="96"/>
      <c r="D15" s="117"/>
      <c r="E15" s="301" t="s">
        <v>421</v>
      </c>
      <c r="F15" s="96"/>
      <c r="G15" s="117"/>
      <c r="H15" s="117"/>
      <c r="I15" s="135" t="s">
        <v>64</v>
      </c>
      <c r="J15" s="136" t="s">
        <v>66</v>
      </c>
      <c r="K15" s="137" t="s">
        <v>136</v>
      </c>
      <c r="L15" s="137" t="s">
        <v>136</v>
      </c>
      <c r="M15" s="117"/>
      <c r="N15" s="117"/>
      <c r="O15" s="134" t="s">
        <v>147</v>
      </c>
      <c r="P15" s="138" t="s">
        <v>66</v>
      </c>
      <c r="Q15" s="138" t="s">
        <v>128</v>
      </c>
      <c r="R15" s="135" t="s">
        <v>148</v>
      </c>
      <c r="S15" s="135" t="s">
        <v>148</v>
      </c>
      <c r="T15" s="135" t="s">
        <v>136</v>
      </c>
      <c r="U15" s="135" t="s">
        <v>136</v>
      </c>
      <c r="V15" s="131" t="s">
        <v>149</v>
      </c>
      <c r="W15" s="178"/>
    </row>
    <row r="16" spans="2:23" ht="12" customHeight="1" thickBot="1" x14ac:dyDescent="0.25">
      <c r="B16" s="41" t="s">
        <v>64</v>
      </c>
      <c r="C16" s="41" t="s">
        <v>65</v>
      </c>
      <c r="D16" s="117"/>
      <c r="E16" s="41" t="s">
        <v>64</v>
      </c>
      <c r="F16" s="139" t="s">
        <v>150</v>
      </c>
      <c r="G16" s="117"/>
      <c r="H16" s="117"/>
      <c r="I16" s="128"/>
      <c r="J16" s="128"/>
      <c r="K16" s="136" t="s">
        <v>128</v>
      </c>
      <c r="L16" s="136" t="s">
        <v>151</v>
      </c>
      <c r="M16" s="117"/>
      <c r="N16" s="117"/>
      <c r="O16" s="128"/>
      <c r="P16" s="138"/>
      <c r="Q16" s="138"/>
      <c r="R16" s="132" t="s">
        <v>152</v>
      </c>
      <c r="S16" s="132" t="s">
        <v>152</v>
      </c>
      <c r="T16" s="132" t="s">
        <v>153</v>
      </c>
      <c r="U16" s="132" t="s">
        <v>154</v>
      </c>
      <c r="V16" s="128"/>
      <c r="W16" s="178"/>
    </row>
    <row r="17" spans="2:23" ht="3" customHeight="1" thickBot="1" x14ac:dyDescent="0.25">
      <c r="B17" s="116"/>
      <c r="C17" s="269"/>
      <c r="D17" s="117"/>
      <c r="E17" s="158"/>
      <c r="F17" s="270"/>
      <c r="G17" s="117"/>
      <c r="H17" s="117"/>
      <c r="I17" s="159"/>
      <c r="J17" s="160"/>
      <c r="K17" s="161"/>
      <c r="L17" s="161"/>
      <c r="M17" s="117"/>
      <c r="N17" s="117"/>
      <c r="O17" s="116"/>
      <c r="P17" s="116"/>
      <c r="Q17" s="116"/>
      <c r="R17" s="116"/>
      <c r="S17" s="116"/>
      <c r="T17" s="116"/>
      <c r="U17" s="116"/>
      <c r="V17" s="116"/>
      <c r="W17" s="178"/>
    </row>
    <row r="18" spans="2:23" ht="12" customHeight="1" x14ac:dyDescent="0.2">
      <c r="B18" s="330" t="s">
        <v>66</v>
      </c>
      <c r="C18" s="485">
        <v>927350.77989600005</v>
      </c>
      <c r="D18" s="117"/>
      <c r="E18" s="366" t="s">
        <v>66</v>
      </c>
      <c r="F18" s="367">
        <v>3466536</v>
      </c>
      <c r="G18" s="117"/>
      <c r="H18" s="117"/>
      <c r="I18" s="372" t="s">
        <v>66</v>
      </c>
      <c r="J18" s="344">
        <v>927350.78019599977</v>
      </c>
      <c r="K18" s="344">
        <v>900768.59022200003</v>
      </c>
      <c r="L18" s="344">
        <v>26582.189974000001</v>
      </c>
      <c r="M18" s="117"/>
      <c r="N18" s="117"/>
      <c r="O18" s="347" t="s">
        <v>66</v>
      </c>
      <c r="P18" s="344">
        <v>927350.77989599993</v>
      </c>
      <c r="Q18" s="344">
        <v>500817.34592000005</v>
      </c>
      <c r="R18" s="344">
        <v>13046.652872999999</v>
      </c>
      <c r="S18" s="344">
        <v>11540.882862999999</v>
      </c>
      <c r="T18" s="344">
        <v>397967.93013700005</v>
      </c>
      <c r="U18" s="344">
        <v>1994.6539379999999</v>
      </c>
      <c r="V18" s="344">
        <v>1983.314165</v>
      </c>
      <c r="W18" s="178"/>
    </row>
    <row r="19" spans="2:23" ht="12" customHeight="1" x14ac:dyDescent="0.2">
      <c r="B19" s="361" t="s">
        <v>427</v>
      </c>
      <c r="C19" s="362">
        <v>473910.13328700006</v>
      </c>
      <c r="D19" s="141"/>
      <c r="E19" s="361" t="s">
        <v>155</v>
      </c>
      <c r="F19" s="368">
        <v>603294</v>
      </c>
      <c r="G19" s="117"/>
      <c r="H19" s="117"/>
      <c r="I19" s="373" t="s">
        <v>156</v>
      </c>
      <c r="J19" s="345">
        <v>7119.7095409999993</v>
      </c>
      <c r="K19" s="345">
        <v>5604.7070269999995</v>
      </c>
      <c r="L19" s="345">
        <v>1515.002514</v>
      </c>
      <c r="M19" s="117"/>
      <c r="N19" s="117"/>
      <c r="O19" s="348" t="s">
        <v>108</v>
      </c>
      <c r="P19" s="345">
        <v>21400.518327000002</v>
      </c>
      <c r="Q19" s="345">
        <v>10130.037651000001</v>
      </c>
      <c r="R19" s="345">
        <v>2411.6458399999997</v>
      </c>
      <c r="S19" s="345">
        <v>-2420.6978590000003</v>
      </c>
      <c r="T19" s="345">
        <v>10971.886490000001</v>
      </c>
      <c r="U19" s="345">
        <v>307.64620500000001</v>
      </c>
      <c r="V19" s="345">
        <v>0</v>
      </c>
      <c r="W19" s="178"/>
    </row>
    <row r="20" spans="2:23" ht="12" customHeight="1" x14ac:dyDescent="0.2">
      <c r="B20" s="363" t="s">
        <v>157</v>
      </c>
      <c r="C20" s="362">
        <v>23889.365162999999</v>
      </c>
      <c r="D20" s="141"/>
      <c r="E20" s="361" t="s">
        <v>157</v>
      </c>
      <c r="F20" s="368">
        <v>2594881</v>
      </c>
      <c r="G20" s="117"/>
      <c r="H20" s="117"/>
      <c r="I20" s="373" t="s">
        <v>158</v>
      </c>
      <c r="J20" s="345">
        <v>21969.604216999996</v>
      </c>
      <c r="K20" s="345">
        <v>22625.293127999998</v>
      </c>
      <c r="L20" s="345">
        <v>-655.68891100000008</v>
      </c>
      <c r="M20" s="117"/>
      <c r="N20" s="117"/>
      <c r="O20" s="348" t="s">
        <v>105</v>
      </c>
      <c r="P20" s="345">
        <v>-696.87064900000007</v>
      </c>
      <c r="Q20" s="345">
        <v>794.67054700000006</v>
      </c>
      <c r="R20" s="345">
        <v>1056.7298170000001</v>
      </c>
      <c r="S20" s="345">
        <v>-2999.2601490000002</v>
      </c>
      <c r="T20" s="345">
        <v>346.12318599999998</v>
      </c>
      <c r="U20" s="345">
        <v>104.86595</v>
      </c>
      <c r="V20" s="345">
        <v>0</v>
      </c>
      <c r="W20" s="178"/>
    </row>
    <row r="21" spans="2:23" ht="12" customHeight="1" thickBot="1" x14ac:dyDescent="0.25">
      <c r="B21" s="363" t="s">
        <v>159</v>
      </c>
      <c r="C21" s="362">
        <v>29588.697370999998</v>
      </c>
      <c r="D21" s="141"/>
      <c r="E21" s="364" t="s">
        <v>428</v>
      </c>
      <c r="F21" s="369">
        <v>268361</v>
      </c>
      <c r="G21" s="117"/>
      <c r="H21" s="117"/>
      <c r="I21" s="373" t="s">
        <v>160</v>
      </c>
      <c r="J21" s="345">
        <v>17761.340711000001</v>
      </c>
      <c r="K21" s="345">
        <v>18046.694234999999</v>
      </c>
      <c r="L21" s="345">
        <v>-285.35352400000005</v>
      </c>
      <c r="M21" s="117"/>
      <c r="N21" s="117"/>
      <c r="O21" s="348" t="s">
        <v>102</v>
      </c>
      <c r="P21" s="345">
        <v>-654.13432700000021</v>
      </c>
      <c r="Q21" s="345">
        <v>395.15799099999998</v>
      </c>
      <c r="R21" s="345">
        <v>659.82249100000001</v>
      </c>
      <c r="S21" s="345">
        <v>-2175.6802870000001</v>
      </c>
      <c r="T21" s="345">
        <v>370.11001799999997</v>
      </c>
      <c r="U21" s="345">
        <v>96.455460000000002</v>
      </c>
      <c r="V21" s="345">
        <v>0</v>
      </c>
      <c r="W21" s="178"/>
    </row>
    <row r="22" spans="2:23" ht="12" customHeight="1" thickBot="1" x14ac:dyDescent="0.25">
      <c r="B22" s="364" t="s">
        <v>161</v>
      </c>
      <c r="C22" s="365">
        <v>399962.58407500002</v>
      </c>
      <c r="D22" s="141"/>
      <c r="E22" s="142" t="s">
        <v>52</v>
      </c>
      <c r="F22" s="117"/>
      <c r="G22" s="117"/>
      <c r="H22" s="117"/>
      <c r="I22" s="373" t="s">
        <v>162</v>
      </c>
      <c r="J22" s="345">
        <v>22385.115616999999</v>
      </c>
      <c r="K22" s="345">
        <v>21304.410064</v>
      </c>
      <c r="L22" s="345">
        <v>1080.705553</v>
      </c>
      <c r="M22" s="117"/>
      <c r="N22" s="117"/>
      <c r="O22" s="348" t="s">
        <v>99</v>
      </c>
      <c r="P22" s="345">
        <v>822.20765699999993</v>
      </c>
      <c r="Q22" s="345">
        <v>647.96056799999997</v>
      </c>
      <c r="R22" s="345">
        <v>572.49996900000008</v>
      </c>
      <c r="S22" s="345">
        <v>-684.165888</v>
      </c>
      <c r="T22" s="345">
        <v>203.502949</v>
      </c>
      <c r="U22" s="345">
        <v>82.41005899999999</v>
      </c>
      <c r="V22" s="345">
        <v>0</v>
      </c>
      <c r="W22" s="178"/>
    </row>
    <row r="23" spans="2:23" ht="12" customHeight="1" x14ac:dyDescent="0.2">
      <c r="B23" s="529" t="s">
        <v>52</v>
      </c>
      <c r="C23" s="529"/>
      <c r="D23" s="141"/>
      <c r="E23" s="370" t="s">
        <v>164</v>
      </c>
      <c r="F23" s="371"/>
      <c r="G23" s="117"/>
      <c r="H23" s="117"/>
      <c r="I23" s="373" t="s">
        <v>163</v>
      </c>
      <c r="J23" s="345">
        <v>168177.82973699999</v>
      </c>
      <c r="K23" s="345">
        <v>169269.714336</v>
      </c>
      <c r="L23" s="345">
        <v>-1091.884599</v>
      </c>
      <c r="M23" s="117"/>
      <c r="N23" s="117"/>
      <c r="O23" s="348" t="s">
        <v>96</v>
      </c>
      <c r="P23" s="345">
        <v>15819.846703999998</v>
      </c>
      <c r="Q23" s="345">
        <v>5617.0379320000002</v>
      </c>
      <c r="R23" s="345">
        <v>3542.3803420000004</v>
      </c>
      <c r="S23" s="345">
        <v>3058.8601209999997</v>
      </c>
      <c r="T23" s="345">
        <v>2998.6361239999997</v>
      </c>
      <c r="U23" s="345">
        <v>602.93218499999989</v>
      </c>
      <c r="V23" s="345">
        <v>0</v>
      </c>
      <c r="W23" s="178"/>
    </row>
    <row r="24" spans="2:23" ht="12" customHeight="1" x14ac:dyDescent="0.2">
      <c r="B24" s="529" t="s">
        <v>53</v>
      </c>
      <c r="C24" s="529"/>
      <c r="D24" s="141"/>
      <c r="E24" s="142" t="s">
        <v>450</v>
      </c>
      <c r="F24" s="142"/>
      <c r="G24" s="117"/>
      <c r="H24" s="117"/>
      <c r="I24" s="373" t="s">
        <v>165</v>
      </c>
      <c r="J24" s="345">
        <v>66031.671835999994</v>
      </c>
      <c r="K24" s="345">
        <v>64489.816917999997</v>
      </c>
      <c r="L24" s="345">
        <v>1541.854918</v>
      </c>
      <c r="M24" s="117"/>
      <c r="N24" s="117"/>
      <c r="O24" s="348" t="s">
        <v>93</v>
      </c>
      <c r="P24" s="345">
        <v>13465.748808</v>
      </c>
      <c r="Q24" s="345">
        <v>5347.4708250000003</v>
      </c>
      <c r="R24" s="345">
        <v>1129.2703840000001</v>
      </c>
      <c r="S24" s="345">
        <v>3080.9695790000001</v>
      </c>
      <c r="T24" s="345">
        <v>3700.4787369999999</v>
      </c>
      <c r="U24" s="345">
        <v>207.55928299999999</v>
      </c>
      <c r="V24" s="345">
        <v>0</v>
      </c>
      <c r="W24" s="178"/>
    </row>
    <row r="25" spans="2:23" ht="12" customHeight="1" x14ac:dyDescent="0.2">
      <c r="B25" s="529" t="s">
        <v>166</v>
      </c>
      <c r="C25" s="529"/>
      <c r="D25" s="141"/>
      <c r="E25" s="142" t="s">
        <v>451</v>
      </c>
      <c r="F25" s="142"/>
      <c r="G25" s="117"/>
      <c r="H25" s="117"/>
      <c r="I25" s="373" t="s">
        <v>167</v>
      </c>
      <c r="J25" s="345">
        <v>52757.168203000001</v>
      </c>
      <c r="K25" s="345">
        <v>50449.157859999999</v>
      </c>
      <c r="L25" s="345">
        <v>2308.0103429999999</v>
      </c>
      <c r="M25" s="117"/>
      <c r="N25" s="117"/>
      <c r="O25" s="348" t="s">
        <v>91</v>
      </c>
      <c r="P25" s="345">
        <v>18911.981273000001</v>
      </c>
      <c r="Q25" s="345">
        <v>9136.1367310000005</v>
      </c>
      <c r="R25" s="345">
        <v>770.58308799999998</v>
      </c>
      <c r="S25" s="345">
        <v>3050.7287179999998</v>
      </c>
      <c r="T25" s="345">
        <v>5833.0062340000004</v>
      </c>
      <c r="U25" s="345">
        <v>121.52650199999999</v>
      </c>
      <c r="V25" s="345">
        <v>0</v>
      </c>
      <c r="W25" s="178"/>
    </row>
    <row r="26" spans="2:23" ht="12" customHeight="1" x14ac:dyDescent="0.2">
      <c r="B26" s="529" t="s">
        <v>67</v>
      </c>
      <c r="C26" s="529"/>
      <c r="D26" s="117"/>
      <c r="E26" s="142" t="s">
        <v>452</v>
      </c>
      <c r="F26" s="142"/>
      <c r="G26" s="117"/>
      <c r="H26" s="117"/>
      <c r="I26" s="334" t="s">
        <v>90</v>
      </c>
      <c r="J26" s="345">
        <v>35822.309854000006</v>
      </c>
      <c r="K26" s="345">
        <v>34266.365112000007</v>
      </c>
      <c r="L26" s="345">
        <v>1555.9447419999999</v>
      </c>
      <c r="M26" s="117"/>
      <c r="N26" s="117"/>
      <c r="O26" s="348" t="s">
        <v>89</v>
      </c>
      <c r="P26" s="345">
        <v>33728.306650999999</v>
      </c>
      <c r="Q26" s="345">
        <v>16058.781112000001</v>
      </c>
      <c r="R26" s="345">
        <v>875.12215800000001</v>
      </c>
      <c r="S26" s="345">
        <v>4064.1508870000002</v>
      </c>
      <c r="T26" s="345">
        <v>12657.052404</v>
      </c>
      <c r="U26" s="345">
        <v>73.200090000000003</v>
      </c>
      <c r="V26" s="345">
        <v>0</v>
      </c>
      <c r="W26" s="178"/>
    </row>
    <row r="27" spans="2:23" ht="12" customHeight="1" x14ac:dyDescent="0.2">
      <c r="B27" s="143"/>
      <c r="C27" s="142"/>
      <c r="D27" s="117"/>
      <c r="E27" s="142" t="s">
        <v>453</v>
      </c>
      <c r="F27" s="142"/>
      <c r="G27" s="117"/>
      <c r="H27" s="117"/>
      <c r="I27" s="373" t="s">
        <v>168</v>
      </c>
      <c r="J27" s="345">
        <v>16088.493574</v>
      </c>
      <c r="K27" s="345">
        <v>16078.137747999999</v>
      </c>
      <c r="L27" s="345">
        <v>10.355826</v>
      </c>
      <c r="M27" s="117"/>
      <c r="N27" s="117"/>
      <c r="O27" s="348" t="s">
        <v>87</v>
      </c>
      <c r="P27" s="345">
        <v>32398.431229000002</v>
      </c>
      <c r="Q27" s="345">
        <v>16533.859229000002</v>
      </c>
      <c r="R27" s="345">
        <v>326.69868600000001</v>
      </c>
      <c r="S27" s="345">
        <v>1836.123791</v>
      </c>
      <c r="T27" s="345">
        <v>13689.665765</v>
      </c>
      <c r="U27" s="345">
        <v>12.083758</v>
      </c>
      <c r="V27" s="345">
        <v>0</v>
      </c>
      <c r="W27" s="178"/>
    </row>
    <row r="28" spans="2:23" ht="12" customHeight="1" x14ac:dyDescent="0.2">
      <c r="B28" s="143"/>
      <c r="C28" s="142"/>
      <c r="D28" s="117"/>
      <c r="E28" s="142" t="s">
        <v>454</v>
      </c>
      <c r="F28" s="142"/>
      <c r="G28" s="117"/>
      <c r="H28" s="117"/>
      <c r="I28" s="373" t="s">
        <v>86</v>
      </c>
      <c r="J28" s="345">
        <v>109973.104716</v>
      </c>
      <c r="K28" s="345">
        <v>108214.690321</v>
      </c>
      <c r="L28" s="345">
        <v>1758.414395</v>
      </c>
      <c r="M28" s="117"/>
      <c r="N28" s="117"/>
      <c r="O28" s="348" t="s">
        <v>84</v>
      </c>
      <c r="P28" s="345">
        <v>116986.91033299999</v>
      </c>
      <c r="Q28" s="345">
        <v>60474.489095999998</v>
      </c>
      <c r="R28" s="345">
        <v>647.72218399999997</v>
      </c>
      <c r="S28" s="345">
        <v>3017.4236310000001</v>
      </c>
      <c r="T28" s="345">
        <v>52836.941851999996</v>
      </c>
      <c r="U28" s="345">
        <v>10.33357</v>
      </c>
      <c r="V28" s="345">
        <v>0</v>
      </c>
      <c r="W28" s="117"/>
    </row>
    <row r="29" spans="2:23" ht="12" customHeight="1" x14ac:dyDescent="0.2">
      <c r="B29" s="144"/>
      <c r="C29" s="145"/>
      <c r="D29" s="146"/>
      <c r="E29" s="142" t="s">
        <v>67</v>
      </c>
      <c r="F29" s="142"/>
      <c r="G29" s="117"/>
      <c r="H29" s="117"/>
      <c r="I29" s="373" t="s">
        <v>169</v>
      </c>
      <c r="J29" s="345">
        <v>35375.441535999998</v>
      </c>
      <c r="K29" s="345">
        <v>26659.372744</v>
      </c>
      <c r="L29" s="345">
        <v>8716.068792</v>
      </c>
      <c r="M29" s="117"/>
      <c r="N29" s="117"/>
      <c r="O29" s="348" t="s">
        <v>82</v>
      </c>
      <c r="P29" s="345">
        <v>528848.46213299991</v>
      </c>
      <c r="Q29" s="345">
        <v>361281.77930200001</v>
      </c>
      <c r="R29" s="345">
        <v>47.967765</v>
      </c>
      <c r="S29" s="345">
        <v>4258.1849359999997</v>
      </c>
      <c r="T29" s="345">
        <v>163260.38431400002</v>
      </c>
      <c r="U29" s="345">
        <v>0.145816</v>
      </c>
      <c r="V29" s="345">
        <v>0</v>
      </c>
      <c r="W29" s="117"/>
    </row>
    <row r="30" spans="2:23" ht="12" customHeight="1" thickBot="1" x14ac:dyDescent="0.25">
      <c r="B30" s="144"/>
      <c r="C30" s="146"/>
      <c r="D30" s="146"/>
      <c r="E30" s="117"/>
      <c r="F30" s="142"/>
      <c r="G30" s="117"/>
      <c r="H30" s="117"/>
      <c r="I30" s="373" t="s">
        <v>170</v>
      </c>
      <c r="J30" s="345">
        <v>79139.500807000004</v>
      </c>
      <c r="K30" s="345">
        <v>73060.763133</v>
      </c>
      <c r="L30" s="345">
        <v>6078.737674</v>
      </c>
      <c r="M30" s="117"/>
      <c r="N30" s="117"/>
      <c r="O30" s="349" t="s">
        <v>429</v>
      </c>
      <c r="P30" s="346">
        <v>146319.37175699996</v>
      </c>
      <c r="Q30" s="346">
        <v>14399.964935999998</v>
      </c>
      <c r="R30" s="346">
        <v>1006.210149</v>
      </c>
      <c r="S30" s="346">
        <v>-2545.7546170000001</v>
      </c>
      <c r="T30" s="346">
        <v>131100.14206399999</v>
      </c>
      <c r="U30" s="346">
        <v>375.49506000000002</v>
      </c>
      <c r="V30" s="346">
        <v>1983.314165</v>
      </c>
      <c r="W30" s="117"/>
    </row>
    <row r="31" spans="2:23" ht="12" customHeight="1" x14ac:dyDescent="0.2">
      <c r="B31" s="144"/>
      <c r="C31" s="147"/>
      <c r="D31" s="146"/>
      <c r="G31" s="117"/>
      <c r="H31" s="117"/>
      <c r="I31" s="373" t="s">
        <v>171</v>
      </c>
      <c r="J31" s="345">
        <v>22932.017040999999</v>
      </c>
      <c r="K31" s="345">
        <v>22425.613539999998</v>
      </c>
      <c r="L31" s="345">
        <v>506.40350100000001</v>
      </c>
      <c r="M31" s="117"/>
      <c r="N31" s="117"/>
      <c r="O31" s="377" t="s">
        <v>52</v>
      </c>
      <c r="P31" s="322"/>
      <c r="Q31" s="322"/>
      <c r="R31" s="322"/>
      <c r="S31" s="322"/>
      <c r="T31" s="322"/>
      <c r="U31" s="322"/>
      <c r="V31" s="322"/>
      <c r="W31" s="117"/>
    </row>
    <row r="32" spans="2:23" ht="12" customHeight="1" x14ac:dyDescent="0.2">
      <c r="B32" s="144"/>
      <c r="C32" s="147"/>
      <c r="D32" s="146"/>
      <c r="E32" s="117"/>
      <c r="F32" s="148"/>
      <c r="G32" s="117"/>
      <c r="H32" s="117"/>
      <c r="I32" s="373" t="s">
        <v>172</v>
      </c>
      <c r="J32" s="345">
        <v>101397.676716</v>
      </c>
      <c r="K32" s="345">
        <v>99997.554994999999</v>
      </c>
      <c r="L32" s="345">
        <v>1400.121721</v>
      </c>
      <c r="M32" s="117"/>
      <c r="N32" s="117"/>
      <c r="O32" s="149" t="s">
        <v>53</v>
      </c>
      <c r="P32" s="323"/>
      <c r="Q32" s="323"/>
      <c r="R32" s="323"/>
      <c r="S32" s="323"/>
      <c r="T32" s="323"/>
      <c r="U32" s="323"/>
      <c r="V32" s="323"/>
      <c r="W32" s="117"/>
    </row>
    <row r="33" spans="2:23" ht="12" customHeight="1" x14ac:dyDescent="0.2">
      <c r="B33" s="144"/>
      <c r="C33" s="151"/>
      <c r="D33" s="146"/>
      <c r="E33" s="117"/>
      <c r="F33" s="148"/>
      <c r="G33" s="117"/>
      <c r="H33" s="117"/>
      <c r="I33" s="373" t="s">
        <v>173</v>
      </c>
      <c r="J33" s="345">
        <v>44015.090198999991</v>
      </c>
      <c r="K33" s="345">
        <v>44385.879582999994</v>
      </c>
      <c r="L33" s="345">
        <v>-370.78938400000004</v>
      </c>
      <c r="M33" s="117"/>
      <c r="N33" s="117"/>
      <c r="O33" s="378" t="s">
        <v>455</v>
      </c>
      <c r="P33" s="324"/>
      <c r="Q33" s="324"/>
      <c r="R33" s="324"/>
      <c r="S33" s="324"/>
      <c r="T33" s="324"/>
      <c r="U33" s="324"/>
      <c r="V33" s="324"/>
      <c r="W33" s="117"/>
    </row>
    <row r="34" spans="2:23" ht="12" customHeight="1" x14ac:dyDescent="0.2">
      <c r="B34" s="144"/>
      <c r="C34" s="150"/>
      <c r="D34" s="146"/>
      <c r="E34" s="117"/>
      <c r="F34" s="142"/>
      <c r="G34" s="117"/>
      <c r="H34" s="117"/>
      <c r="I34" s="373" t="s">
        <v>174</v>
      </c>
      <c r="J34" s="345">
        <v>28967.54551</v>
      </c>
      <c r="K34" s="345">
        <v>28435.181231999999</v>
      </c>
      <c r="L34" s="345">
        <v>532.36427800000001</v>
      </c>
      <c r="M34" s="117"/>
      <c r="N34" s="117"/>
      <c r="O34" s="378" t="s">
        <v>456</v>
      </c>
      <c r="P34" s="324"/>
      <c r="Q34" s="324"/>
      <c r="R34" s="324"/>
      <c r="S34" s="324"/>
      <c r="T34" s="324"/>
      <c r="U34" s="324"/>
      <c r="V34" s="324"/>
      <c r="W34" s="117"/>
    </row>
    <row r="35" spans="2:23" ht="12" customHeight="1" x14ac:dyDescent="0.2">
      <c r="B35" s="144"/>
      <c r="C35" s="267"/>
      <c r="D35" s="146"/>
      <c r="E35" s="117"/>
      <c r="F35" s="142"/>
      <c r="G35" s="117"/>
      <c r="H35" s="117"/>
      <c r="I35" s="373" t="s">
        <v>175</v>
      </c>
      <c r="J35" s="345">
        <v>3294.2967229999999</v>
      </c>
      <c r="K35" s="345">
        <v>3119.406461</v>
      </c>
      <c r="L35" s="345">
        <v>174.89026199999998</v>
      </c>
      <c r="M35" s="117"/>
      <c r="N35" s="117"/>
      <c r="O35" s="149" t="s">
        <v>394</v>
      </c>
      <c r="P35" s="323"/>
      <c r="Q35" s="323"/>
      <c r="R35" s="323"/>
      <c r="S35" s="323"/>
      <c r="T35" s="323"/>
      <c r="U35" s="323"/>
      <c r="V35" s="323"/>
      <c r="W35" s="117"/>
    </row>
    <row r="36" spans="2:23" ht="12" customHeight="1" x14ac:dyDescent="0.2">
      <c r="B36" s="144"/>
      <c r="C36" s="146"/>
      <c r="D36" s="146"/>
      <c r="E36" s="19"/>
      <c r="F36" s="142"/>
      <c r="G36" s="117"/>
      <c r="H36" s="117"/>
      <c r="I36" s="374" t="s">
        <v>176</v>
      </c>
      <c r="J36" s="345">
        <v>7400.1450260000001</v>
      </c>
      <c r="K36" s="345">
        <v>7137.7951469999998</v>
      </c>
      <c r="L36" s="345">
        <v>262.34987899999999</v>
      </c>
      <c r="M36" s="117"/>
      <c r="N36" s="117"/>
      <c r="O36" s="149" t="s">
        <v>177</v>
      </c>
      <c r="P36" s="325"/>
      <c r="Q36" s="178"/>
      <c r="R36" s="178"/>
      <c r="S36" s="178"/>
      <c r="T36" s="178"/>
      <c r="U36" s="178"/>
      <c r="V36" s="178"/>
      <c r="W36" s="117"/>
    </row>
    <row r="37" spans="2:23" ht="12" customHeight="1" x14ac:dyDescent="0.2">
      <c r="B37" s="144"/>
      <c r="C37" s="146"/>
      <c r="D37" s="146"/>
      <c r="E37" s="142"/>
      <c r="F37" s="142"/>
      <c r="G37" s="117"/>
      <c r="H37" s="117"/>
      <c r="I37" s="373" t="s">
        <v>178</v>
      </c>
      <c r="J37" s="345">
        <v>9366.6856390000012</v>
      </c>
      <c r="K37" s="345">
        <v>8861.7091410000012</v>
      </c>
      <c r="L37" s="345">
        <v>504.97649800000005</v>
      </c>
      <c r="M37" s="117"/>
      <c r="N37" s="117"/>
      <c r="O37" s="149" t="s">
        <v>179</v>
      </c>
      <c r="P37" s="323"/>
      <c r="Q37" s="323"/>
      <c r="R37" s="323"/>
      <c r="S37" s="323"/>
      <c r="T37" s="323"/>
      <c r="U37" s="323"/>
      <c r="V37" s="323"/>
      <c r="W37" s="117"/>
    </row>
    <row r="38" spans="2:23" ht="12" customHeight="1" x14ac:dyDescent="0.2">
      <c r="B38" s="144"/>
      <c r="C38" s="146"/>
      <c r="D38" s="146"/>
      <c r="E38" s="142"/>
      <c r="F38" s="142"/>
      <c r="G38" s="117"/>
      <c r="H38" s="117"/>
      <c r="I38" s="373" t="s">
        <v>180</v>
      </c>
      <c r="J38" s="345">
        <v>57983.750861999994</v>
      </c>
      <c r="K38" s="345">
        <v>59129.807417999997</v>
      </c>
      <c r="L38" s="345">
        <v>-1146.0565559999998</v>
      </c>
      <c r="M38" s="117"/>
      <c r="N38" s="117"/>
      <c r="O38" s="149" t="s">
        <v>67</v>
      </c>
      <c r="P38" s="323"/>
      <c r="Q38" s="323"/>
      <c r="R38" s="323"/>
      <c r="S38" s="323"/>
      <c r="T38" s="323"/>
      <c r="U38" s="323"/>
      <c r="V38" s="323"/>
      <c r="W38" s="117"/>
    </row>
    <row r="39" spans="2:23" ht="12" customHeight="1" x14ac:dyDescent="0.2">
      <c r="B39" s="144"/>
      <c r="C39" s="147"/>
      <c r="D39" s="146"/>
      <c r="E39" s="142"/>
      <c r="F39" s="117"/>
      <c r="G39" s="117"/>
      <c r="H39" s="117"/>
      <c r="I39" s="373" t="s">
        <v>181</v>
      </c>
      <c r="J39" s="345">
        <v>17408.967966</v>
      </c>
      <c r="K39" s="345">
        <v>15223.205914</v>
      </c>
      <c r="L39" s="345">
        <v>2185.7620519999996</v>
      </c>
      <c r="M39" s="117"/>
      <c r="N39" s="117"/>
      <c r="O39" s="178"/>
      <c r="P39" s="178"/>
      <c r="Q39" s="178"/>
      <c r="R39" s="178"/>
      <c r="S39" s="178"/>
      <c r="T39" s="178"/>
      <c r="U39" s="178"/>
      <c r="V39" s="178"/>
      <c r="W39" s="117"/>
    </row>
    <row r="40" spans="2:23" ht="12" customHeight="1" thickBot="1" x14ac:dyDescent="0.25">
      <c r="B40" s="144"/>
      <c r="C40" s="147"/>
      <c r="D40" s="146"/>
      <c r="E40" s="142"/>
      <c r="F40" s="117"/>
      <c r="G40" s="117"/>
      <c r="H40" s="117"/>
      <c r="I40" s="375" t="s">
        <v>182</v>
      </c>
      <c r="J40" s="346">
        <v>1983.314165</v>
      </c>
      <c r="K40" s="346">
        <v>1983.314165</v>
      </c>
      <c r="L40" s="346">
        <v>0</v>
      </c>
      <c r="M40" s="117"/>
      <c r="N40" s="117"/>
      <c r="O40" s="117"/>
      <c r="P40" s="117"/>
      <c r="Q40" s="117"/>
      <c r="R40" s="117"/>
      <c r="S40" s="117"/>
      <c r="T40" s="117"/>
      <c r="U40" s="117"/>
      <c r="V40" s="117"/>
      <c r="W40" s="117"/>
    </row>
    <row r="41" spans="2:23" ht="12" customHeight="1" x14ac:dyDescent="0.2">
      <c r="B41" s="144"/>
      <c r="C41" s="147"/>
      <c r="D41" s="146"/>
      <c r="E41" s="142"/>
      <c r="F41" s="117"/>
      <c r="G41" s="117"/>
      <c r="H41" s="117"/>
      <c r="I41" s="376" t="s">
        <v>52</v>
      </c>
      <c r="J41" s="376"/>
      <c r="K41" s="376"/>
      <c r="L41" s="376"/>
      <c r="M41" s="117"/>
      <c r="N41" s="117"/>
      <c r="O41" s="117"/>
      <c r="P41" s="117"/>
      <c r="Q41" s="117"/>
      <c r="R41" s="117"/>
      <c r="S41" s="117"/>
      <c r="T41" s="117"/>
      <c r="U41" s="117"/>
      <c r="V41" s="117"/>
      <c r="W41" s="117"/>
    </row>
    <row r="42" spans="2:23" ht="12" customHeight="1" x14ac:dyDescent="0.2">
      <c r="B42" s="144"/>
      <c r="C42" s="153"/>
      <c r="D42" s="146"/>
      <c r="E42" s="142"/>
      <c r="F42" s="117"/>
      <c r="G42" s="117"/>
      <c r="H42" s="117"/>
      <c r="I42" s="155" t="s">
        <v>53</v>
      </c>
      <c r="J42" s="155"/>
      <c r="K42" s="155"/>
      <c r="L42" s="155"/>
      <c r="M42" s="117"/>
      <c r="N42" s="117"/>
      <c r="O42" s="117"/>
      <c r="P42" s="149"/>
      <c r="Q42" s="149"/>
      <c r="R42" s="149"/>
      <c r="S42" s="149"/>
      <c r="T42" s="149"/>
      <c r="U42" s="149"/>
      <c r="V42" s="149"/>
      <c r="W42" s="117"/>
    </row>
    <row r="43" spans="2:23" ht="12" customHeight="1" x14ac:dyDescent="0.2">
      <c r="B43" s="154"/>
      <c r="C43" s="268"/>
      <c r="D43" s="146"/>
      <c r="E43" s="142"/>
      <c r="F43" s="117"/>
      <c r="G43" s="117"/>
      <c r="H43" s="117"/>
      <c r="I43" s="525" t="s">
        <v>67</v>
      </c>
      <c r="J43" s="525"/>
      <c r="K43" s="525"/>
      <c r="L43" s="525"/>
      <c r="M43" s="117"/>
      <c r="N43" s="117"/>
      <c r="O43" s="117"/>
      <c r="P43" s="117"/>
      <c r="Q43" s="117"/>
      <c r="R43" s="117"/>
      <c r="S43" s="117"/>
      <c r="T43" s="117"/>
      <c r="U43" s="117"/>
      <c r="V43" s="117"/>
      <c r="W43" s="117"/>
    </row>
    <row r="44" spans="2:23" ht="12" customHeight="1" x14ac:dyDescent="0.2">
      <c r="B44" s="154"/>
      <c r="C44" s="154"/>
      <c r="D44" s="146"/>
      <c r="E44" s="142"/>
      <c r="F44" s="117"/>
      <c r="G44" s="117"/>
      <c r="H44" s="117"/>
      <c r="I44" s="117"/>
      <c r="J44" s="117"/>
      <c r="K44" s="117"/>
      <c r="L44" s="117"/>
      <c r="M44" s="155"/>
      <c r="N44" s="117"/>
      <c r="O44" s="117"/>
      <c r="P44" s="117"/>
      <c r="Q44" s="117"/>
      <c r="R44" s="117"/>
      <c r="S44" s="117"/>
      <c r="T44" s="117"/>
      <c r="U44" s="117"/>
      <c r="V44" s="117"/>
      <c r="W44" s="117"/>
    </row>
    <row r="45" spans="2:23" ht="12" customHeight="1" x14ac:dyDescent="0.2">
      <c r="B45" s="526"/>
      <c r="C45" s="526"/>
      <c r="D45" s="146"/>
      <c r="E45" s="142"/>
      <c r="F45" s="117"/>
      <c r="G45" s="117"/>
      <c r="H45" s="117"/>
      <c r="I45" s="117"/>
      <c r="J45" s="117"/>
      <c r="K45" s="117"/>
      <c r="L45" s="117"/>
      <c r="M45" s="117"/>
      <c r="N45" s="117"/>
      <c r="O45" s="117"/>
      <c r="P45" s="117"/>
      <c r="Q45" s="117"/>
      <c r="R45" s="117"/>
      <c r="S45" s="117"/>
      <c r="T45" s="117"/>
      <c r="U45" s="117"/>
      <c r="V45" s="117"/>
      <c r="W45" s="117"/>
    </row>
    <row r="46" spans="2:23" ht="12" customHeight="1" x14ac:dyDescent="0.2">
      <c r="B46" s="157"/>
      <c r="C46" s="157"/>
      <c r="D46" s="146"/>
      <c r="E46" s="142"/>
      <c r="F46" s="117"/>
      <c r="G46" s="117"/>
      <c r="H46" s="117"/>
      <c r="I46" s="117"/>
      <c r="J46" s="117"/>
      <c r="K46" s="117"/>
      <c r="L46" s="117"/>
      <c r="M46" s="117"/>
      <c r="N46" s="117"/>
      <c r="O46" s="117"/>
      <c r="P46" s="117"/>
      <c r="Q46" s="117"/>
      <c r="R46" s="117"/>
      <c r="S46" s="117"/>
      <c r="T46" s="117"/>
      <c r="U46" s="117"/>
      <c r="V46" s="117"/>
      <c r="W46" s="117"/>
    </row>
  </sheetData>
  <mergeCells count="9">
    <mergeCell ref="I43:L43"/>
    <mergeCell ref="B45:C45"/>
    <mergeCell ref="E13:F13"/>
    <mergeCell ref="R13:S13"/>
    <mergeCell ref="T13:U13"/>
    <mergeCell ref="B23:C23"/>
    <mergeCell ref="B24:C24"/>
    <mergeCell ref="B25:C25"/>
    <mergeCell ref="B26:C2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GridLines="0" zoomScale="120" zoomScaleNormal="120" workbookViewId="0">
      <selection activeCell="J8" sqref="J8"/>
    </sheetView>
  </sheetViews>
  <sheetFormatPr baseColWidth="10" defaultRowHeight="12.75" customHeight="1" x14ac:dyDescent="0.2"/>
  <cols>
    <col min="1" max="1" width="10.85546875" style="171" customWidth="1"/>
    <col min="2" max="3" width="20.7109375" style="171" customWidth="1"/>
    <col min="4" max="5" width="11.5703125" style="171" customWidth="1"/>
    <col min="6" max="6" width="25.7109375" style="171" customWidth="1"/>
    <col min="7" max="7" width="20.7109375" style="171" customWidth="1"/>
    <col min="8" max="8" width="11.5703125" style="171" bestFit="1" customWidth="1"/>
    <col min="9" max="9" width="11.42578125" style="171"/>
    <col min="10" max="10" width="50.7109375" style="171" customWidth="1"/>
    <col min="11" max="12" width="11.5703125" style="171" bestFit="1" customWidth="1"/>
    <col min="13" max="13" width="10.7109375" style="171" customWidth="1"/>
    <col min="14" max="14" width="15.7109375" style="171" customWidth="1"/>
    <col min="15" max="16" width="12.7109375" style="171" customWidth="1"/>
    <col min="17" max="17" width="20.7109375" style="171" customWidth="1"/>
    <col min="18" max="22" width="12.7109375" style="171" customWidth="1"/>
    <col min="23" max="23" width="14.7109375" style="171" customWidth="1"/>
    <col min="24" max="24" width="16" style="171" bestFit="1" customWidth="1"/>
    <col min="25" max="16384" width="11.42578125" style="171"/>
  </cols>
  <sheetData>
    <row r="1" spans="1:24" ht="12.75" customHeight="1" x14ac:dyDescent="0.2">
      <c r="A1" s="117"/>
      <c r="B1" s="147"/>
      <c r="C1" s="146"/>
      <c r="D1" s="117"/>
      <c r="E1" s="117"/>
      <c r="F1" s="117"/>
      <c r="G1" s="117"/>
      <c r="H1" s="117"/>
      <c r="I1" s="117"/>
      <c r="J1" s="117"/>
      <c r="K1" s="117"/>
      <c r="L1" s="117"/>
      <c r="M1" s="117"/>
      <c r="N1" s="176"/>
      <c r="O1" s="117"/>
      <c r="P1" s="117"/>
      <c r="Q1" s="177"/>
      <c r="R1" s="117"/>
      <c r="S1" s="117"/>
      <c r="T1" s="117"/>
      <c r="U1" s="117"/>
      <c r="V1" s="117"/>
      <c r="W1" s="117"/>
      <c r="X1" s="117"/>
    </row>
    <row r="2" spans="1:24" ht="12.75" customHeight="1" x14ac:dyDescent="0.2">
      <c r="A2" s="117"/>
      <c r="B2" s="146"/>
      <c r="C2" s="146"/>
      <c r="D2" s="117"/>
      <c r="E2" s="117"/>
      <c r="F2" s="117"/>
      <c r="G2" s="117"/>
      <c r="H2" s="117"/>
      <c r="I2" s="117"/>
      <c r="J2" s="117"/>
      <c r="K2" s="117"/>
      <c r="L2" s="117"/>
      <c r="M2" s="117"/>
      <c r="N2" s="176"/>
      <c r="O2" s="117"/>
      <c r="P2" s="117"/>
      <c r="Q2" s="117"/>
      <c r="R2" s="117"/>
      <c r="S2" s="117"/>
      <c r="T2" s="117"/>
      <c r="U2" s="117"/>
      <c r="V2" s="117"/>
      <c r="W2" s="117"/>
      <c r="X2" s="117"/>
    </row>
    <row r="3" spans="1:24" ht="12.75" customHeight="1" x14ac:dyDescent="0.2">
      <c r="A3" s="178"/>
      <c r="B3" s="146"/>
      <c r="C3" s="146"/>
      <c r="D3" s="117"/>
      <c r="E3" s="117"/>
      <c r="F3" s="117"/>
      <c r="G3" s="117"/>
      <c r="H3" s="117"/>
      <c r="I3" s="117"/>
      <c r="J3" s="117"/>
      <c r="K3" s="117"/>
      <c r="L3" s="117"/>
      <c r="M3" s="117"/>
      <c r="N3" s="176"/>
      <c r="O3" s="117"/>
      <c r="P3" s="117"/>
      <c r="Q3" s="534" t="s">
        <v>375</v>
      </c>
      <c r="R3" s="534"/>
      <c r="S3" s="534"/>
      <c r="T3" s="534"/>
      <c r="U3" s="534"/>
      <c r="V3" s="534"/>
      <c r="W3" s="117"/>
      <c r="X3" s="117"/>
    </row>
    <row r="4" spans="1:24" ht="12.75" customHeight="1" x14ac:dyDescent="0.2">
      <c r="A4" s="178"/>
      <c r="B4" s="177"/>
      <c r="C4" s="146"/>
      <c r="D4" s="117"/>
      <c r="E4" s="117"/>
      <c r="F4" s="117"/>
      <c r="G4" s="117"/>
      <c r="H4" s="117"/>
      <c r="I4" s="117"/>
      <c r="J4" s="117"/>
      <c r="K4" s="117"/>
      <c r="L4" s="117"/>
      <c r="M4" s="117"/>
      <c r="N4" s="176"/>
      <c r="O4" s="117"/>
      <c r="P4" s="117"/>
      <c r="Q4" s="534" t="s">
        <v>137</v>
      </c>
      <c r="R4" s="534"/>
      <c r="S4" s="534"/>
      <c r="T4" s="534"/>
      <c r="U4" s="534"/>
      <c r="V4" s="534"/>
      <c r="W4" s="117"/>
      <c r="X4" s="123"/>
    </row>
    <row r="5" spans="1:24" ht="12.75" customHeight="1" thickBot="1" x14ac:dyDescent="0.25">
      <c r="A5" s="178"/>
      <c r="B5" s="146"/>
      <c r="C5" s="146"/>
      <c r="D5" s="117"/>
      <c r="E5" s="117"/>
      <c r="F5" s="178"/>
      <c r="G5" s="178"/>
      <c r="H5" s="117"/>
      <c r="I5" s="117"/>
      <c r="J5" s="292" t="s">
        <v>375</v>
      </c>
      <c r="K5" s="96"/>
      <c r="L5" s="96"/>
      <c r="M5" s="96"/>
      <c r="N5" s="176"/>
      <c r="O5" s="117"/>
      <c r="P5" s="117"/>
      <c r="Q5" s="530" t="s">
        <v>421</v>
      </c>
      <c r="R5" s="530"/>
      <c r="S5" s="530"/>
      <c r="T5" s="530"/>
      <c r="U5" s="530"/>
      <c r="V5" s="530"/>
      <c r="W5" s="117"/>
      <c r="X5" s="123"/>
    </row>
    <row r="6" spans="1:24" ht="12.75" customHeight="1" thickBot="1" x14ac:dyDescent="0.25">
      <c r="A6" s="178"/>
      <c r="B6" s="117"/>
      <c r="C6" s="117"/>
      <c r="D6" s="117"/>
      <c r="E6" s="117"/>
      <c r="F6" s="527" t="s">
        <v>376</v>
      </c>
      <c r="G6" s="527"/>
      <c r="H6" s="117"/>
      <c r="I6" s="117"/>
      <c r="J6" s="124" t="s">
        <v>142</v>
      </c>
      <c r="K6" s="96"/>
      <c r="L6" s="96"/>
      <c r="M6" s="96"/>
      <c r="N6" s="176"/>
      <c r="O6" s="117"/>
      <c r="P6" s="117"/>
      <c r="Q6" s="125"/>
      <c r="R6" s="126"/>
      <c r="S6" s="127"/>
      <c r="T6" s="127" t="s">
        <v>65</v>
      </c>
      <c r="U6" s="126"/>
      <c r="V6" s="126"/>
      <c r="W6" s="117"/>
      <c r="X6" s="123"/>
    </row>
    <row r="7" spans="1:24" ht="12.75" customHeight="1" thickBot="1" x14ac:dyDescent="0.25">
      <c r="A7" s="178"/>
      <c r="B7" s="535" t="s">
        <v>374</v>
      </c>
      <c r="C7" s="535"/>
      <c r="D7" s="117"/>
      <c r="E7" s="117"/>
      <c r="F7" s="502" t="s">
        <v>183</v>
      </c>
      <c r="G7" s="502"/>
      <c r="H7" s="117"/>
      <c r="I7" s="117"/>
      <c r="J7" s="301" t="s">
        <v>421</v>
      </c>
      <c r="K7" s="96"/>
      <c r="L7" s="96"/>
      <c r="M7" s="96"/>
      <c r="N7" s="176"/>
      <c r="O7" s="117"/>
      <c r="P7" s="117"/>
      <c r="Q7" s="128"/>
      <c r="R7" s="128"/>
      <c r="S7" s="128"/>
      <c r="T7" s="536" t="s">
        <v>112</v>
      </c>
      <c r="U7" s="536"/>
      <c r="V7" s="128"/>
      <c r="W7" s="117"/>
      <c r="X7" s="123"/>
    </row>
    <row r="8" spans="1:24" ht="12.75" customHeight="1" thickBot="1" x14ac:dyDescent="0.25">
      <c r="A8" s="178"/>
      <c r="B8" s="179" t="s">
        <v>124</v>
      </c>
      <c r="C8" s="179"/>
      <c r="D8" s="117"/>
      <c r="E8" s="117"/>
      <c r="F8" s="502" t="s">
        <v>457</v>
      </c>
      <c r="G8" s="502"/>
      <c r="H8" s="117"/>
      <c r="I8" s="117"/>
      <c r="J8" s="125"/>
      <c r="K8" s="531" t="s">
        <v>65</v>
      </c>
      <c r="L8" s="531"/>
      <c r="M8" s="531"/>
      <c r="N8" s="176"/>
      <c r="O8" s="117"/>
      <c r="P8" s="117"/>
      <c r="Q8" s="131" t="s">
        <v>145</v>
      </c>
      <c r="R8" s="128"/>
      <c r="S8" s="132" t="s">
        <v>146</v>
      </c>
      <c r="T8" s="133" t="s">
        <v>135</v>
      </c>
      <c r="U8" s="133" t="s">
        <v>134</v>
      </c>
      <c r="V8" s="134"/>
      <c r="W8" s="117"/>
      <c r="X8" s="123"/>
    </row>
    <row r="9" spans="1:24" ht="12.75" customHeight="1" thickBot="1" x14ac:dyDescent="0.25">
      <c r="A9" s="178"/>
      <c r="B9" s="315" t="s">
        <v>421</v>
      </c>
      <c r="C9" s="179"/>
      <c r="D9" s="117"/>
      <c r="E9" s="117"/>
      <c r="F9" s="532" t="s">
        <v>421</v>
      </c>
      <c r="G9" s="504"/>
      <c r="H9" s="117"/>
      <c r="I9" s="117"/>
      <c r="J9" s="135" t="s">
        <v>64</v>
      </c>
      <c r="K9" s="135" t="s">
        <v>66</v>
      </c>
      <c r="L9" s="133" t="s">
        <v>136</v>
      </c>
      <c r="M9" s="133" t="s">
        <v>146</v>
      </c>
      <c r="N9" s="176"/>
      <c r="O9" s="117"/>
      <c r="P9" s="117"/>
      <c r="Q9" s="134" t="s">
        <v>147</v>
      </c>
      <c r="R9" s="138" t="s">
        <v>8</v>
      </c>
      <c r="S9" s="138" t="s">
        <v>128</v>
      </c>
      <c r="T9" s="135" t="s">
        <v>148</v>
      </c>
      <c r="U9" s="135" t="s">
        <v>148</v>
      </c>
      <c r="V9" s="131" t="s">
        <v>68</v>
      </c>
      <c r="W9" s="117"/>
      <c r="X9" s="117"/>
    </row>
    <row r="10" spans="1:24" ht="12.75" customHeight="1" thickBot="1" x14ac:dyDescent="0.25">
      <c r="A10" s="178"/>
      <c r="B10" s="41" t="s">
        <v>64</v>
      </c>
      <c r="C10" s="41" t="s">
        <v>65</v>
      </c>
      <c r="D10" s="117"/>
      <c r="E10" s="117"/>
      <c r="F10" s="41" t="s">
        <v>64</v>
      </c>
      <c r="G10" s="139" t="s">
        <v>150</v>
      </c>
      <c r="H10" s="117"/>
      <c r="I10" s="117"/>
      <c r="J10" s="128"/>
      <c r="K10" s="135"/>
      <c r="L10" s="135" t="s">
        <v>128</v>
      </c>
      <c r="M10" s="135" t="s">
        <v>151</v>
      </c>
      <c r="N10" s="176"/>
      <c r="O10" s="117"/>
      <c r="P10" s="117"/>
      <c r="Q10" s="128"/>
      <c r="R10" s="138"/>
      <c r="S10" s="138"/>
      <c r="T10" s="132" t="s">
        <v>152</v>
      </c>
      <c r="U10" s="132" t="s">
        <v>152</v>
      </c>
      <c r="V10" s="128"/>
      <c r="W10" s="117"/>
      <c r="X10" s="117"/>
    </row>
    <row r="11" spans="1:24" ht="3" customHeight="1" thickTop="1" thickBot="1" x14ac:dyDescent="0.25">
      <c r="A11" s="178"/>
      <c r="B11" s="180"/>
      <c r="C11" s="181"/>
      <c r="D11" s="117"/>
      <c r="E11" s="117"/>
      <c r="F11" s="159"/>
      <c r="G11" s="201"/>
      <c r="H11" s="117"/>
      <c r="I11" s="117"/>
      <c r="J11" s="116"/>
      <c r="K11" s="116"/>
      <c r="L11" s="116"/>
      <c r="M11" s="116"/>
      <c r="N11" s="176"/>
      <c r="O11" s="117"/>
      <c r="P11" s="117"/>
      <c r="Q11" s="116"/>
      <c r="R11" s="116"/>
      <c r="S11" s="116"/>
      <c r="T11" s="116"/>
      <c r="U11" s="116"/>
      <c r="V11" s="116"/>
      <c r="W11" s="117"/>
      <c r="X11" s="140"/>
    </row>
    <row r="12" spans="1:24" ht="12.75" customHeight="1" thickTop="1" x14ac:dyDescent="0.2">
      <c r="A12" s="178"/>
      <c r="B12" s="330" t="s">
        <v>66</v>
      </c>
      <c r="C12" s="379">
        <v>477932.71297099994</v>
      </c>
      <c r="D12" s="117"/>
      <c r="E12" s="117"/>
      <c r="F12" s="330" t="s">
        <v>66</v>
      </c>
      <c r="G12" s="383">
        <v>1629106</v>
      </c>
      <c r="H12" s="117"/>
      <c r="I12" s="117"/>
      <c r="J12" s="330" t="s">
        <v>66</v>
      </c>
      <c r="K12" s="386">
        <v>477932.712971</v>
      </c>
      <c r="L12" s="386">
        <v>466409.63045899995</v>
      </c>
      <c r="M12" s="386">
        <v>11523.082511999999</v>
      </c>
      <c r="N12" s="176"/>
      <c r="O12" s="182"/>
      <c r="P12" s="117"/>
      <c r="Q12" s="347" t="s">
        <v>66</v>
      </c>
      <c r="R12" s="344">
        <v>477932.71357099997</v>
      </c>
      <c r="S12" s="344">
        <v>128959.283237</v>
      </c>
      <c r="T12" s="344">
        <v>5708.7225630000012</v>
      </c>
      <c r="U12" s="344">
        <v>5814.3603490000005</v>
      </c>
      <c r="V12" s="344">
        <v>337450.34742199996</v>
      </c>
      <c r="W12" s="117"/>
      <c r="X12" s="140"/>
    </row>
    <row r="13" spans="1:24" ht="12.75" customHeight="1" x14ac:dyDescent="0.2">
      <c r="A13" s="178"/>
      <c r="B13" s="363" t="s">
        <v>155</v>
      </c>
      <c r="C13" s="380">
        <v>466409.63045899995</v>
      </c>
      <c r="D13" s="117"/>
      <c r="E13" s="117"/>
      <c r="F13" s="363" t="s">
        <v>155</v>
      </c>
      <c r="G13" s="384">
        <v>424282</v>
      </c>
      <c r="H13" s="117"/>
      <c r="I13" s="117"/>
      <c r="J13" s="363" t="s">
        <v>156</v>
      </c>
      <c r="K13" s="380">
        <v>-11111.183635999998</v>
      </c>
      <c r="L13" s="380">
        <v>-9933.335020999999</v>
      </c>
      <c r="M13" s="380">
        <v>-1177.8486149999999</v>
      </c>
      <c r="N13" s="176"/>
      <c r="O13" s="182"/>
      <c r="P13" s="117"/>
      <c r="Q13" s="348" t="s">
        <v>108</v>
      </c>
      <c r="R13" s="345">
        <v>2140.5718180000003</v>
      </c>
      <c r="S13" s="345">
        <v>-770.01485500000001</v>
      </c>
      <c r="T13" s="345">
        <v>1935.854237</v>
      </c>
      <c r="U13" s="345">
        <v>974.73243600000001</v>
      </c>
      <c r="V13" s="345">
        <v>0</v>
      </c>
      <c r="W13" s="117"/>
      <c r="X13" s="183"/>
    </row>
    <row r="14" spans="1:24" ht="12.75" customHeight="1" thickBot="1" x14ac:dyDescent="0.25">
      <c r="A14" s="178"/>
      <c r="B14" s="364" t="s">
        <v>157</v>
      </c>
      <c r="C14" s="381">
        <v>11523.082511999999</v>
      </c>
      <c r="D14" s="117"/>
      <c r="E14" s="117"/>
      <c r="F14" s="364" t="s">
        <v>157</v>
      </c>
      <c r="G14" s="385">
        <v>1204824</v>
      </c>
      <c r="H14" s="117"/>
      <c r="I14" s="184"/>
      <c r="J14" s="363" t="s">
        <v>158</v>
      </c>
      <c r="K14" s="380">
        <v>-8792.826309</v>
      </c>
      <c r="L14" s="380">
        <v>-8825.4079560000009</v>
      </c>
      <c r="M14" s="380">
        <v>32.581646999999997</v>
      </c>
      <c r="N14" s="185"/>
      <c r="O14" s="182"/>
      <c r="P14" s="117"/>
      <c r="Q14" s="348" t="s">
        <v>105</v>
      </c>
      <c r="R14" s="345">
        <v>1340.061639</v>
      </c>
      <c r="S14" s="345">
        <v>-179.55938800000001</v>
      </c>
      <c r="T14" s="345">
        <v>980.55321600000002</v>
      </c>
      <c r="U14" s="345">
        <v>539.06781100000001</v>
      </c>
      <c r="V14" s="345">
        <v>0</v>
      </c>
      <c r="W14" s="117"/>
      <c r="X14" s="183"/>
    </row>
    <row r="15" spans="1:24" ht="12.75" customHeight="1" x14ac:dyDescent="0.2">
      <c r="A15" s="178"/>
      <c r="B15" s="533" t="s">
        <v>52</v>
      </c>
      <c r="C15" s="533"/>
      <c r="D15" s="117"/>
      <c r="E15" s="117"/>
      <c r="F15" s="533" t="s">
        <v>52</v>
      </c>
      <c r="G15" s="533"/>
      <c r="H15" s="117"/>
      <c r="I15" s="184"/>
      <c r="J15" s="363" t="s">
        <v>160</v>
      </c>
      <c r="K15" s="380">
        <v>2984.3739489999998</v>
      </c>
      <c r="L15" s="380">
        <v>2978.4293119999998</v>
      </c>
      <c r="M15" s="380">
        <v>5.9446370000000011</v>
      </c>
      <c r="N15" s="185"/>
      <c r="O15" s="182"/>
      <c r="P15" s="117"/>
      <c r="Q15" s="348" t="s">
        <v>102</v>
      </c>
      <c r="R15" s="345">
        <v>995.26889900000015</v>
      </c>
      <c r="S15" s="345">
        <v>28.923893</v>
      </c>
      <c r="T15" s="345">
        <v>602.8965280000001</v>
      </c>
      <c r="U15" s="345">
        <v>363.44847800000002</v>
      </c>
      <c r="V15" s="345">
        <v>0</v>
      </c>
      <c r="W15" s="117"/>
      <c r="X15" s="183"/>
    </row>
    <row r="16" spans="1:24" ht="12.75" customHeight="1" x14ac:dyDescent="0.2">
      <c r="A16" s="178"/>
      <c r="B16" s="512" t="s">
        <v>53</v>
      </c>
      <c r="C16" s="512"/>
      <c r="D16" s="117"/>
      <c r="E16" s="117"/>
      <c r="F16" s="43" t="s">
        <v>164</v>
      </c>
      <c r="G16" s="43"/>
      <c r="H16" s="117"/>
      <c r="I16" s="117"/>
      <c r="J16" s="363" t="s">
        <v>162</v>
      </c>
      <c r="K16" s="380">
        <v>21852.833007000001</v>
      </c>
      <c r="L16" s="380">
        <v>20971.767119</v>
      </c>
      <c r="M16" s="380">
        <v>881.06588800000009</v>
      </c>
      <c r="N16" s="185"/>
      <c r="O16" s="182"/>
      <c r="P16" s="117"/>
      <c r="Q16" s="348" t="s">
        <v>99</v>
      </c>
      <c r="R16" s="345">
        <v>967.3931540000001</v>
      </c>
      <c r="S16" s="345">
        <v>250.437355</v>
      </c>
      <c r="T16" s="345">
        <v>444.487256</v>
      </c>
      <c r="U16" s="345">
        <v>272.46854300000001</v>
      </c>
      <c r="V16" s="345">
        <v>0</v>
      </c>
      <c r="W16" s="117"/>
      <c r="X16" s="183"/>
    </row>
    <row r="17" spans="1:24" ht="12.75" customHeight="1" x14ac:dyDescent="0.2">
      <c r="A17" s="178"/>
      <c r="B17" s="512" t="s">
        <v>67</v>
      </c>
      <c r="C17" s="512"/>
      <c r="D17" s="117"/>
      <c r="E17" s="117"/>
      <c r="F17" s="43" t="s">
        <v>458</v>
      </c>
      <c r="G17" s="43"/>
      <c r="H17" s="117"/>
      <c r="I17" s="117"/>
      <c r="J17" s="363" t="s">
        <v>163</v>
      </c>
      <c r="K17" s="380">
        <v>-125190.91855700001</v>
      </c>
      <c r="L17" s="380">
        <v>-125689.32059600001</v>
      </c>
      <c r="M17" s="380">
        <v>498.402039</v>
      </c>
      <c r="N17" s="185"/>
      <c r="O17" s="182"/>
      <c r="P17" s="117"/>
      <c r="Q17" s="348" t="s">
        <v>96</v>
      </c>
      <c r="R17" s="345">
        <v>5896.5515799999994</v>
      </c>
      <c r="S17" s="345">
        <v>3304.7575589999997</v>
      </c>
      <c r="T17" s="345">
        <v>1281.0342450000001</v>
      </c>
      <c r="U17" s="345">
        <v>1310.7597760000001</v>
      </c>
      <c r="V17" s="345">
        <v>0</v>
      </c>
      <c r="W17" s="117"/>
      <c r="X17" s="183"/>
    </row>
    <row r="18" spans="1:24" ht="12.75" customHeight="1" x14ac:dyDescent="0.2">
      <c r="A18" s="178"/>
      <c r="B18" s="117"/>
      <c r="C18" s="117"/>
      <c r="D18" s="117"/>
      <c r="E18" s="117"/>
      <c r="F18" s="43" t="s">
        <v>184</v>
      </c>
      <c r="G18" s="43"/>
      <c r="H18" s="117"/>
      <c r="I18" s="117"/>
      <c r="J18" s="363" t="s">
        <v>165</v>
      </c>
      <c r="K18" s="380">
        <v>4644.0433319999993</v>
      </c>
      <c r="L18" s="380">
        <v>4962.9989579999992</v>
      </c>
      <c r="M18" s="380">
        <v>-318.955626</v>
      </c>
      <c r="N18" s="185"/>
      <c r="O18" s="182"/>
      <c r="P18" s="117"/>
      <c r="Q18" s="348" t="s">
        <v>93</v>
      </c>
      <c r="R18" s="345">
        <v>4682.9161119999999</v>
      </c>
      <c r="S18" s="345">
        <v>4197.8380309999993</v>
      </c>
      <c r="T18" s="345">
        <v>76.783145000000005</v>
      </c>
      <c r="U18" s="345">
        <v>408.29493600000001</v>
      </c>
      <c r="V18" s="345">
        <v>0</v>
      </c>
      <c r="W18" s="117"/>
      <c r="X18" s="183"/>
    </row>
    <row r="19" spans="1:24" ht="12.75" customHeight="1" x14ac:dyDescent="0.2">
      <c r="A19" s="178"/>
      <c r="B19" s="117"/>
      <c r="C19" s="117"/>
      <c r="D19" s="117"/>
      <c r="E19" s="117"/>
      <c r="F19" s="512" t="s">
        <v>67</v>
      </c>
      <c r="G19" s="512"/>
      <c r="H19" s="117"/>
      <c r="I19" s="117"/>
      <c r="J19" s="363" t="s">
        <v>167</v>
      </c>
      <c r="K19" s="380">
        <v>23346.825101999999</v>
      </c>
      <c r="L19" s="380">
        <v>21609.019991999998</v>
      </c>
      <c r="M19" s="380">
        <v>1737.80511</v>
      </c>
      <c r="N19" s="185"/>
      <c r="O19" s="182"/>
      <c r="P19" s="117"/>
      <c r="Q19" s="348" t="s">
        <v>91</v>
      </c>
      <c r="R19" s="345">
        <v>7464.0981359999996</v>
      </c>
      <c r="S19" s="345">
        <v>7187.2806819999996</v>
      </c>
      <c r="T19" s="345">
        <v>-40.862622000000002</v>
      </c>
      <c r="U19" s="345">
        <v>317.68007599999999</v>
      </c>
      <c r="V19" s="345">
        <v>0</v>
      </c>
      <c r="W19" s="117"/>
      <c r="X19" s="183"/>
    </row>
    <row r="20" spans="1:24" ht="12.75" customHeight="1" x14ac:dyDescent="0.2">
      <c r="A20" s="186"/>
      <c r="B20" s="117"/>
      <c r="C20" s="117"/>
      <c r="D20" s="117"/>
      <c r="E20" s="117"/>
      <c r="H20" s="117"/>
      <c r="I20" s="117"/>
      <c r="J20" s="334" t="s">
        <v>90</v>
      </c>
      <c r="K20" s="380">
        <v>10925.479995</v>
      </c>
      <c r="L20" s="380">
        <v>10714.259656</v>
      </c>
      <c r="M20" s="380">
        <v>211.220339</v>
      </c>
      <c r="N20" s="185"/>
      <c r="O20" s="182"/>
      <c r="P20" s="117"/>
      <c r="Q20" s="348" t="s">
        <v>89</v>
      </c>
      <c r="R20" s="345">
        <v>13710.075384</v>
      </c>
      <c r="S20" s="345">
        <v>13403.824771</v>
      </c>
      <c r="T20" s="345">
        <v>6.0595439999999998</v>
      </c>
      <c r="U20" s="345">
        <v>300.19106900000003</v>
      </c>
      <c r="V20" s="345">
        <v>0</v>
      </c>
      <c r="W20" s="117"/>
      <c r="X20" s="183"/>
    </row>
    <row r="21" spans="1:24" ht="12.75" customHeight="1" x14ac:dyDescent="0.2">
      <c r="A21" s="186"/>
      <c r="B21" s="117"/>
      <c r="C21" s="117"/>
      <c r="D21" s="117"/>
      <c r="E21" s="117"/>
      <c r="F21" s="117"/>
      <c r="G21" s="117"/>
      <c r="H21" s="117"/>
      <c r="I21" s="117"/>
      <c r="J21" s="363" t="s">
        <v>168</v>
      </c>
      <c r="K21" s="380">
        <v>12232.325482</v>
      </c>
      <c r="L21" s="380">
        <v>12106.378219</v>
      </c>
      <c r="M21" s="380">
        <v>125.94726300000001</v>
      </c>
      <c r="N21" s="185"/>
      <c r="O21" s="182"/>
      <c r="P21" s="117"/>
      <c r="Q21" s="348" t="s">
        <v>87</v>
      </c>
      <c r="R21" s="345">
        <v>12236.579358000001</v>
      </c>
      <c r="S21" s="345">
        <v>12101.55804</v>
      </c>
      <c r="T21" s="345">
        <v>6.1736069999999996</v>
      </c>
      <c r="U21" s="345">
        <v>128.847711</v>
      </c>
      <c r="V21" s="345">
        <v>0</v>
      </c>
      <c r="W21" s="117"/>
      <c r="X21" s="183"/>
    </row>
    <row r="22" spans="1:24" ht="12.75" customHeight="1" x14ac:dyDescent="0.2">
      <c r="A22" s="141"/>
      <c r="B22" s="117"/>
      <c r="C22" s="117"/>
      <c r="D22" s="117"/>
      <c r="E22" s="146"/>
      <c r="F22" s="146"/>
      <c r="G22" s="146"/>
      <c r="H22" s="146"/>
      <c r="I22" s="117"/>
      <c r="J22" s="363" t="s">
        <v>86</v>
      </c>
      <c r="K22" s="380">
        <v>50051.242770000004</v>
      </c>
      <c r="L22" s="380">
        <v>49962.457906000003</v>
      </c>
      <c r="M22" s="380">
        <v>88.784863999999999</v>
      </c>
      <c r="N22" s="185"/>
      <c r="O22" s="182"/>
      <c r="P22" s="117"/>
      <c r="Q22" s="348" t="s">
        <v>84</v>
      </c>
      <c r="R22" s="345">
        <v>32333.933690000002</v>
      </c>
      <c r="S22" s="345">
        <v>32296.202631</v>
      </c>
      <c r="T22" s="345">
        <v>-16.472435000000001</v>
      </c>
      <c r="U22" s="345">
        <v>54.203493999999999</v>
      </c>
      <c r="V22" s="345">
        <v>0</v>
      </c>
      <c r="W22" s="117"/>
      <c r="X22" s="183"/>
    </row>
    <row r="23" spans="1:24" ht="12.75" customHeight="1" x14ac:dyDescent="0.2">
      <c r="A23" s="141"/>
      <c r="B23" s="117"/>
      <c r="C23" s="117"/>
      <c r="D23" s="117"/>
      <c r="E23" s="147"/>
      <c r="F23" s="147"/>
      <c r="G23" s="146"/>
      <c r="H23" s="146"/>
      <c r="I23" s="117"/>
      <c r="J23" s="363" t="s">
        <v>169</v>
      </c>
      <c r="K23" s="380">
        <v>15981.625308000001</v>
      </c>
      <c r="L23" s="380">
        <v>12874.167176000001</v>
      </c>
      <c r="M23" s="380">
        <v>3107.4581320000002</v>
      </c>
      <c r="N23" s="185"/>
      <c r="O23" s="182"/>
      <c r="P23" s="117"/>
      <c r="Q23" s="348" t="s">
        <v>82</v>
      </c>
      <c r="R23" s="345">
        <v>45183.447172</v>
      </c>
      <c r="S23" s="345">
        <v>45167.098590000001</v>
      </c>
      <c r="T23" s="345">
        <v>5.7295579999999999</v>
      </c>
      <c r="U23" s="345">
        <v>10.619024</v>
      </c>
      <c r="V23" s="345">
        <v>0</v>
      </c>
      <c r="W23" s="117"/>
      <c r="X23" s="183"/>
    </row>
    <row r="24" spans="1:24" ht="12.75" customHeight="1" thickBot="1" x14ac:dyDescent="0.25">
      <c r="A24" s="141"/>
      <c r="B24" s="117"/>
      <c r="C24" s="117"/>
      <c r="D24" s="117"/>
      <c r="E24" s="147"/>
      <c r="F24" s="147"/>
      <c r="G24" s="146"/>
      <c r="H24" s="146"/>
      <c r="I24" s="117"/>
      <c r="J24" s="363" t="s">
        <v>170</v>
      </c>
      <c r="K24" s="380">
        <v>30795.861642000003</v>
      </c>
      <c r="L24" s="380">
        <v>28446.456120000003</v>
      </c>
      <c r="M24" s="380">
        <v>2349.405522</v>
      </c>
      <c r="N24" s="185"/>
      <c r="O24" s="182"/>
      <c r="P24" s="117"/>
      <c r="Q24" s="349" t="s">
        <v>429</v>
      </c>
      <c r="R24" s="346">
        <v>350981.81662899995</v>
      </c>
      <c r="S24" s="346">
        <v>11970.935927999999</v>
      </c>
      <c r="T24" s="346">
        <v>426.48628400000007</v>
      </c>
      <c r="U24" s="346">
        <v>1134.0469950000002</v>
      </c>
      <c r="V24" s="346">
        <v>337450.34742199996</v>
      </c>
      <c r="W24" s="117"/>
      <c r="X24" s="183"/>
    </row>
    <row r="25" spans="1:24" ht="12.75" customHeight="1" x14ac:dyDescent="0.2">
      <c r="A25" s="141"/>
      <c r="B25" s="117"/>
      <c r="C25" s="117"/>
      <c r="D25" s="117"/>
      <c r="E25" s="146"/>
      <c r="F25" s="146"/>
      <c r="G25" s="146"/>
      <c r="H25" s="146"/>
      <c r="I25" s="117"/>
      <c r="J25" s="363" t="s">
        <v>171</v>
      </c>
      <c r="K25" s="380">
        <v>7574.5570710000002</v>
      </c>
      <c r="L25" s="380">
        <v>7569.0708540000005</v>
      </c>
      <c r="M25" s="380">
        <v>5.4862169999999999</v>
      </c>
      <c r="N25" s="185"/>
      <c r="O25" s="182"/>
      <c r="P25" s="117"/>
      <c r="Q25" s="388" t="s">
        <v>52</v>
      </c>
      <c r="R25" s="388"/>
      <c r="S25" s="388"/>
      <c r="T25" s="388"/>
      <c r="U25" s="388"/>
      <c r="V25" s="388"/>
      <c r="W25" s="117"/>
      <c r="X25" s="183"/>
    </row>
    <row r="26" spans="1:24" ht="12.75" customHeight="1" x14ac:dyDescent="0.2">
      <c r="A26" s="141"/>
      <c r="B26" s="117"/>
      <c r="C26" s="117"/>
      <c r="D26" s="117"/>
      <c r="E26" s="187"/>
      <c r="F26" s="187"/>
      <c r="G26" s="188"/>
      <c r="H26" s="188"/>
      <c r="I26" s="117"/>
      <c r="J26" s="363" t="s">
        <v>172</v>
      </c>
      <c r="K26" s="380">
        <v>67398.973834999997</v>
      </c>
      <c r="L26" s="380">
        <v>66532.497040000002</v>
      </c>
      <c r="M26" s="380">
        <v>866.47679500000004</v>
      </c>
      <c r="N26" s="185"/>
      <c r="O26" s="182"/>
      <c r="P26" s="117"/>
      <c r="Q26" s="43" t="s">
        <v>53</v>
      </c>
      <c r="R26" s="43"/>
      <c r="S26" s="43"/>
      <c r="T26" s="43"/>
      <c r="U26" s="43"/>
      <c r="V26" s="43"/>
      <c r="W26" s="189"/>
      <c r="X26" s="183"/>
    </row>
    <row r="27" spans="1:24" ht="12.75" customHeight="1" x14ac:dyDescent="0.2">
      <c r="A27" s="141"/>
      <c r="B27" s="117"/>
      <c r="C27" s="117"/>
      <c r="D27" s="117"/>
      <c r="E27" s="187"/>
      <c r="F27" s="187"/>
      <c r="G27" s="190"/>
      <c r="H27" s="190"/>
      <c r="I27" s="117"/>
      <c r="J27" s="363" t="s">
        <v>173</v>
      </c>
      <c r="K27" s="380">
        <v>1057.8905279999999</v>
      </c>
      <c r="L27" s="380">
        <v>977.65375699999993</v>
      </c>
      <c r="M27" s="380">
        <v>80.23677099999999</v>
      </c>
      <c r="N27" s="185"/>
      <c r="O27" s="182"/>
      <c r="P27" s="117"/>
      <c r="Q27" s="43" t="s">
        <v>392</v>
      </c>
      <c r="R27" s="43"/>
      <c r="S27" s="43"/>
      <c r="T27" s="43"/>
      <c r="U27" s="43"/>
      <c r="V27" s="43"/>
      <c r="W27" s="191"/>
      <c r="X27" s="183"/>
    </row>
    <row r="28" spans="1:24" ht="12.75" customHeight="1" x14ac:dyDescent="0.2">
      <c r="A28" s="141"/>
      <c r="B28" s="117"/>
      <c r="C28" s="117"/>
      <c r="D28" s="117"/>
      <c r="E28" s="192"/>
      <c r="F28" s="193"/>
      <c r="G28" s="193"/>
      <c r="H28" s="193"/>
      <c r="I28" s="117"/>
      <c r="J28" s="363" t="s">
        <v>174</v>
      </c>
      <c r="K28" s="380">
        <v>4280.5442099999991</v>
      </c>
      <c r="L28" s="380">
        <v>4142.5983829999996</v>
      </c>
      <c r="M28" s="380">
        <v>137.94582699999998</v>
      </c>
      <c r="N28" s="185"/>
      <c r="O28" s="182"/>
      <c r="P28" s="117"/>
      <c r="Q28" s="43" t="s">
        <v>76</v>
      </c>
      <c r="R28" s="43"/>
      <c r="S28" s="43"/>
      <c r="T28" s="43"/>
      <c r="U28" s="43"/>
      <c r="V28" s="43"/>
      <c r="W28" s="191"/>
      <c r="X28" s="183"/>
    </row>
    <row r="29" spans="1:24" ht="12.75" customHeight="1" x14ac:dyDescent="0.2">
      <c r="A29" s="141"/>
      <c r="B29" s="117"/>
      <c r="C29" s="117"/>
      <c r="D29" s="117"/>
      <c r="E29" s="146"/>
      <c r="F29" s="146"/>
      <c r="G29" s="146"/>
      <c r="H29" s="146"/>
      <c r="I29" s="117"/>
      <c r="J29" s="363" t="s">
        <v>175</v>
      </c>
      <c r="K29" s="380">
        <v>1731.0905570000002</v>
      </c>
      <c r="L29" s="380">
        <v>1635.4345970000002</v>
      </c>
      <c r="M29" s="380">
        <v>95.655959999999993</v>
      </c>
      <c r="N29" s="185"/>
      <c r="O29" s="182"/>
      <c r="P29" s="117"/>
      <c r="Q29" s="43" t="s">
        <v>395</v>
      </c>
      <c r="R29" s="43"/>
      <c r="S29" s="43"/>
      <c r="T29" s="43"/>
      <c r="U29" s="43"/>
      <c r="V29" s="43"/>
      <c r="W29" s="194"/>
      <c r="X29" s="183"/>
    </row>
    <row r="30" spans="1:24" ht="12.75" customHeight="1" x14ac:dyDescent="0.2">
      <c r="A30" s="141"/>
      <c r="B30" s="117"/>
      <c r="C30" s="117"/>
      <c r="D30" s="117"/>
      <c r="E30" s="146"/>
      <c r="F30" s="146"/>
      <c r="G30" s="146"/>
      <c r="H30" s="146"/>
      <c r="I30" s="117"/>
      <c r="J30" s="363" t="s">
        <v>176</v>
      </c>
      <c r="K30" s="380">
        <v>11020.791646999998</v>
      </c>
      <c r="L30" s="380">
        <v>10152.477096999999</v>
      </c>
      <c r="M30" s="380">
        <v>868.31454999999994</v>
      </c>
      <c r="N30" s="185"/>
      <c r="O30" s="182"/>
      <c r="P30" s="117"/>
      <c r="Q30" s="43" t="s">
        <v>177</v>
      </c>
      <c r="R30" s="117"/>
      <c r="S30" s="117"/>
      <c r="T30" s="117"/>
      <c r="U30" s="117"/>
      <c r="V30" s="117"/>
      <c r="W30" s="191"/>
      <c r="X30" s="140"/>
    </row>
    <row r="31" spans="1:24" ht="12.75" customHeight="1" x14ac:dyDescent="0.2">
      <c r="A31" s="141"/>
      <c r="B31" s="117"/>
      <c r="C31" s="117"/>
      <c r="D31" s="117"/>
      <c r="E31" s="146"/>
      <c r="F31" s="146"/>
      <c r="G31" s="146"/>
      <c r="H31" s="146"/>
      <c r="I31" s="117"/>
      <c r="J31" s="363" t="s">
        <v>178</v>
      </c>
      <c r="K31" s="380">
        <v>5948.9112439999999</v>
      </c>
      <c r="L31" s="380">
        <v>5157.361371</v>
      </c>
      <c r="M31" s="380">
        <v>791.54987299999993</v>
      </c>
      <c r="N31" s="185"/>
      <c r="O31" s="182"/>
      <c r="P31" s="117"/>
      <c r="Q31" s="43" t="s">
        <v>67</v>
      </c>
      <c r="R31" s="43"/>
      <c r="S31" s="43"/>
      <c r="T31" s="43"/>
      <c r="U31" s="43"/>
      <c r="V31" s="43"/>
      <c r="W31" s="117"/>
      <c r="X31" s="140"/>
    </row>
    <row r="32" spans="1:24" ht="12.75" customHeight="1" x14ac:dyDescent="0.2">
      <c r="A32" s="141"/>
      <c r="B32" s="117"/>
      <c r="C32" s="117"/>
      <c r="D32" s="117"/>
      <c r="E32" s="117"/>
      <c r="F32" s="117"/>
      <c r="G32" s="117"/>
      <c r="H32" s="117"/>
      <c r="I32" s="117"/>
      <c r="J32" s="363" t="s">
        <v>180</v>
      </c>
      <c r="K32" s="380">
        <v>10455.133741</v>
      </c>
      <c r="L32" s="380">
        <v>10443.066911</v>
      </c>
      <c r="M32" s="380">
        <v>12.066830000000001</v>
      </c>
      <c r="N32" s="185"/>
      <c r="O32" s="182"/>
      <c r="P32" s="117"/>
      <c r="Q32" s="117"/>
      <c r="R32" s="117"/>
      <c r="S32" s="117"/>
      <c r="T32" s="117"/>
      <c r="U32" s="117"/>
      <c r="V32" s="117"/>
      <c r="W32" s="117"/>
      <c r="X32" s="140"/>
    </row>
    <row r="33" spans="1:24" ht="12.75" customHeight="1" x14ac:dyDescent="0.2">
      <c r="A33" s="141"/>
      <c r="B33" s="117"/>
      <c r="C33" s="117"/>
      <c r="D33" s="117"/>
      <c r="E33" s="117"/>
      <c r="F33" s="117"/>
      <c r="G33" s="117"/>
      <c r="H33" s="117"/>
      <c r="I33" s="117"/>
      <c r="J33" s="387" t="s">
        <v>181</v>
      </c>
      <c r="K33" s="380">
        <v>3294.7906309999998</v>
      </c>
      <c r="L33" s="380">
        <v>2171.2521419999998</v>
      </c>
      <c r="M33" s="380">
        <v>1123.538489</v>
      </c>
      <c r="N33" s="185"/>
      <c r="O33" s="182"/>
      <c r="P33" s="117"/>
      <c r="Q33" s="117"/>
      <c r="R33" s="117"/>
      <c r="S33" s="117"/>
      <c r="T33" s="117"/>
      <c r="U33" s="117"/>
      <c r="V33" s="117"/>
      <c r="W33" s="117"/>
      <c r="X33" s="140"/>
    </row>
    <row r="34" spans="1:24" ht="12.75" customHeight="1" thickBot="1" x14ac:dyDescent="0.25">
      <c r="A34" s="141"/>
      <c r="B34" s="117"/>
      <c r="C34" s="117"/>
      <c r="D34" s="117"/>
      <c r="E34" s="117"/>
      <c r="F34" s="117"/>
      <c r="G34" s="117"/>
      <c r="H34" s="117"/>
      <c r="I34" s="117"/>
      <c r="J34" s="364" t="s">
        <v>182</v>
      </c>
      <c r="K34" s="381">
        <v>337450.34742199996</v>
      </c>
      <c r="L34" s="381">
        <v>337450.34742199996</v>
      </c>
      <c r="M34" s="381">
        <v>0</v>
      </c>
      <c r="N34" s="185"/>
      <c r="O34" s="182"/>
      <c r="P34" s="117"/>
      <c r="Q34" s="117"/>
      <c r="R34" s="43"/>
      <c r="S34" s="43"/>
      <c r="T34" s="43"/>
      <c r="U34" s="43"/>
      <c r="V34" s="43"/>
      <c r="W34" s="117"/>
      <c r="X34" s="140"/>
    </row>
    <row r="35" spans="1:24" ht="12.75" customHeight="1" x14ac:dyDescent="0.2">
      <c r="A35" s="141"/>
      <c r="B35" s="117"/>
      <c r="C35" s="117"/>
      <c r="D35" s="117"/>
      <c r="E35" s="117"/>
      <c r="F35" s="117"/>
      <c r="G35" s="117"/>
      <c r="H35" s="117"/>
      <c r="I35" s="117"/>
      <c r="J35" s="42" t="s">
        <v>52</v>
      </c>
      <c r="K35" s="42"/>
      <c r="L35" s="42"/>
      <c r="M35" s="42"/>
      <c r="N35" s="189"/>
      <c r="O35" s="117"/>
      <c r="P35" s="117"/>
      <c r="Q35" s="117"/>
      <c r="R35" s="117"/>
      <c r="S35" s="117"/>
      <c r="T35" s="117"/>
      <c r="U35" s="117"/>
      <c r="V35" s="117"/>
      <c r="W35" s="117"/>
      <c r="X35" s="140"/>
    </row>
    <row r="36" spans="1:24" ht="12.75" customHeight="1" x14ac:dyDescent="0.2">
      <c r="A36" s="141"/>
      <c r="B36" s="117"/>
      <c r="C36" s="117"/>
      <c r="D36" s="117"/>
      <c r="E36" s="117"/>
      <c r="F36" s="117"/>
      <c r="G36" s="117"/>
      <c r="H36" s="117"/>
      <c r="I36" s="117"/>
      <c r="J36" s="43" t="s">
        <v>53</v>
      </c>
      <c r="K36" s="43"/>
      <c r="L36" s="43"/>
      <c r="M36" s="43"/>
      <c r="N36" s="43"/>
      <c r="O36" s="117"/>
      <c r="P36" s="117"/>
      <c r="Q36" s="117"/>
      <c r="R36" s="117"/>
      <c r="S36" s="117"/>
      <c r="T36" s="117"/>
      <c r="U36" s="117"/>
      <c r="V36" s="117"/>
      <c r="W36" s="117"/>
      <c r="X36" s="140"/>
    </row>
    <row r="37" spans="1:24" ht="12.75" customHeight="1" x14ac:dyDescent="0.2">
      <c r="A37" s="141"/>
      <c r="B37" s="117"/>
      <c r="C37" s="117"/>
      <c r="D37" s="117"/>
      <c r="E37" s="117"/>
      <c r="F37" s="117"/>
      <c r="G37" s="117"/>
      <c r="H37" s="117"/>
      <c r="I37" s="117"/>
      <c r="J37" s="512" t="s">
        <v>67</v>
      </c>
      <c r="K37" s="512"/>
      <c r="L37" s="512"/>
      <c r="M37" s="512"/>
      <c r="N37" s="42"/>
      <c r="O37" s="117"/>
      <c r="P37" s="117"/>
      <c r="Q37" s="117"/>
      <c r="R37" s="117"/>
      <c r="S37" s="117"/>
      <c r="T37" s="117"/>
      <c r="U37" s="117"/>
      <c r="V37" s="117"/>
      <c r="W37" s="117"/>
      <c r="X37" s="140"/>
    </row>
    <row r="38" spans="1:24" ht="12.75" customHeight="1" x14ac:dyDescent="0.2">
      <c r="A38" s="141"/>
      <c r="B38" s="117"/>
      <c r="C38" s="117"/>
      <c r="D38" s="117"/>
      <c r="E38" s="117"/>
      <c r="F38" s="117"/>
      <c r="G38" s="117"/>
      <c r="H38" s="117"/>
      <c r="I38" s="117"/>
      <c r="J38" s="117"/>
      <c r="K38" s="117"/>
      <c r="L38" s="117"/>
      <c r="M38" s="117"/>
      <c r="N38" s="117"/>
      <c r="O38" s="117"/>
      <c r="P38" s="117"/>
      <c r="Q38" s="117"/>
      <c r="R38" s="117"/>
      <c r="S38" s="117"/>
      <c r="T38" s="117"/>
      <c r="U38" s="117"/>
      <c r="V38" s="117"/>
      <c r="W38" s="117"/>
      <c r="X38" s="140"/>
    </row>
    <row r="39" spans="1:24" ht="12.75" customHeight="1" x14ac:dyDescent="0.2">
      <c r="A39" s="141"/>
      <c r="B39" s="117"/>
      <c r="C39" s="117"/>
      <c r="D39" s="117"/>
      <c r="E39" s="117"/>
      <c r="F39" s="117"/>
      <c r="G39" s="117"/>
      <c r="H39" s="117"/>
      <c r="I39" s="117"/>
      <c r="J39" s="117"/>
      <c r="K39" s="117"/>
      <c r="L39" s="117"/>
      <c r="M39" s="117"/>
      <c r="N39" s="117"/>
      <c r="O39" s="117"/>
      <c r="P39" s="117"/>
      <c r="Q39" s="146"/>
      <c r="R39" s="146"/>
      <c r="S39" s="146"/>
      <c r="T39" s="146"/>
      <c r="U39" s="146"/>
      <c r="V39" s="146"/>
      <c r="W39" s="146"/>
      <c r="X39" s="140"/>
    </row>
    <row r="40" spans="1:24" ht="12.75" customHeight="1" x14ac:dyDescent="0.2">
      <c r="A40" s="141"/>
      <c r="B40" s="117"/>
      <c r="C40" s="117"/>
      <c r="D40" s="117"/>
      <c r="E40" s="117"/>
      <c r="F40" s="117"/>
      <c r="G40" s="117"/>
      <c r="H40" s="117"/>
      <c r="I40" s="117"/>
      <c r="J40" s="195"/>
      <c r="K40" s="117"/>
      <c r="L40" s="117"/>
      <c r="M40" s="117"/>
      <c r="N40" s="117"/>
      <c r="O40" s="117"/>
      <c r="P40" s="117"/>
      <c r="Q40" s="538"/>
      <c r="R40" s="538"/>
      <c r="S40" s="537"/>
      <c r="T40" s="539"/>
      <c r="U40" s="539"/>
      <c r="V40" s="537"/>
      <c r="W40" s="146"/>
      <c r="X40" s="140"/>
    </row>
    <row r="41" spans="1:24" ht="12.75" customHeight="1" x14ac:dyDescent="0.2">
      <c r="A41" s="141"/>
      <c r="B41" s="117"/>
      <c r="C41" s="117"/>
      <c r="D41" s="117"/>
      <c r="E41" s="117"/>
      <c r="F41" s="117"/>
      <c r="G41" s="117"/>
      <c r="H41" s="117"/>
      <c r="I41" s="117"/>
      <c r="J41" s="196"/>
      <c r="K41" s="146"/>
      <c r="L41" s="146"/>
      <c r="M41" s="146"/>
      <c r="N41" s="117"/>
      <c r="O41" s="117"/>
      <c r="P41" s="117"/>
      <c r="Q41" s="538"/>
      <c r="R41" s="538"/>
      <c r="S41" s="537"/>
      <c r="T41" s="197"/>
      <c r="U41" s="197"/>
      <c r="V41" s="537"/>
      <c r="W41" s="146"/>
      <c r="X41" s="140"/>
    </row>
    <row r="42" spans="1:24" ht="12.75" customHeight="1" x14ac:dyDescent="0.2">
      <c r="A42" s="141"/>
      <c r="B42" s="117"/>
      <c r="C42" s="117"/>
      <c r="D42" s="117"/>
      <c r="E42" s="117"/>
      <c r="F42" s="117"/>
      <c r="G42" s="117"/>
      <c r="H42" s="117"/>
      <c r="I42" s="117"/>
      <c r="J42" s="196"/>
      <c r="K42" s="146"/>
      <c r="L42" s="146"/>
      <c r="M42" s="146"/>
      <c r="N42" s="117"/>
      <c r="O42" s="117"/>
      <c r="P42" s="117"/>
      <c r="Q42" s="198"/>
      <c r="R42" s="198"/>
      <c r="S42" s="199"/>
      <c r="T42" s="200"/>
      <c r="U42" s="200"/>
      <c r="V42" s="199"/>
      <c r="W42" s="146"/>
      <c r="X42" s="140"/>
    </row>
    <row r="43" spans="1:24" ht="12.75" customHeight="1" x14ac:dyDescent="0.2">
      <c r="B43" s="146"/>
      <c r="C43" s="146"/>
      <c r="D43" s="146"/>
      <c r="E43" s="146"/>
      <c r="F43" s="147"/>
      <c r="G43" s="147"/>
      <c r="H43" s="146"/>
      <c r="I43" s="146"/>
      <c r="J43" s="146"/>
      <c r="K43" s="146"/>
      <c r="L43" s="146"/>
      <c r="M43" s="146"/>
      <c r="N43" s="156"/>
    </row>
    <row r="44" spans="1:24" ht="12.75" customHeight="1" x14ac:dyDescent="0.2">
      <c r="B44" s="146"/>
      <c r="C44" s="146"/>
      <c r="D44" s="146"/>
      <c r="E44" s="146"/>
      <c r="F44" s="147"/>
      <c r="G44" s="147"/>
      <c r="H44" s="146"/>
      <c r="I44" s="146"/>
      <c r="J44" s="146"/>
      <c r="K44" s="146"/>
      <c r="L44" s="146"/>
      <c r="M44" s="146"/>
      <c r="N44" s="156"/>
    </row>
  </sheetData>
  <mergeCells count="21">
    <mergeCell ref="B17:C17"/>
    <mergeCell ref="F19:G19"/>
    <mergeCell ref="V40:V41"/>
    <mergeCell ref="J37:M37"/>
    <mergeCell ref="Q40:Q41"/>
    <mergeCell ref="R40:R41"/>
    <mergeCell ref="S40:S41"/>
    <mergeCell ref="T40:U40"/>
    <mergeCell ref="Q3:V3"/>
    <mergeCell ref="Q4:V4"/>
    <mergeCell ref="F6:G6"/>
    <mergeCell ref="B7:C7"/>
    <mergeCell ref="F7:G7"/>
    <mergeCell ref="T7:U7"/>
    <mergeCell ref="B16:C16"/>
    <mergeCell ref="Q5:V5"/>
    <mergeCell ref="F8:G8"/>
    <mergeCell ref="K8:M8"/>
    <mergeCell ref="F9:G9"/>
    <mergeCell ref="B15:C15"/>
    <mergeCell ref="F15:G1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showGridLines="0" topLeftCell="A5" zoomScale="120" zoomScaleNormal="120" workbookViewId="0">
      <selection activeCell="D32" sqref="D32"/>
    </sheetView>
  </sheetViews>
  <sheetFormatPr baseColWidth="10" defaultRowHeight="12.75" x14ac:dyDescent="0.2"/>
  <cols>
    <col min="1" max="1" width="10.85546875" style="171" customWidth="1"/>
    <col min="2" max="2" width="30.7109375" style="171" customWidth="1"/>
    <col min="3" max="3" width="16.42578125" style="171" customWidth="1"/>
    <col min="4" max="4" width="15.7109375" style="171" customWidth="1"/>
    <col min="5" max="5" width="10.85546875" style="171" customWidth="1"/>
    <col min="6" max="6" width="12.7109375" style="171" customWidth="1"/>
    <col min="7" max="7" width="47.7109375" style="171" customWidth="1"/>
    <col min="8" max="8" width="15.7109375" style="171" customWidth="1"/>
    <col min="9" max="9" width="11.42578125" style="171"/>
    <col min="10" max="10" width="50.7109375" style="171" customWidth="1"/>
    <col min="11" max="12" width="11.5703125" style="171" bestFit="1" customWidth="1"/>
    <col min="13" max="13" width="10.7109375" style="171" customWidth="1"/>
    <col min="14" max="14" width="15.7109375" style="171" customWidth="1"/>
    <col min="15" max="16" width="12.7109375" style="171" customWidth="1"/>
    <col min="17" max="17" width="20.7109375" style="171" customWidth="1"/>
    <col min="18" max="22" width="12.7109375" style="171" customWidth="1"/>
    <col min="23" max="23" width="14.7109375" style="171" customWidth="1"/>
    <col min="24" max="24" width="16" style="171" bestFit="1" customWidth="1"/>
    <col min="25" max="16384" width="11.42578125" style="171"/>
  </cols>
  <sheetData>
    <row r="1" spans="1:24" ht="13.5" x14ac:dyDescent="0.2">
      <c r="A1" s="152"/>
      <c r="B1" s="146"/>
      <c r="C1" s="146"/>
      <c r="D1" s="146"/>
      <c r="E1" s="146"/>
      <c r="F1" s="146"/>
      <c r="G1" s="146"/>
      <c r="H1" s="146"/>
      <c r="I1" s="146"/>
      <c r="J1" s="146"/>
      <c r="K1" s="146"/>
      <c r="L1" s="146"/>
      <c r="M1" s="146"/>
      <c r="N1" s="207"/>
      <c r="O1" s="146"/>
      <c r="P1" s="146"/>
      <c r="Q1" s="540"/>
      <c r="R1" s="540"/>
      <c r="S1" s="540"/>
      <c r="T1" s="540"/>
      <c r="U1" s="540"/>
      <c r="V1" s="540"/>
      <c r="W1" s="146"/>
      <c r="X1" s="146"/>
    </row>
    <row r="2" spans="1:24" ht="13.5" x14ac:dyDescent="0.2">
      <c r="A2" s="152"/>
      <c r="B2" s="177"/>
      <c r="C2" s="146"/>
      <c r="D2" s="146"/>
      <c r="E2" s="146"/>
      <c r="F2" s="146"/>
      <c r="G2" s="146"/>
      <c r="H2" s="146"/>
      <c r="I2" s="146"/>
      <c r="J2" s="146"/>
      <c r="K2" s="146"/>
      <c r="L2" s="146"/>
      <c r="M2" s="146"/>
      <c r="N2" s="207"/>
      <c r="O2" s="146"/>
      <c r="P2" s="146"/>
      <c r="Q2" s="540"/>
      <c r="R2" s="540"/>
      <c r="S2" s="540"/>
      <c r="T2" s="540"/>
      <c r="U2" s="540"/>
      <c r="V2" s="540"/>
      <c r="W2" s="146"/>
      <c r="X2" s="156"/>
    </row>
    <row r="3" spans="1:24" ht="13.5" x14ac:dyDescent="0.2">
      <c r="A3" s="152"/>
      <c r="B3" s="146"/>
      <c r="C3" s="146"/>
      <c r="D3" s="146"/>
      <c r="E3" s="146"/>
      <c r="F3" s="152"/>
      <c r="G3" s="152"/>
      <c r="H3" s="146"/>
      <c r="I3" s="146"/>
      <c r="J3" s="120"/>
      <c r="K3" s="121"/>
      <c r="L3" s="121"/>
      <c r="M3" s="121"/>
      <c r="N3" s="207"/>
      <c r="O3" s="146"/>
      <c r="P3" s="146"/>
      <c r="Q3" s="208"/>
      <c r="R3" s="208"/>
      <c r="S3" s="208"/>
      <c r="T3" s="208"/>
      <c r="U3" s="208"/>
      <c r="V3" s="208"/>
      <c r="W3" s="146"/>
      <c r="X3" s="156"/>
    </row>
    <row r="4" spans="1:24" ht="13.5" x14ac:dyDescent="0.2">
      <c r="A4" s="152"/>
      <c r="B4" s="146"/>
      <c r="C4" s="146"/>
      <c r="D4" s="146"/>
      <c r="E4" s="146"/>
      <c r="F4" s="541"/>
      <c r="G4" s="541"/>
      <c r="H4" s="146"/>
      <c r="I4" s="146"/>
      <c r="J4" s="120"/>
      <c r="K4" s="121"/>
      <c r="L4" s="121"/>
      <c r="M4" s="121"/>
      <c r="N4" s="207"/>
      <c r="O4" s="146"/>
      <c r="P4" s="146"/>
      <c r="Q4" s="147"/>
      <c r="R4" s="147"/>
      <c r="S4" s="172"/>
      <c r="T4" s="172"/>
      <c r="U4" s="147"/>
      <c r="V4" s="147"/>
      <c r="W4" s="146"/>
      <c r="X4" s="156"/>
    </row>
    <row r="5" spans="1:24" ht="13.5" x14ac:dyDescent="0.2">
      <c r="A5" s="152"/>
      <c r="B5" s="117"/>
      <c r="C5" s="117"/>
      <c r="D5" s="117"/>
      <c r="E5" s="117"/>
      <c r="F5" s="117"/>
      <c r="G5" s="119"/>
      <c r="H5" s="43"/>
      <c r="I5" s="146"/>
      <c r="J5" s="121"/>
      <c r="K5" s="121"/>
      <c r="L5" s="121"/>
      <c r="M5" s="121"/>
      <c r="N5" s="207"/>
      <c r="O5" s="146"/>
      <c r="P5" s="146"/>
      <c r="Q5" s="147"/>
      <c r="R5" s="147"/>
      <c r="S5" s="147"/>
      <c r="T5" s="542"/>
      <c r="U5" s="542"/>
      <c r="V5" s="147"/>
      <c r="W5" s="146"/>
      <c r="X5" s="156"/>
    </row>
    <row r="6" spans="1:24" x14ac:dyDescent="0.2">
      <c r="A6" s="152"/>
      <c r="B6" s="117"/>
      <c r="C6" s="117"/>
      <c r="D6" s="117"/>
      <c r="E6" s="119"/>
      <c r="F6" s="119"/>
      <c r="I6" s="146"/>
      <c r="J6" s="147"/>
      <c r="K6" s="542"/>
      <c r="L6" s="542"/>
      <c r="M6" s="542"/>
      <c r="N6" s="207"/>
      <c r="O6" s="146"/>
      <c r="P6" s="146"/>
      <c r="Q6" s="162"/>
      <c r="R6" s="147"/>
      <c r="S6" s="163"/>
      <c r="T6" s="164"/>
      <c r="U6" s="164"/>
      <c r="V6" s="165"/>
      <c r="W6" s="146"/>
      <c r="X6" s="156"/>
    </row>
    <row r="7" spans="1:24" ht="13.5" x14ac:dyDescent="0.2">
      <c r="A7" s="152"/>
      <c r="B7" s="535" t="s">
        <v>377</v>
      </c>
      <c r="C7" s="535"/>
      <c r="D7" s="117"/>
      <c r="E7" s="117"/>
      <c r="F7" s="117"/>
      <c r="G7" s="535" t="s">
        <v>379</v>
      </c>
      <c r="H7" s="535"/>
      <c r="I7" s="146"/>
      <c r="J7" s="172"/>
      <c r="K7" s="172"/>
      <c r="L7" s="164"/>
      <c r="M7" s="164"/>
      <c r="N7" s="207"/>
      <c r="O7" s="146"/>
      <c r="P7" s="146"/>
      <c r="Q7" s="165"/>
      <c r="R7" s="166"/>
      <c r="S7" s="166"/>
      <c r="T7" s="172"/>
      <c r="U7" s="172"/>
      <c r="V7" s="162"/>
      <c r="W7" s="146"/>
      <c r="X7" s="146"/>
    </row>
    <row r="8" spans="1:24" ht="13.5" x14ac:dyDescent="0.2">
      <c r="A8" s="152"/>
      <c r="B8" s="292" t="s">
        <v>378</v>
      </c>
      <c r="C8" s="179"/>
      <c r="D8" s="117"/>
      <c r="E8" s="117"/>
      <c r="F8" s="117"/>
      <c r="G8" s="535" t="s">
        <v>185</v>
      </c>
      <c r="H8" s="535"/>
      <c r="I8" s="146"/>
      <c r="J8" s="147"/>
      <c r="K8" s="172"/>
      <c r="L8" s="172"/>
      <c r="M8" s="172"/>
      <c r="N8" s="207"/>
      <c r="O8" s="146"/>
      <c r="P8" s="146"/>
      <c r="Q8" s="147"/>
      <c r="R8" s="166"/>
      <c r="S8" s="166"/>
      <c r="T8" s="163"/>
      <c r="U8" s="163"/>
      <c r="V8" s="147"/>
      <c r="W8" s="146"/>
      <c r="X8" s="146"/>
    </row>
    <row r="9" spans="1:24" ht="13.5" customHeight="1" thickBot="1" x14ac:dyDescent="0.25">
      <c r="A9" s="152"/>
      <c r="B9" s="315" t="s">
        <v>421</v>
      </c>
      <c r="C9" s="179"/>
      <c r="D9" s="117"/>
      <c r="E9" s="117"/>
      <c r="F9" s="117"/>
      <c r="G9" s="532" t="s">
        <v>421</v>
      </c>
      <c r="H9" s="532"/>
      <c r="I9" s="146"/>
      <c r="J9" s="146"/>
      <c r="K9" s="146"/>
      <c r="L9" s="146"/>
      <c r="M9" s="146"/>
      <c r="N9" s="207"/>
      <c r="O9" s="146"/>
      <c r="P9" s="146"/>
      <c r="Q9" s="146"/>
      <c r="R9" s="146"/>
      <c r="S9" s="146"/>
      <c r="T9" s="146"/>
      <c r="U9" s="146"/>
      <c r="V9" s="146"/>
      <c r="W9" s="146"/>
      <c r="X9" s="146"/>
    </row>
    <row r="10" spans="1:24" ht="13.5" thickBot="1" x14ac:dyDescent="0.25">
      <c r="A10" s="152"/>
      <c r="B10" s="41" t="s">
        <v>64</v>
      </c>
      <c r="C10" s="139" t="s">
        <v>65</v>
      </c>
      <c r="D10" s="117"/>
      <c r="E10" s="117"/>
      <c r="F10" s="117"/>
      <c r="G10" s="41" t="s">
        <v>64</v>
      </c>
      <c r="H10" s="139" t="s">
        <v>65</v>
      </c>
      <c r="I10" s="146"/>
      <c r="J10" s="167"/>
      <c r="K10" s="202"/>
      <c r="L10" s="202"/>
      <c r="M10" s="202"/>
      <c r="N10" s="207"/>
      <c r="O10" s="210"/>
      <c r="P10" s="146"/>
      <c r="Q10" s="168"/>
      <c r="R10" s="167"/>
      <c r="S10" s="167"/>
      <c r="T10" s="167"/>
      <c r="U10" s="167"/>
      <c r="V10" s="167"/>
      <c r="W10" s="146"/>
      <c r="X10" s="146"/>
    </row>
    <row r="11" spans="1:24" ht="3" customHeight="1" thickBot="1" x14ac:dyDescent="0.25">
      <c r="A11" s="152"/>
      <c r="B11" s="159"/>
      <c r="C11" s="201"/>
      <c r="D11" s="117"/>
      <c r="E11" s="117"/>
      <c r="F11" s="117"/>
      <c r="G11" s="159"/>
      <c r="H11" s="201"/>
      <c r="I11" s="146"/>
      <c r="J11" s="145"/>
      <c r="K11" s="211"/>
      <c r="L11" s="211"/>
      <c r="M11" s="211"/>
      <c r="N11" s="207"/>
      <c r="O11" s="210"/>
      <c r="P11" s="146"/>
      <c r="Q11" s="170"/>
      <c r="R11" s="169"/>
      <c r="S11" s="169"/>
      <c r="T11" s="169"/>
      <c r="U11" s="169"/>
      <c r="V11" s="169"/>
      <c r="W11" s="146"/>
      <c r="X11" s="156"/>
    </row>
    <row r="12" spans="1:24" x14ac:dyDescent="0.2">
      <c r="A12" s="152"/>
      <c r="B12" s="330" t="s">
        <v>66</v>
      </c>
      <c r="C12" s="386">
        <v>228458.795499</v>
      </c>
      <c r="D12" s="117"/>
      <c r="E12" s="117"/>
      <c r="F12" s="117"/>
      <c r="G12" s="330" t="s">
        <v>66</v>
      </c>
      <c r="H12" s="386">
        <v>228458.79549900003</v>
      </c>
      <c r="I12" s="212"/>
      <c r="J12" s="145"/>
      <c r="K12" s="211"/>
      <c r="L12" s="211"/>
      <c r="M12" s="211"/>
      <c r="N12" s="213"/>
      <c r="O12" s="210"/>
      <c r="P12" s="146"/>
      <c r="Q12" s="170"/>
      <c r="R12" s="169"/>
      <c r="S12" s="169"/>
      <c r="T12" s="169"/>
      <c r="U12" s="169"/>
      <c r="V12" s="169"/>
      <c r="W12" s="146"/>
      <c r="X12" s="156"/>
    </row>
    <row r="13" spans="1:24" x14ac:dyDescent="0.2">
      <c r="A13" s="152"/>
      <c r="B13" s="363" t="s">
        <v>186</v>
      </c>
      <c r="C13" s="389">
        <v>147873.61324599999</v>
      </c>
      <c r="D13" s="117"/>
      <c r="E13" s="117"/>
      <c r="F13" s="117"/>
      <c r="G13" s="363" t="s">
        <v>156</v>
      </c>
      <c r="H13" s="380">
        <v>-1353.23342</v>
      </c>
      <c r="I13" s="212"/>
      <c r="J13" s="145"/>
      <c r="K13" s="211"/>
      <c r="L13" s="211"/>
      <c r="M13" s="211"/>
      <c r="N13" s="213"/>
      <c r="O13" s="210"/>
      <c r="P13" s="146"/>
      <c r="Q13" s="170"/>
      <c r="R13" s="169"/>
      <c r="S13" s="169"/>
      <c r="T13" s="169"/>
      <c r="U13" s="169"/>
      <c r="V13" s="169"/>
      <c r="W13" s="146"/>
      <c r="X13" s="156"/>
    </row>
    <row r="14" spans="1:24" x14ac:dyDescent="0.2">
      <c r="A14" s="152"/>
      <c r="B14" s="390" t="s">
        <v>187</v>
      </c>
      <c r="C14" s="389">
        <v>20750.224087999999</v>
      </c>
      <c r="D14" s="117"/>
      <c r="E14" s="117"/>
      <c r="F14" s="117"/>
      <c r="G14" s="363" t="s">
        <v>158</v>
      </c>
      <c r="H14" s="380">
        <v>-589.20905299999993</v>
      </c>
      <c r="I14" s="146"/>
      <c r="J14" s="145"/>
      <c r="K14" s="211"/>
      <c r="L14" s="211"/>
      <c r="M14" s="211"/>
      <c r="N14" s="213"/>
      <c r="O14" s="210"/>
      <c r="P14" s="146"/>
      <c r="Q14" s="170"/>
      <c r="R14" s="169"/>
      <c r="S14" s="169"/>
      <c r="T14" s="169"/>
      <c r="U14" s="169"/>
      <c r="V14" s="169"/>
      <c r="W14" s="146"/>
      <c r="X14" s="156"/>
    </row>
    <row r="15" spans="1:24" x14ac:dyDescent="0.2">
      <c r="A15" s="152"/>
      <c r="B15" s="390" t="s">
        <v>188</v>
      </c>
      <c r="C15" s="389">
        <v>9118.9260799999975</v>
      </c>
      <c r="D15" s="117"/>
      <c r="E15" s="117"/>
      <c r="F15" s="117"/>
      <c r="G15" s="363" t="s">
        <v>160</v>
      </c>
      <c r="H15" s="380">
        <v>-45.252440999999997</v>
      </c>
      <c r="I15" s="146"/>
      <c r="J15" s="145"/>
      <c r="K15" s="211"/>
      <c r="L15" s="211"/>
      <c r="M15" s="211"/>
      <c r="N15" s="213"/>
      <c r="O15" s="210"/>
      <c r="P15" s="146"/>
      <c r="Q15" s="170"/>
      <c r="R15" s="169"/>
      <c r="S15" s="169"/>
      <c r="T15" s="169"/>
      <c r="U15" s="169"/>
      <c r="V15" s="169"/>
      <c r="W15" s="146"/>
      <c r="X15" s="156"/>
    </row>
    <row r="16" spans="1:24" x14ac:dyDescent="0.2">
      <c r="A16" s="152"/>
      <c r="B16" s="390" t="s">
        <v>189</v>
      </c>
      <c r="C16" s="389">
        <v>19542.483809999998</v>
      </c>
      <c r="D16" s="117"/>
      <c r="E16" s="117"/>
      <c r="F16" s="117"/>
      <c r="G16" s="363" t="s">
        <v>162</v>
      </c>
      <c r="H16" s="380">
        <v>-182.75866399999998</v>
      </c>
      <c r="I16" s="146"/>
      <c r="J16" s="145"/>
      <c r="K16" s="211"/>
      <c r="L16" s="211"/>
      <c r="M16" s="211"/>
      <c r="N16" s="213"/>
      <c r="O16" s="210"/>
      <c r="P16" s="146"/>
      <c r="Q16" s="170"/>
      <c r="R16" s="169"/>
      <c r="S16" s="169"/>
      <c r="T16" s="169"/>
      <c r="U16" s="169"/>
      <c r="V16" s="169"/>
      <c r="W16" s="146"/>
      <c r="X16" s="156"/>
    </row>
    <row r="17" spans="1:24" x14ac:dyDescent="0.2">
      <c r="A17" s="152"/>
      <c r="B17" s="363" t="s">
        <v>190</v>
      </c>
      <c r="C17" s="389">
        <v>1377.2531859999999</v>
      </c>
      <c r="D17" s="117"/>
      <c r="E17" s="117"/>
      <c r="F17" s="117"/>
      <c r="G17" s="363" t="s">
        <v>163</v>
      </c>
      <c r="H17" s="380">
        <v>108227.43860900002</v>
      </c>
      <c r="I17" s="146"/>
      <c r="J17" s="145"/>
      <c r="K17" s="211"/>
      <c r="L17" s="211"/>
      <c r="M17" s="211"/>
      <c r="N17" s="213"/>
      <c r="O17" s="210"/>
      <c r="P17" s="146"/>
      <c r="Q17" s="170"/>
      <c r="R17" s="169"/>
      <c r="S17" s="169"/>
      <c r="T17" s="169"/>
      <c r="U17" s="169"/>
      <c r="V17" s="169"/>
      <c r="W17" s="146"/>
      <c r="X17" s="156"/>
    </row>
    <row r="18" spans="1:24" x14ac:dyDescent="0.2">
      <c r="A18" s="214"/>
      <c r="B18" s="363" t="s">
        <v>191</v>
      </c>
      <c r="C18" s="389">
        <v>2979.1127579999998</v>
      </c>
      <c r="D18" s="117"/>
      <c r="E18" s="117"/>
      <c r="F18" s="117"/>
      <c r="G18" s="363" t="s">
        <v>165</v>
      </c>
      <c r="H18" s="380">
        <v>12216.392820000001</v>
      </c>
      <c r="I18" s="146"/>
      <c r="J18" s="203"/>
      <c r="K18" s="211"/>
      <c r="L18" s="211"/>
      <c r="M18" s="211"/>
      <c r="N18" s="213"/>
      <c r="O18" s="210"/>
      <c r="P18" s="146"/>
      <c r="Q18" s="170"/>
      <c r="R18" s="169"/>
      <c r="S18" s="169"/>
      <c r="T18" s="169"/>
      <c r="U18" s="169"/>
      <c r="V18" s="169"/>
      <c r="W18" s="146"/>
      <c r="X18" s="156"/>
    </row>
    <row r="19" spans="1:24" x14ac:dyDescent="0.2">
      <c r="A19" s="214"/>
      <c r="B19" s="363" t="s">
        <v>236</v>
      </c>
      <c r="C19" s="389">
        <v>4.7829480000000002</v>
      </c>
      <c r="D19" s="117"/>
      <c r="E19" s="117"/>
      <c r="F19" s="117"/>
      <c r="G19" s="363" t="s">
        <v>167</v>
      </c>
      <c r="H19" s="380">
        <v>-925.19090900000003</v>
      </c>
      <c r="I19" s="146"/>
      <c r="J19" s="145"/>
      <c r="K19" s="211"/>
      <c r="L19" s="211"/>
      <c r="M19" s="211"/>
      <c r="N19" s="213"/>
      <c r="O19" s="210"/>
      <c r="P19" s="146"/>
      <c r="Q19" s="170"/>
      <c r="R19" s="169"/>
      <c r="S19" s="169"/>
      <c r="T19" s="169"/>
      <c r="U19" s="169"/>
      <c r="V19" s="169"/>
      <c r="W19" s="146"/>
      <c r="X19" s="156"/>
    </row>
    <row r="20" spans="1:24" x14ac:dyDescent="0.2">
      <c r="A20" s="173"/>
      <c r="B20" s="390" t="s">
        <v>192</v>
      </c>
      <c r="C20" s="389">
        <v>13105.231284</v>
      </c>
      <c r="D20" s="117"/>
      <c r="E20" s="117"/>
      <c r="F20" s="117"/>
      <c r="G20" s="334" t="s">
        <v>90</v>
      </c>
      <c r="H20" s="380">
        <v>-8890.3563580000009</v>
      </c>
      <c r="I20" s="146"/>
      <c r="J20" s="145"/>
      <c r="K20" s="211"/>
      <c r="L20" s="211"/>
      <c r="M20" s="211"/>
      <c r="N20" s="213"/>
      <c r="O20" s="210"/>
      <c r="P20" s="146"/>
      <c r="Q20" s="170"/>
      <c r="R20" s="169"/>
      <c r="S20" s="169"/>
      <c r="T20" s="169"/>
      <c r="U20" s="169"/>
      <c r="V20" s="169"/>
      <c r="W20" s="146"/>
      <c r="X20" s="156"/>
    </row>
    <row r="21" spans="1:24" x14ac:dyDescent="0.2">
      <c r="A21" s="173"/>
      <c r="B21" s="363" t="s">
        <v>193</v>
      </c>
      <c r="C21" s="389">
        <v>10858.150496</v>
      </c>
      <c r="D21" s="117"/>
      <c r="E21" s="117"/>
      <c r="F21" s="117"/>
      <c r="G21" s="363" t="s">
        <v>168</v>
      </c>
      <c r="H21" s="380">
        <v>2809.9632820000002</v>
      </c>
      <c r="I21" s="146"/>
      <c r="J21" s="145"/>
      <c r="K21" s="211"/>
      <c r="L21" s="211"/>
      <c r="M21" s="211"/>
      <c r="N21" s="213"/>
      <c r="O21" s="210"/>
      <c r="P21" s="146"/>
      <c r="Q21" s="170"/>
      <c r="R21" s="169"/>
      <c r="S21" s="169"/>
      <c r="T21" s="169"/>
      <c r="U21" s="169"/>
      <c r="V21" s="169"/>
      <c r="W21" s="146"/>
      <c r="X21" s="156"/>
    </row>
    <row r="22" spans="1:24" x14ac:dyDescent="0.2">
      <c r="A22" s="173"/>
      <c r="B22" s="363" t="s">
        <v>194</v>
      </c>
      <c r="C22" s="389">
        <v>303.23359700000003</v>
      </c>
      <c r="D22" s="117"/>
      <c r="E22" s="117"/>
      <c r="F22" s="117"/>
      <c r="G22" s="363" t="s">
        <v>86</v>
      </c>
      <c r="H22" s="380">
        <v>-0.82022600000000012</v>
      </c>
      <c r="I22" s="146"/>
      <c r="J22" s="145"/>
      <c r="K22" s="211"/>
      <c r="L22" s="211"/>
      <c r="M22" s="211"/>
      <c r="N22" s="213"/>
      <c r="O22" s="210"/>
      <c r="P22" s="146"/>
      <c r="Q22" s="174"/>
      <c r="R22" s="169"/>
      <c r="S22" s="169"/>
      <c r="T22" s="169"/>
      <c r="U22" s="169"/>
      <c r="V22" s="169"/>
      <c r="W22" s="146"/>
      <c r="X22" s="156"/>
    </row>
    <row r="23" spans="1:24" ht="13.5" thickBot="1" x14ac:dyDescent="0.25">
      <c r="A23" s="173"/>
      <c r="B23" s="364" t="s">
        <v>195</v>
      </c>
      <c r="C23" s="391">
        <v>2545.7840059999999</v>
      </c>
      <c r="D23" s="117"/>
      <c r="E23" s="117"/>
      <c r="F23" s="117"/>
      <c r="G23" s="363" t="s">
        <v>169</v>
      </c>
      <c r="H23" s="380">
        <v>-10.902046</v>
      </c>
      <c r="I23" s="146"/>
      <c r="J23" s="145"/>
      <c r="K23" s="211"/>
      <c r="L23" s="211"/>
      <c r="M23" s="211"/>
      <c r="N23" s="213"/>
      <c r="O23" s="210"/>
      <c r="P23" s="146"/>
      <c r="Q23" s="204"/>
      <c r="R23" s="204"/>
      <c r="S23" s="204"/>
      <c r="T23" s="204"/>
      <c r="U23" s="204"/>
      <c r="V23" s="204"/>
      <c r="W23" s="146"/>
      <c r="X23" s="156"/>
    </row>
    <row r="24" spans="1:24" x14ac:dyDescent="0.2">
      <c r="A24" s="173"/>
      <c r="B24" s="533" t="s">
        <v>52</v>
      </c>
      <c r="C24" s="533"/>
      <c r="D24" s="117"/>
      <c r="E24" s="117"/>
      <c r="F24" s="117"/>
      <c r="G24" s="363" t="s">
        <v>170</v>
      </c>
      <c r="H24" s="380">
        <v>-16.808709</v>
      </c>
      <c r="I24" s="146"/>
      <c r="J24" s="145"/>
      <c r="K24" s="211"/>
      <c r="L24" s="211"/>
      <c r="M24" s="211"/>
      <c r="N24" s="213"/>
      <c r="O24" s="210"/>
      <c r="P24" s="146"/>
      <c r="Q24" s="145"/>
      <c r="R24" s="145"/>
      <c r="S24" s="145"/>
      <c r="T24" s="145"/>
      <c r="U24" s="145"/>
      <c r="V24" s="145"/>
      <c r="W24" s="215"/>
      <c r="X24" s="156"/>
    </row>
    <row r="25" spans="1:24" x14ac:dyDescent="0.2">
      <c r="A25" s="173"/>
      <c r="B25" s="512" t="s">
        <v>53</v>
      </c>
      <c r="C25" s="512"/>
      <c r="D25" s="117"/>
      <c r="E25" s="117"/>
      <c r="F25" s="117"/>
      <c r="G25" s="363" t="s">
        <v>171</v>
      </c>
      <c r="H25" s="380">
        <v>4.0403000000000001E-2</v>
      </c>
      <c r="I25" s="146"/>
      <c r="J25" s="145"/>
      <c r="K25" s="211"/>
      <c r="L25" s="211"/>
      <c r="M25" s="211"/>
      <c r="N25" s="213"/>
      <c r="O25" s="210"/>
      <c r="P25" s="146"/>
      <c r="Q25" s="145"/>
      <c r="R25" s="145"/>
      <c r="S25" s="145"/>
      <c r="T25" s="145"/>
      <c r="U25" s="145"/>
      <c r="V25" s="145"/>
      <c r="W25" s="204"/>
      <c r="X25" s="156"/>
    </row>
    <row r="26" spans="1:24" x14ac:dyDescent="0.2">
      <c r="A26" s="173"/>
      <c r="B26" s="512" t="s">
        <v>67</v>
      </c>
      <c r="C26" s="512"/>
      <c r="D26" s="117"/>
      <c r="E26" s="117"/>
      <c r="F26" s="117"/>
      <c r="G26" s="363" t="s">
        <v>172</v>
      </c>
      <c r="H26" s="380">
        <v>2357.5004930000005</v>
      </c>
      <c r="I26" s="146"/>
      <c r="J26" s="145"/>
      <c r="K26" s="211"/>
      <c r="L26" s="211"/>
      <c r="M26" s="211"/>
      <c r="N26" s="213"/>
      <c r="O26" s="210"/>
      <c r="P26" s="146"/>
      <c r="Q26" s="145"/>
      <c r="R26" s="145"/>
      <c r="S26" s="145"/>
      <c r="T26" s="145"/>
      <c r="U26" s="145"/>
      <c r="V26" s="145"/>
      <c r="W26" s="204"/>
      <c r="X26" s="156"/>
    </row>
    <row r="27" spans="1:24" x14ac:dyDescent="0.2">
      <c r="A27" s="173"/>
      <c r="B27" s="117"/>
      <c r="C27" s="117"/>
      <c r="D27" s="117"/>
      <c r="E27" s="117"/>
      <c r="F27" s="117"/>
      <c r="G27" s="363" t="s">
        <v>173</v>
      </c>
      <c r="H27" s="380">
        <v>0.47998499999999999</v>
      </c>
      <c r="I27" s="146"/>
      <c r="J27" s="145"/>
      <c r="K27" s="211"/>
      <c r="L27" s="211"/>
      <c r="M27" s="211"/>
      <c r="N27" s="213"/>
      <c r="O27" s="210"/>
      <c r="P27" s="146"/>
      <c r="Q27" s="145"/>
      <c r="R27" s="145"/>
      <c r="S27" s="145"/>
      <c r="T27" s="145"/>
      <c r="U27" s="145"/>
      <c r="V27" s="145"/>
      <c r="W27" s="205"/>
      <c r="X27" s="156"/>
    </row>
    <row r="28" spans="1:24" x14ac:dyDescent="0.2">
      <c r="A28" s="173"/>
      <c r="B28" s="117"/>
      <c r="C28" s="117"/>
      <c r="D28" s="117"/>
      <c r="E28" s="117"/>
      <c r="F28" s="117"/>
      <c r="G28" s="363" t="s">
        <v>174</v>
      </c>
      <c r="H28" s="380">
        <v>0.36426999999999998</v>
      </c>
      <c r="I28" s="146"/>
      <c r="J28" s="145"/>
      <c r="K28" s="211"/>
      <c r="L28" s="211"/>
      <c r="M28" s="211"/>
      <c r="N28" s="213"/>
      <c r="O28" s="210"/>
      <c r="P28" s="146"/>
      <c r="Q28" s="145"/>
      <c r="R28" s="146"/>
      <c r="S28" s="146"/>
      <c r="T28" s="146"/>
      <c r="U28" s="146"/>
      <c r="V28" s="146"/>
      <c r="W28" s="204"/>
      <c r="X28" s="146"/>
    </row>
    <row r="29" spans="1:24" x14ac:dyDescent="0.2">
      <c r="A29" s="173"/>
      <c r="B29" s="117"/>
      <c r="C29" s="117"/>
      <c r="D29" s="117"/>
      <c r="E29" s="117"/>
      <c r="F29" s="117"/>
      <c r="G29" s="363" t="s">
        <v>175</v>
      </c>
      <c r="H29" s="380">
        <v>1263.9046510000001</v>
      </c>
      <c r="I29" s="146"/>
      <c r="J29" s="145"/>
      <c r="K29" s="211"/>
      <c r="L29" s="211"/>
      <c r="M29" s="211"/>
      <c r="N29" s="213"/>
      <c r="O29" s="210"/>
      <c r="P29" s="146"/>
      <c r="Q29" s="145"/>
      <c r="R29" s="145"/>
      <c r="S29" s="145"/>
      <c r="T29" s="145"/>
      <c r="U29" s="145"/>
      <c r="V29" s="145"/>
      <c r="W29" s="146"/>
      <c r="X29" s="146"/>
    </row>
    <row r="30" spans="1:24" x14ac:dyDescent="0.2">
      <c r="A30" s="173"/>
      <c r="B30" s="117"/>
      <c r="C30" s="117"/>
      <c r="D30" s="117"/>
      <c r="E30" s="117"/>
      <c r="F30" s="117"/>
      <c r="G30" s="363" t="s">
        <v>176</v>
      </c>
      <c r="H30" s="380">
        <v>77.902384999999995</v>
      </c>
      <c r="I30" s="146"/>
      <c r="J30" s="145"/>
      <c r="K30" s="211"/>
      <c r="L30" s="211"/>
      <c r="M30" s="211"/>
      <c r="N30" s="213"/>
      <c r="O30" s="210"/>
      <c r="P30" s="146"/>
      <c r="Q30" s="146"/>
      <c r="R30" s="146"/>
      <c r="S30" s="146"/>
      <c r="T30" s="146"/>
      <c r="U30" s="146"/>
      <c r="V30" s="146"/>
      <c r="W30" s="146"/>
      <c r="X30" s="146"/>
    </row>
    <row r="31" spans="1:24" x14ac:dyDescent="0.2">
      <c r="A31" s="173"/>
      <c r="B31" s="117"/>
      <c r="C31" s="117"/>
      <c r="D31" s="117"/>
      <c r="E31" s="117"/>
      <c r="F31" s="117"/>
      <c r="G31" s="363" t="s">
        <v>178</v>
      </c>
      <c r="H31" s="380">
        <v>50.983781999999998</v>
      </c>
      <c r="I31" s="146"/>
      <c r="J31" s="206"/>
      <c r="K31" s="211"/>
      <c r="L31" s="211"/>
      <c r="M31" s="211"/>
      <c r="N31" s="213"/>
      <c r="O31" s="210"/>
      <c r="P31" s="146"/>
      <c r="Q31" s="146"/>
      <c r="R31" s="146"/>
      <c r="S31" s="146"/>
      <c r="T31" s="146"/>
      <c r="U31" s="146"/>
      <c r="V31" s="146"/>
      <c r="W31" s="146"/>
      <c r="X31" s="146"/>
    </row>
    <row r="32" spans="1:24" x14ac:dyDescent="0.2">
      <c r="A32" s="173"/>
      <c r="B32" s="117"/>
      <c r="C32" s="117"/>
      <c r="D32" s="117"/>
      <c r="E32" s="117"/>
      <c r="F32" s="117"/>
      <c r="G32" s="363" t="s">
        <v>180</v>
      </c>
      <c r="H32" s="380">
        <v>1.289426</v>
      </c>
      <c r="I32" s="146"/>
      <c r="J32" s="145"/>
      <c r="K32" s="211"/>
      <c r="L32" s="211"/>
      <c r="M32" s="211"/>
      <c r="N32" s="213"/>
      <c r="O32" s="210"/>
      <c r="P32" s="146"/>
      <c r="Q32" s="146"/>
      <c r="R32" s="145"/>
      <c r="S32" s="145"/>
      <c r="T32" s="145"/>
      <c r="U32" s="145"/>
      <c r="V32" s="145"/>
      <c r="W32" s="146"/>
      <c r="X32" s="146"/>
    </row>
    <row r="33" spans="1:24" x14ac:dyDescent="0.2">
      <c r="A33" s="173"/>
      <c r="B33" s="146"/>
      <c r="C33" s="146"/>
      <c r="D33" s="146"/>
      <c r="E33" s="117"/>
      <c r="F33" s="117"/>
      <c r="G33" s="387" t="s">
        <v>181</v>
      </c>
      <c r="H33" s="380">
        <v>447.94654400000002</v>
      </c>
      <c r="I33" s="146"/>
      <c r="J33" s="145"/>
      <c r="K33" s="145"/>
      <c r="L33" s="145"/>
      <c r="M33" s="145"/>
      <c r="N33" s="215"/>
      <c r="O33" s="146"/>
      <c r="P33" s="146"/>
      <c r="Q33" s="146"/>
      <c r="R33" s="146"/>
      <c r="S33" s="146"/>
      <c r="T33" s="146"/>
      <c r="U33" s="146"/>
      <c r="V33" s="146"/>
      <c r="W33" s="146"/>
      <c r="X33" s="146"/>
    </row>
    <row r="34" spans="1:24" ht="13.5" thickBot="1" x14ac:dyDescent="0.25">
      <c r="A34" s="173"/>
      <c r="B34" s="543"/>
      <c r="C34" s="543"/>
      <c r="D34" s="146"/>
      <c r="E34" s="117"/>
      <c r="F34" s="117"/>
      <c r="G34" s="364" t="s">
        <v>182</v>
      </c>
      <c r="H34" s="381">
        <v>113019.120675</v>
      </c>
      <c r="I34" s="146"/>
      <c r="J34" s="145"/>
      <c r="K34" s="145"/>
      <c r="L34" s="145"/>
      <c r="M34" s="145"/>
      <c r="N34" s="145"/>
      <c r="O34" s="146"/>
      <c r="P34" s="146"/>
      <c r="Q34" s="146"/>
      <c r="R34" s="146"/>
      <c r="S34" s="146"/>
      <c r="T34" s="146"/>
      <c r="U34" s="146"/>
      <c r="V34" s="146"/>
      <c r="W34" s="146"/>
      <c r="X34" s="146"/>
    </row>
    <row r="35" spans="1:24" x14ac:dyDescent="0.2">
      <c r="A35" s="173"/>
      <c r="B35" s="543"/>
      <c r="C35" s="543"/>
      <c r="D35" s="146"/>
      <c r="E35" s="117"/>
      <c r="F35" s="117"/>
      <c r="G35" s="533" t="s">
        <v>52</v>
      </c>
      <c r="H35" s="533"/>
      <c r="I35" s="146"/>
      <c r="J35" s="544"/>
      <c r="K35" s="544"/>
      <c r="L35" s="544"/>
      <c r="M35" s="544"/>
      <c r="N35" s="145"/>
      <c r="O35" s="146"/>
      <c r="P35" s="146"/>
      <c r="Q35" s="146"/>
      <c r="R35" s="146"/>
      <c r="S35" s="146"/>
      <c r="T35" s="146"/>
      <c r="U35" s="146"/>
      <c r="V35" s="146"/>
      <c r="W35" s="146"/>
      <c r="X35" s="146"/>
    </row>
    <row r="36" spans="1:24" x14ac:dyDescent="0.2">
      <c r="A36" s="173"/>
      <c r="B36" s="543"/>
      <c r="C36" s="543"/>
      <c r="D36" s="146"/>
      <c r="E36" s="117"/>
      <c r="F36" s="117"/>
      <c r="G36" s="512" t="s">
        <v>53</v>
      </c>
      <c r="H36" s="512"/>
      <c r="I36" s="146"/>
      <c r="J36" s="146"/>
      <c r="K36" s="146"/>
      <c r="L36" s="146"/>
      <c r="M36" s="146"/>
      <c r="N36" s="146"/>
      <c r="O36" s="146"/>
      <c r="P36" s="146"/>
      <c r="Q36" s="146"/>
      <c r="R36" s="146"/>
      <c r="S36" s="146"/>
      <c r="T36" s="146"/>
      <c r="U36" s="146"/>
      <c r="V36" s="146"/>
      <c r="W36" s="146"/>
      <c r="X36" s="146"/>
    </row>
    <row r="37" spans="1:24" x14ac:dyDescent="0.2">
      <c r="A37" s="173"/>
      <c r="B37" s="213"/>
      <c r="C37" s="217"/>
      <c r="D37" s="146"/>
      <c r="E37" s="117"/>
      <c r="F37" s="117"/>
      <c r="G37" s="512" t="s">
        <v>196</v>
      </c>
      <c r="H37" s="512"/>
      <c r="I37" s="146"/>
      <c r="J37" s="146"/>
      <c r="K37" s="146"/>
      <c r="L37" s="146"/>
      <c r="M37" s="146"/>
      <c r="N37" s="146"/>
      <c r="O37" s="146"/>
      <c r="P37" s="146"/>
      <c r="Q37" s="146"/>
      <c r="R37" s="146"/>
      <c r="S37" s="146"/>
      <c r="T37" s="146"/>
      <c r="U37" s="146"/>
      <c r="V37" s="146"/>
      <c r="W37" s="146"/>
      <c r="X37" s="146"/>
    </row>
    <row r="38" spans="1:24" ht="13.5" x14ac:dyDescent="0.2">
      <c r="A38" s="173"/>
      <c r="B38" s="146"/>
      <c r="C38" s="152"/>
      <c r="D38" s="218"/>
      <c r="E38" s="117"/>
      <c r="F38" s="117"/>
      <c r="G38" s="117"/>
      <c r="H38" s="117"/>
      <c r="I38" s="146"/>
      <c r="J38" s="196"/>
      <c r="K38" s="146"/>
      <c r="L38" s="146"/>
      <c r="M38" s="146"/>
      <c r="N38" s="146"/>
      <c r="O38" s="146"/>
      <c r="P38" s="146"/>
      <c r="Q38" s="538"/>
      <c r="R38" s="538"/>
      <c r="S38" s="537"/>
      <c r="T38" s="539"/>
      <c r="U38" s="539"/>
      <c r="V38" s="537"/>
      <c r="W38" s="146"/>
      <c r="X38" s="146"/>
    </row>
    <row r="39" spans="1:24" ht="13.5" x14ac:dyDescent="0.2">
      <c r="A39" s="173"/>
      <c r="B39" s="146"/>
      <c r="C39" s="152"/>
      <c r="D39" s="218"/>
      <c r="E39" s="117"/>
      <c r="F39" s="117"/>
      <c r="G39" s="117"/>
      <c r="H39" s="117"/>
      <c r="I39" s="146"/>
      <c r="J39" s="196"/>
      <c r="K39" s="146"/>
      <c r="L39" s="146"/>
      <c r="M39" s="146"/>
      <c r="N39" s="146"/>
      <c r="O39" s="146"/>
      <c r="P39" s="146"/>
      <c r="Q39" s="538"/>
      <c r="R39" s="538"/>
      <c r="S39" s="537"/>
      <c r="T39" s="197"/>
      <c r="U39" s="197"/>
      <c r="V39" s="537"/>
      <c r="W39" s="146"/>
      <c r="X39" s="146"/>
    </row>
    <row r="40" spans="1:24" x14ac:dyDescent="0.2">
      <c r="A40" s="173"/>
      <c r="B40" s="146"/>
      <c r="C40" s="146"/>
      <c r="D40" s="146"/>
      <c r="E40" s="146"/>
      <c r="F40" s="146"/>
      <c r="G40" s="146"/>
      <c r="H40" s="146"/>
      <c r="I40" s="146"/>
      <c r="J40" s="196"/>
      <c r="K40" s="146"/>
      <c r="L40" s="146"/>
      <c r="M40" s="146"/>
      <c r="N40" s="146"/>
      <c r="O40" s="146"/>
      <c r="P40" s="146"/>
      <c r="Q40" s="198"/>
      <c r="R40" s="198"/>
      <c r="S40" s="199"/>
      <c r="T40" s="200"/>
      <c r="U40" s="200"/>
      <c r="V40" s="199"/>
      <c r="W40" s="146"/>
      <c r="X40" s="146"/>
    </row>
    <row r="41" spans="1:24" x14ac:dyDescent="0.2">
      <c r="B41" s="146"/>
      <c r="C41" s="146"/>
      <c r="D41" s="146"/>
      <c r="E41" s="146"/>
      <c r="F41" s="147"/>
      <c r="G41" s="147"/>
      <c r="H41" s="146"/>
      <c r="I41" s="146"/>
      <c r="J41" s="146"/>
      <c r="K41" s="146"/>
      <c r="L41" s="146"/>
      <c r="M41" s="146"/>
      <c r="N41" s="156"/>
    </row>
    <row r="42" spans="1:24" x14ac:dyDescent="0.2">
      <c r="B42" s="146"/>
      <c r="C42" s="146"/>
      <c r="D42" s="146"/>
      <c r="E42" s="146"/>
      <c r="F42" s="147"/>
      <c r="G42" s="147"/>
      <c r="H42" s="146"/>
      <c r="I42" s="146"/>
      <c r="J42" s="146"/>
      <c r="K42" s="146"/>
      <c r="L42" s="146"/>
      <c r="M42" s="146"/>
      <c r="N42" s="156"/>
    </row>
  </sheetData>
  <mergeCells count="24">
    <mergeCell ref="V38:V39"/>
    <mergeCell ref="B35:C35"/>
    <mergeCell ref="G35:H35"/>
    <mergeCell ref="B36:C36"/>
    <mergeCell ref="G36:H36"/>
    <mergeCell ref="G37:H37"/>
    <mergeCell ref="J35:M35"/>
    <mergeCell ref="Q38:Q39"/>
    <mergeCell ref="R38:R39"/>
    <mergeCell ref="S38:S39"/>
    <mergeCell ref="T38:U38"/>
    <mergeCell ref="B25:C25"/>
    <mergeCell ref="B26:C26"/>
    <mergeCell ref="B34:C34"/>
    <mergeCell ref="K6:M6"/>
    <mergeCell ref="B7:C7"/>
    <mergeCell ref="G7:H7"/>
    <mergeCell ref="G8:H8"/>
    <mergeCell ref="G9:H9"/>
    <mergeCell ref="Q1:V1"/>
    <mergeCell ref="Q2:V2"/>
    <mergeCell ref="F4:G4"/>
    <mergeCell ref="T5:U5"/>
    <mergeCell ref="B24:C2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topLeftCell="A5" zoomScale="120" zoomScaleNormal="120" workbookViewId="0">
      <selection activeCell="C28" sqref="C28"/>
    </sheetView>
  </sheetViews>
  <sheetFormatPr baseColWidth="10" defaultRowHeight="12.75" x14ac:dyDescent="0.2"/>
  <cols>
    <col min="1" max="1" width="10.85546875" style="171" customWidth="1"/>
    <col min="2" max="2" width="50.7109375" style="171" customWidth="1"/>
    <col min="3" max="3" width="18.140625" style="171" customWidth="1"/>
    <col min="4" max="5" width="12.7109375" style="171" customWidth="1"/>
    <col min="6" max="6" width="50.7109375" style="171" customWidth="1"/>
    <col min="7" max="7" width="15.7109375" style="171" customWidth="1"/>
    <col min="8" max="9" width="12.7109375" style="171" customWidth="1"/>
    <col min="10" max="10" width="50.7109375" style="171" customWidth="1"/>
    <col min="11" max="11" width="15.7109375" style="171" customWidth="1"/>
    <col min="12" max="13" width="12.7109375" style="171" customWidth="1"/>
    <col min="14" max="14" width="50.7109375" style="171" customWidth="1"/>
    <col min="15" max="15" width="15.7109375" style="171" customWidth="1"/>
    <col min="16" max="16" width="12.7109375" style="171" customWidth="1"/>
    <col min="17" max="17" width="20.7109375" style="171" customWidth="1"/>
    <col min="18" max="22" width="12.7109375" style="171" customWidth="1"/>
    <col min="23" max="23" width="14.7109375" style="171" customWidth="1"/>
    <col min="24" max="24" width="16" style="171" bestFit="1" customWidth="1"/>
    <col min="25" max="16384" width="11.42578125" style="171"/>
  </cols>
  <sheetData>
    <row r="1" spans="1:24" ht="13.5" x14ac:dyDescent="0.2">
      <c r="A1" s="152"/>
      <c r="B1" s="146"/>
      <c r="C1" s="146"/>
      <c r="D1" s="146"/>
      <c r="E1" s="146"/>
      <c r="F1" s="146"/>
      <c r="G1" s="146"/>
      <c r="H1" s="146"/>
      <c r="I1" s="146"/>
      <c r="J1" s="146"/>
      <c r="K1" s="146"/>
      <c r="L1" s="146"/>
      <c r="M1" s="146"/>
      <c r="N1" s="207"/>
      <c r="O1" s="146"/>
      <c r="P1" s="146"/>
      <c r="Q1" s="540"/>
      <c r="R1" s="540"/>
      <c r="S1" s="540"/>
      <c r="T1" s="540"/>
      <c r="U1" s="540"/>
      <c r="V1" s="540"/>
      <c r="W1" s="146"/>
      <c r="X1" s="146"/>
    </row>
    <row r="2" spans="1:24" ht="13.5" x14ac:dyDescent="0.2">
      <c r="A2" s="152"/>
      <c r="B2" s="177"/>
      <c r="C2" s="146"/>
      <c r="D2" s="146"/>
      <c r="E2" s="146"/>
      <c r="F2" s="146"/>
      <c r="G2" s="146"/>
      <c r="H2" s="146"/>
      <c r="I2" s="146"/>
      <c r="J2" s="146"/>
      <c r="K2" s="146"/>
      <c r="L2" s="146"/>
      <c r="M2" s="146"/>
      <c r="N2" s="207"/>
      <c r="O2" s="146"/>
      <c r="P2" s="146"/>
      <c r="Q2" s="540"/>
      <c r="R2" s="540"/>
      <c r="S2" s="540"/>
      <c r="T2" s="540"/>
      <c r="U2" s="540"/>
      <c r="V2" s="540"/>
      <c r="W2" s="146"/>
      <c r="X2" s="156"/>
    </row>
    <row r="3" spans="1:24" ht="13.5" x14ac:dyDescent="0.2">
      <c r="A3" s="152"/>
      <c r="B3" s="146"/>
      <c r="C3" s="146"/>
      <c r="D3" s="146"/>
      <c r="E3" s="146"/>
      <c r="F3" s="152"/>
      <c r="G3" s="152"/>
      <c r="H3" s="146"/>
      <c r="I3" s="146"/>
      <c r="J3" s="120"/>
      <c r="K3" s="121"/>
      <c r="L3" s="121"/>
      <c r="M3" s="121"/>
      <c r="N3" s="207"/>
      <c r="O3" s="146"/>
      <c r="P3" s="146"/>
      <c r="Q3" s="208"/>
      <c r="R3" s="208"/>
      <c r="S3" s="208"/>
      <c r="T3" s="208"/>
      <c r="U3" s="208"/>
      <c r="V3" s="208"/>
      <c r="W3" s="146"/>
      <c r="X3" s="156"/>
    </row>
    <row r="4" spans="1:24" x14ac:dyDescent="0.2">
      <c r="A4" s="152"/>
      <c r="B4" s="117"/>
      <c r="C4" s="117"/>
      <c r="D4" s="117"/>
      <c r="E4" s="117"/>
      <c r="F4" s="117"/>
      <c r="G4" s="117"/>
      <c r="H4" s="117"/>
      <c r="I4" s="117"/>
      <c r="J4" s="117"/>
      <c r="K4" s="117"/>
      <c r="L4" s="117"/>
      <c r="M4" s="117"/>
      <c r="N4" s="117"/>
      <c r="O4" s="117"/>
      <c r="P4" s="146"/>
      <c r="Q4" s="162"/>
      <c r="R4" s="147"/>
      <c r="S4" s="163"/>
      <c r="T4" s="164"/>
      <c r="U4" s="164"/>
      <c r="V4" s="165"/>
      <c r="W4" s="146"/>
      <c r="X4" s="156"/>
    </row>
    <row r="5" spans="1:24" x14ac:dyDescent="0.2">
      <c r="A5" s="152"/>
      <c r="B5" s="117"/>
      <c r="C5" s="117"/>
      <c r="D5" s="117"/>
      <c r="E5" s="117"/>
      <c r="F5" s="117"/>
      <c r="G5" s="117"/>
      <c r="H5" s="117"/>
      <c r="I5" s="117"/>
      <c r="J5" s="117"/>
      <c r="K5" s="117"/>
      <c r="L5" s="117"/>
      <c r="M5" s="117"/>
      <c r="N5" s="117"/>
      <c r="O5" s="117"/>
      <c r="P5" s="146"/>
      <c r="Q5" s="165"/>
      <c r="R5" s="166"/>
      <c r="S5" s="166"/>
      <c r="T5" s="172"/>
      <c r="U5" s="172"/>
      <c r="V5" s="162"/>
      <c r="W5" s="146"/>
      <c r="X5" s="146"/>
    </row>
    <row r="6" spans="1:24" ht="15" x14ac:dyDescent="0.2">
      <c r="A6" s="152"/>
      <c r="B6" s="117"/>
      <c r="C6" s="117"/>
      <c r="D6" s="117"/>
      <c r="E6" s="117"/>
      <c r="F6" s="545" t="s">
        <v>380</v>
      </c>
      <c r="G6" s="545"/>
      <c r="H6" s="117"/>
      <c r="I6" s="117"/>
      <c r="J6" s="545" t="s">
        <v>407</v>
      </c>
      <c r="K6" s="545"/>
      <c r="L6" s="117"/>
      <c r="M6" s="117"/>
      <c r="N6" s="216" t="s">
        <v>381</v>
      </c>
      <c r="O6" s="216"/>
      <c r="P6" s="146"/>
      <c r="Q6" s="147"/>
      <c r="R6" s="166"/>
      <c r="S6" s="166"/>
      <c r="T6" s="163"/>
      <c r="U6" s="163"/>
      <c r="V6" s="147"/>
      <c r="W6" s="146"/>
      <c r="X6" s="146"/>
    </row>
    <row r="7" spans="1:24" ht="13.5" customHeight="1" x14ac:dyDescent="0.2">
      <c r="A7" s="152"/>
      <c r="B7" s="546" t="s">
        <v>403</v>
      </c>
      <c r="C7" s="546"/>
      <c r="D7" s="117"/>
      <c r="E7" s="117"/>
      <c r="F7" s="316" t="s">
        <v>421</v>
      </c>
      <c r="G7" s="209"/>
      <c r="H7" s="117"/>
      <c r="I7" s="117"/>
      <c r="J7" s="316" t="s">
        <v>421</v>
      </c>
      <c r="K7" s="209"/>
      <c r="L7" s="117"/>
      <c r="M7" s="117"/>
      <c r="N7" s="314" t="s">
        <v>408</v>
      </c>
      <c r="O7" s="216"/>
      <c r="P7" s="146"/>
      <c r="Q7" s="146"/>
      <c r="R7" s="146"/>
      <c r="S7" s="146"/>
      <c r="T7" s="146"/>
      <c r="U7" s="146"/>
      <c r="V7" s="146"/>
      <c r="W7" s="146"/>
      <c r="X7" s="146"/>
    </row>
    <row r="8" spans="1:24" ht="14.25" thickBot="1" x14ac:dyDescent="0.25">
      <c r="A8" s="152"/>
      <c r="B8" s="546" t="s">
        <v>421</v>
      </c>
      <c r="C8" s="546"/>
      <c r="D8" s="117"/>
      <c r="E8" s="117"/>
      <c r="F8" s="294" t="s">
        <v>2</v>
      </c>
      <c r="G8" s="209"/>
      <c r="H8" s="117"/>
      <c r="I8" s="117"/>
      <c r="J8" s="294" t="s">
        <v>2</v>
      </c>
      <c r="K8" s="209"/>
      <c r="L8" s="117"/>
      <c r="M8" s="117"/>
      <c r="N8" s="296" t="s">
        <v>421</v>
      </c>
      <c r="O8" s="297"/>
      <c r="P8" s="146"/>
      <c r="Q8" s="168"/>
      <c r="R8" s="167"/>
      <c r="S8" s="167"/>
      <c r="T8" s="167"/>
      <c r="U8" s="167"/>
      <c r="V8" s="167"/>
      <c r="W8" s="146"/>
      <c r="X8" s="146"/>
    </row>
    <row r="9" spans="1:24" ht="13.5" customHeight="1" thickBot="1" x14ac:dyDescent="0.25">
      <c r="A9" s="152"/>
      <c r="B9" s="495" t="s">
        <v>64</v>
      </c>
      <c r="C9" s="495" t="s">
        <v>440</v>
      </c>
      <c r="D9" s="117"/>
      <c r="E9" s="117"/>
      <c r="F9" s="219" t="s">
        <v>64</v>
      </c>
      <c r="G9" s="220" t="s">
        <v>65</v>
      </c>
      <c r="H9" s="117"/>
      <c r="I9" s="117"/>
      <c r="J9" s="221" t="s">
        <v>64</v>
      </c>
      <c r="K9" s="220" t="s">
        <v>65</v>
      </c>
      <c r="L9" s="117"/>
      <c r="M9" s="117"/>
      <c r="N9" s="459" t="s">
        <v>64</v>
      </c>
      <c r="O9" s="131" t="s">
        <v>441</v>
      </c>
      <c r="P9" s="146"/>
      <c r="Q9" s="170"/>
      <c r="R9" s="169"/>
      <c r="S9" s="169"/>
      <c r="T9" s="169"/>
      <c r="U9" s="169"/>
      <c r="V9" s="169"/>
      <c r="W9" s="146"/>
      <c r="X9" s="156"/>
    </row>
    <row r="10" spans="1:24" ht="3" customHeight="1" thickBot="1" x14ac:dyDescent="0.25">
      <c r="A10" s="152"/>
      <c r="B10" s="116"/>
      <c r="C10" s="116"/>
      <c r="D10" s="117"/>
      <c r="E10" s="117"/>
      <c r="F10" s="116"/>
      <c r="G10" s="116"/>
      <c r="H10" s="117"/>
      <c r="I10" s="117"/>
      <c r="J10" s="116"/>
      <c r="K10" s="116"/>
      <c r="L10" s="117"/>
      <c r="M10" s="117"/>
      <c r="N10" s="295"/>
      <c r="O10" s="295"/>
      <c r="P10" s="146"/>
      <c r="Q10" s="170"/>
      <c r="R10" s="169"/>
      <c r="S10" s="169"/>
      <c r="T10" s="169"/>
      <c r="U10" s="169"/>
      <c r="V10" s="169"/>
      <c r="W10" s="146"/>
      <c r="X10" s="156"/>
    </row>
    <row r="11" spans="1:24" x14ac:dyDescent="0.2">
      <c r="A11" s="152"/>
      <c r="B11" s="392" t="s">
        <v>66</v>
      </c>
      <c r="C11" s="393">
        <v>16713930</v>
      </c>
      <c r="D11" s="117"/>
      <c r="E11" s="117"/>
      <c r="F11" s="392" t="s">
        <v>66</v>
      </c>
      <c r="G11" s="386">
        <v>4212.1557469999998</v>
      </c>
      <c r="H11" s="117"/>
      <c r="I11" s="117"/>
      <c r="J11" s="392" t="s">
        <v>66</v>
      </c>
      <c r="K11" s="379">
        <f>SUM(K12:K14)+0.1</f>
        <v>12479.8</v>
      </c>
      <c r="L11" s="117"/>
      <c r="M11" s="117"/>
      <c r="N11" s="401" t="s">
        <v>66</v>
      </c>
      <c r="O11" s="402">
        <v>5246834</v>
      </c>
      <c r="P11" s="146"/>
      <c r="Q11" s="170"/>
      <c r="R11" s="169"/>
      <c r="S11" s="169"/>
      <c r="T11" s="169"/>
      <c r="U11" s="169"/>
      <c r="V11" s="169"/>
      <c r="W11" s="146"/>
      <c r="X11" s="156"/>
    </row>
    <row r="12" spans="1:24" x14ac:dyDescent="0.2">
      <c r="A12" s="152"/>
      <c r="B12" s="387" t="s">
        <v>129</v>
      </c>
      <c r="C12" s="394">
        <v>664368</v>
      </c>
      <c r="D12" s="117"/>
      <c r="E12" s="117"/>
      <c r="F12" s="398" t="s">
        <v>197</v>
      </c>
      <c r="G12" s="380">
        <v>1378.6942340000001</v>
      </c>
      <c r="H12" s="117"/>
      <c r="I12" s="117"/>
      <c r="J12" s="398" t="s">
        <v>197</v>
      </c>
      <c r="K12" s="380">
        <v>8517.5</v>
      </c>
      <c r="L12" s="117"/>
      <c r="M12" s="117"/>
      <c r="N12" s="387" t="s">
        <v>198</v>
      </c>
      <c r="O12" s="394">
        <v>23696</v>
      </c>
      <c r="P12" s="146"/>
      <c r="Q12" s="170"/>
      <c r="R12" s="169"/>
      <c r="S12" s="169"/>
      <c r="T12" s="169"/>
      <c r="U12" s="169"/>
      <c r="V12" s="169"/>
      <c r="W12" s="146"/>
      <c r="X12" s="156"/>
    </row>
    <row r="13" spans="1:24" x14ac:dyDescent="0.2">
      <c r="A13" s="152"/>
      <c r="B13" s="387" t="s">
        <v>199</v>
      </c>
      <c r="C13" s="394">
        <v>1099629</v>
      </c>
      <c r="D13" s="117"/>
      <c r="E13" s="117"/>
      <c r="F13" s="387" t="s">
        <v>200</v>
      </c>
      <c r="G13" s="380">
        <v>2795.095452</v>
      </c>
      <c r="H13" s="117"/>
      <c r="I13" s="117"/>
      <c r="J13" s="387" t="s">
        <v>200</v>
      </c>
      <c r="K13" s="380">
        <v>3810.3</v>
      </c>
      <c r="L13" s="117"/>
      <c r="M13" s="117"/>
      <c r="N13" s="387" t="s">
        <v>158</v>
      </c>
      <c r="O13" s="394">
        <v>3010</v>
      </c>
      <c r="P13" s="146"/>
      <c r="Q13" s="170"/>
      <c r="R13" s="169"/>
      <c r="S13" s="169"/>
      <c r="T13" s="169"/>
      <c r="U13" s="169"/>
      <c r="V13" s="169"/>
      <c r="W13" s="146"/>
      <c r="X13" s="156"/>
    </row>
    <row r="14" spans="1:24" ht="13.5" thickBot="1" x14ac:dyDescent="0.25">
      <c r="A14" s="152"/>
      <c r="B14" s="395" t="s">
        <v>201</v>
      </c>
      <c r="C14" s="369">
        <v>14949933</v>
      </c>
      <c r="D14" s="117"/>
      <c r="E14" s="222"/>
      <c r="F14" s="395" t="s">
        <v>202</v>
      </c>
      <c r="G14" s="381">
        <v>38.366061000000002</v>
      </c>
      <c r="H14" s="117"/>
      <c r="I14" s="222"/>
      <c r="J14" s="395" t="s">
        <v>202</v>
      </c>
      <c r="K14" s="381">
        <v>151.9</v>
      </c>
      <c r="L14" s="117"/>
      <c r="M14" s="222"/>
      <c r="N14" s="387" t="s">
        <v>104</v>
      </c>
      <c r="O14" s="394">
        <v>2438</v>
      </c>
      <c r="P14" s="146"/>
      <c r="Q14" s="170"/>
      <c r="R14" s="169"/>
      <c r="S14" s="169"/>
      <c r="T14" s="169"/>
      <c r="U14" s="169"/>
      <c r="V14" s="169"/>
      <c r="W14" s="146"/>
      <c r="X14" s="156"/>
    </row>
    <row r="15" spans="1:24" x14ac:dyDescent="0.2">
      <c r="A15" s="152"/>
      <c r="B15" s="396" t="s">
        <v>52</v>
      </c>
      <c r="C15" s="396"/>
      <c r="D15" s="222"/>
      <c r="E15" s="222"/>
      <c r="F15" s="396" t="s">
        <v>52</v>
      </c>
      <c r="G15" s="396"/>
      <c r="H15" s="117"/>
      <c r="I15" s="222"/>
      <c r="J15" s="399" t="s">
        <v>52</v>
      </c>
      <c r="K15" s="399"/>
      <c r="L15" s="117"/>
      <c r="M15" s="222"/>
      <c r="N15" s="387" t="s">
        <v>101</v>
      </c>
      <c r="O15" s="394">
        <v>151312</v>
      </c>
      <c r="P15" s="146"/>
      <c r="Q15" s="170"/>
      <c r="R15" s="169"/>
      <c r="S15" s="169"/>
      <c r="T15" s="169"/>
      <c r="U15" s="169"/>
      <c r="V15" s="169"/>
      <c r="W15" s="146"/>
      <c r="X15" s="156"/>
    </row>
    <row r="16" spans="1:24" x14ac:dyDescent="0.2">
      <c r="A16" s="214"/>
      <c r="B16" s="397" t="s">
        <v>63</v>
      </c>
      <c r="C16" s="397"/>
      <c r="D16" s="222"/>
      <c r="E16" s="222"/>
      <c r="F16" s="397" t="s">
        <v>53</v>
      </c>
      <c r="G16" s="397"/>
      <c r="H16" s="222"/>
      <c r="I16" s="222"/>
      <c r="J16" s="400" t="s">
        <v>53</v>
      </c>
      <c r="K16" s="400"/>
      <c r="L16" s="117"/>
      <c r="M16" s="222"/>
      <c r="N16" s="387" t="s">
        <v>98</v>
      </c>
      <c r="O16" s="394">
        <v>435603</v>
      </c>
      <c r="P16" s="146"/>
      <c r="Q16" s="170"/>
      <c r="R16" s="169"/>
      <c r="S16" s="169"/>
      <c r="T16" s="169"/>
      <c r="U16" s="169"/>
      <c r="V16" s="169"/>
      <c r="W16" s="146"/>
      <c r="X16" s="156"/>
    </row>
    <row r="17" spans="1:24" x14ac:dyDescent="0.2">
      <c r="A17" s="214"/>
      <c r="B17" s="397" t="s">
        <v>203</v>
      </c>
      <c r="C17" s="397"/>
      <c r="D17" s="222"/>
      <c r="E17" s="222"/>
      <c r="F17" s="397" t="s">
        <v>67</v>
      </c>
      <c r="G17" s="397"/>
      <c r="H17" s="222"/>
      <c r="I17" s="222"/>
      <c r="J17" s="400" t="s">
        <v>204</v>
      </c>
      <c r="K17" s="400"/>
      <c r="L17" s="117"/>
      <c r="M17" s="222"/>
      <c r="N17" s="387" t="s">
        <v>95</v>
      </c>
      <c r="O17" s="394">
        <v>185764</v>
      </c>
      <c r="P17" s="146"/>
      <c r="Q17" s="170"/>
      <c r="R17" s="169"/>
      <c r="S17" s="169"/>
      <c r="T17" s="169"/>
      <c r="U17" s="169"/>
      <c r="V17" s="169"/>
      <c r="W17" s="146"/>
      <c r="X17" s="156"/>
    </row>
    <row r="18" spans="1:24" x14ac:dyDescent="0.2">
      <c r="A18" s="173"/>
      <c r="B18" s="397" t="s">
        <v>205</v>
      </c>
      <c r="C18" s="397"/>
      <c r="D18" s="222"/>
      <c r="E18" s="222"/>
      <c r="F18" s="326"/>
      <c r="G18" s="326"/>
      <c r="H18" s="222"/>
      <c r="I18" s="222"/>
      <c r="J18" s="400" t="s">
        <v>206</v>
      </c>
      <c r="K18" s="400"/>
      <c r="L18" s="222"/>
      <c r="M18" s="222"/>
      <c r="N18" s="387" t="s">
        <v>92</v>
      </c>
      <c r="O18" s="394">
        <v>2234521</v>
      </c>
      <c r="P18" s="146"/>
      <c r="Q18" s="170"/>
      <c r="R18" s="169"/>
      <c r="S18" s="169"/>
      <c r="T18" s="169"/>
      <c r="U18" s="169"/>
      <c r="V18" s="169"/>
      <c r="W18" s="146"/>
      <c r="X18" s="156"/>
    </row>
    <row r="19" spans="1:24" x14ac:dyDescent="0.2">
      <c r="A19" s="173"/>
      <c r="B19" s="397" t="s">
        <v>196</v>
      </c>
      <c r="C19" s="397"/>
      <c r="D19" s="222"/>
      <c r="E19" s="222"/>
      <c r="F19" s="222"/>
      <c r="G19" s="222"/>
      <c r="H19" s="222"/>
      <c r="I19" s="222"/>
      <c r="J19" s="400" t="s">
        <v>207</v>
      </c>
      <c r="K19" s="400"/>
      <c r="L19" s="222"/>
      <c r="M19" s="222"/>
      <c r="N19" s="387" t="s">
        <v>90</v>
      </c>
      <c r="O19" s="394">
        <v>698556</v>
      </c>
      <c r="P19" s="146"/>
      <c r="Q19" s="170"/>
      <c r="R19" s="169"/>
      <c r="S19" s="169"/>
      <c r="T19" s="169"/>
      <c r="U19" s="169"/>
      <c r="V19" s="169"/>
      <c r="W19" s="146"/>
      <c r="X19" s="156"/>
    </row>
    <row r="20" spans="1:24" x14ac:dyDescent="0.2">
      <c r="A20" s="173"/>
      <c r="B20" s="222"/>
      <c r="C20" s="222"/>
      <c r="D20" s="222"/>
      <c r="E20" s="222"/>
      <c r="F20" s="222"/>
      <c r="G20" s="222"/>
      <c r="H20" s="222"/>
      <c r="I20" s="222"/>
      <c r="J20" s="400" t="s">
        <v>208</v>
      </c>
      <c r="K20" s="400"/>
      <c r="L20" s="222"/>
      <c r="M20" s="222"/>
      <c r="N20" s="387" t="s">
        <v>88</v>
      </c>
      <c r="O20" s="394">
        <v>41998</v>
      </c>
      <c r="P20" s="146"/>
      <c r="Q20" s="174"/>
      <c r="R20" s="169"/>
      <c r="S20" s="169"/>
      <c r="T20" s="169"/>
      <c r="U20" s="169"/>
      <c r="V20" s="169"/>
      <c r="W20" s="146"/>
      <c r="X20" s="156"/>
    </row>
    <row r="21" spans="1:24" x14ac:dyDescent="0.2">
      <c r="A21" s="173"/>
      <c r="B21" s="222"/>
      <c r="C21" s="222"/>
      <c r="D21" s="222"/>
      <c r="E21" s="222"/>
      <c r="F21" s="222"/>
      <c r="G21" s="222"/>
      <c r="H21" s="222"/>
      <c r="I21" s="222"/>
      <c r="J21" s="400" t="s">
        <v>209</v>
      </c>
      <c r="K21" s="400"/>
      <c r="L21" s="222"/>
      <c r="M21" s="222"/>
      <c r="N21" s="387" t="s">
        <v>86</v>
      </c>
      <c r="O21" s="394">
        <v>6165</v>
      </c>
      <c r="P21" s="146"/>
      <c r="Q21" s="204"/>
      <c r="R21" s="204"/>
      <c r="S21" s="204"/>
      <c r="T21" s="204"/>
      <c r="U21" s="204"/>
      <c r="V21" s="204"/>
      <c r="W21" s="146"/>
      <c r="X21" s="156"/>
    </row>
    <row r="22" spans="1:24" x14ac:dyDescent="0.2">
      <c r="A22" s="173"/>
      <c r="B22" s="222"/>
      <c r="C22" s="222"/>
      <c r="D22" s="222"/>
      <c r="E22" s="222"/>
      <c r="F22" s="222"/>
      <c r="G22" s="222"/>
      <c r="H22" s="222"/>
      <c r="I22" s="222"/>
      <c r="J22" s="400" t="s">
        <v>210</v>
      </c>
      <c r="K22" s="400"/>
      <c r="L22" s="222"/>
      <c r="M22" s="222"/>
      <c r="N22" s="387" t="s">
        <v>83</v>
      </c>
      <c r="O22" s="394">
        <v>60049</v>
      </c>
      <c r="P22" s="146"/>
      <c r="Q22" s="145"/>
      <c r="R22" s="145"/>
      <c r="S22" s="145"/>
      <c r="T22" s="145"/>
      <c r="U22" s="145"/>
      <c r="V22" s="145"/>
      <c r="W22" s="215"/>
      <c r="X22" s="156"/>
    </row>
    <row r="23" spans="1:24" x14ac:dyDescent="0.2">
      <c r="A23" s="173"/>
      <c r="B23" s="222"/>
      <c r="C23" s="222"/>
      <c r="D23" s="222"/>
      <c r="E23" s="222"/>
      <c r="F23" s="222"/>
      <c r="G23" s="222"/>
      <c r="H23" s="222"/>
      <c r="I23" s="222"/>
      <c r="J23" s="400" t="s">
        <v>211</v>
      </c>
      <c r="K23" s="400"/>
      <c r="L23" s="222"/>
      <c r="M23" s="222"/>
      <c r="N23" s="387" t="s">
        <v>81</v>
      </c>
      <c r="O23" s="394">
        <v>328733</v>
      </c>
      <c r="P23" s="146"/>
      <c r="Q23" s="145"/>
      <c r="R23" s="145"/>
      <c r="S23" s="145"/>
      <c r="T23" s="145"/>
      <c r="U23" s="145"/>
      <c r="V23" s="145"/>
      <c r="W23" s="204"/>
      <c r="X23" s="156"/>
    </row>
    <row r="24" spans="1:24" x14ac:dyDescent="0.2">
      <c r="A24" s="173"/>
      <c r="B24" s="222"/>
      <c r="C24" s="222"/>
      <c r="D24" s="222"/>
      <c r="E24" s="222"/>
      <c r="F24" s="222"/>
      <c r="G24" s="222"/>
      <c r="H24" s="222"/>
      <c r="I24" s="222"/>
      <c r="J24" s="400" t="s">
        <v>212</v>
      </c>
      <c r="K24" s="400"/>
      <c r="L24" s="222"/>
      <c r="M24" s="222"/>
      <c r="N24" s="387" t="s">
        <v>80</v>
      </c>
      <c r="O24" s="394">
        <v>30</v>
      </c>
      <c r="P24" s="146"/>
      <c r="Q24" s="145"/>
      <c r="R24" s="145"/>
      <c r="S24" s="145"/>
      <c r="T24" s="145"/>
      <c r="U24" s="145"/>
      <c r="V24" s="145"/>
      <c r="W24" s="204"/>
      <c r="X24" s="156"/>
    </row>
    <row r="25" spans="1:24" x14ac:dyDescent="0.2">
      <c r="A25" s="173"/>
      <c r="B25" s="222"/>
      <c r="C25" s="222"/>
      <c r="D25" s="222"/>
      <c r="E25" s="222"/>
      <c r="F25" s="222"/>
      <c r="G25" s="222"/>
      <c r="H25" s="222"/>
      <c r="I25" s="222"/>
      <c r="J25" s="400" t="s">
        <v>213</v>
      </c>
      <c r="K25" s="400"/>
      <c r="L25" s="222"/>
      <c r="M25" s="222"/>
      <c r="N25" s="387" t="s">
        <v>79</v>
      </c>
      <c r="O25" s="394">
        <v>141593</v>
      </c>
      <c r="P25" s="146"/>
      <c r="Q25" s="145"/>
      <c r="R25" s="145"/>
      <c r="S25" s="145"/>
      <c r="T25" s="145"/>
      <c r="U25" s="145"/>
      <c r="V25" s="145"/>
      <c r="W25" s="205"/>
      <c r="X25" s="156"/>
    </row>
    <row r="26" spans="1:24" x14ac:dyDescent="0.2">
      <c r="A26" s="173"/>
      <c r="B26" s="222"/>
      <c r="C26" s="222"/>
      <c r="D26" s="222"/>
      <c r="E26" s="222"/>
      <c r="F26" s="222"/>
      <c r="G26" s="222"/>
      <c r="H26" s="222"/>
      <c r="I26" s="222"/>
      <c r="J26" s="400" t="s">
        <v>214</v>
      </c>
      <c r="K26" s="400"/>
      <c r="L26" s="222"/>
      <c r="M26" s="222"/>
      <c r="N26" s="387" t="s">
        <v>78</v>
      </c>
      <c r="O26" s="394">
        <v>29429</v>
      </c>
      <c r="P26" s="146"/>
      <c r="Q26" s="145"/>
      <c r="R26" s="146"/>
      <c r="S26" s="146"/>
      <c r="T26" s="146"/>
      <c r="U26" s="146"/>
      <c r="V26" s="146"/>
      <c r="W26" s="204"/>
      <c r="X26" s="146"/>
    </row>
    <row r="27" spans="1:24" x14ac:dyDescent="0.2">
      <c r="A27" s="173"/>
      <c r="B27" s="222"/>
      <c r="C27" s="222"/>
      <c r="D27" s="222"/>
      <c r="E27" s="222"/>
      <c r="F27" s="222"/>
      <c r="G27" s="222"/>
      <c r="H27" s="222"/>
      <c r="I27" s="222"/>
      <c r="J27" s="400" t="s">
        <v>215</v>
      </c>
      <c r="K27" s="400"/>
      <c r="L27" s="222"/>
      <c r="M27" s="222"/>
      <c r="N27" s="387" t="s">
        <v>216</v>
      </c>
      <c r="O27" s="394">
        <v>23530</v>
      </c>
      <c r="P27" s="146"/>
      <c r="Q27" s="145"/>
      <c r="R27" s="145"/>
      <c r="S27" s="145"/>
      <c r="T27" s="145"/>
      <c r="U27" s="145"/>
      <c r="V27" s="145"/>
      <c r="W27" s="146"/>
      <c r="X27" s="146"/>
    </row>
    <row r="28" spans="1:24" x14ac:dyDescent="0.2">
      <c r="A28" s="173"/>
      <c r="B28" s="222"/>
      <c r="C28" s="222"/>
      <c r="D28" s="222"/>
      <c r="E28" s="222"/>
      <c r="F28" s="222"/>
      <c r="G28" s="222"/>
      <c r="H28" s="222"/>
      <c r="I28" s="222"/>
      <c r="J28" s="400" t="s">
        <v>217</v>
      </c>
      <c r="K28" s="400"/>
      <c r="L28" s="222"/>
      <c r="M28" s="222"/>
      <c r="N28" s="387" t="s">
        <v>218</v>
      </c>
      <c r="O28" s="394">
        <v>42915</v>
      </c>
      <c r="P28" s="146"/>
      <c r="Q28" s="146"/>
      <c r="R28" s="146"/>
      <c r="S28" s="146"/>
      <c r="T28" s="146"/>
      <c r="U28" s="146"/>
      <c r="V28" s="146"/>
      <c r="W28" s="146"/>
      <c r="X28" s="146"/>
    </row>
    <row r="29" spans="1:24" x14ac:dyDescent="0.2">
      <c r="A29" s="173"/>
      <c r="B29" s="222"/>
      <c r="C29" s="222"/>
      <c r="D29" s="222"/>
      <c r="E29" s="222"/>
      <c r="F29" s="222"/>
      <c r="G29" s="222"/>
      <c r="H29" s="222"/>
      <c r="I29" s="222"/>
      <c r="J29" s="42" t="s">
        <v>219</v>
      </c>
      <c r="K29" s="117"/>
      <c r="L29" s="222"/>
      <c r="M29" s="222"/>
      <c r="N29" s="387" t="s">
        <v>74</v>
      </c>
      <c r="O29" s="394">
        <v>194587</v>
      </c>
      <c r="P29" s="146"/>
      <c r="Q29" s="146"/>
      <c r="R29" s="146"/>
      <c r="S29" s="146"/>
      <c r="T29" s="146"/>
      <c r="U29" s="146"/>
      <c r="V29" s="146"/>
      <c r="W29" s="146"/>
      <c r="X29" s="146"/>
    </row>
    <row r="30" spans="1:24" x14ac:dyDescent="0.2">
      <c r="A30" s="173"/>
      <c r="B30" s="222"/>
      <c r="C30" s="222"/>
      <c r="D30" s="222"/>
      <c r="E30" s="222"/>
      <c r="F30" s="222"/>
      <c r="G30" s="222"/>
      <c r="H30" s="222"/>
      <c r="I30" s="222"/>
      <c r="J30" s="43" t="s">
        <v>220</v>
      </c>
      <c r="K30" s="222"/>
      <c r="L30" s="222"/>
      <c r="M30" s="222"/>
      <c r="N30" s="387" t="s">
        <v>72</v>
      </c>
      <c r="O30" s="394">
        <v>577068</v>
      </c>
      <c r="P30" s="146"/>
      <c r="Q30" s="146"/>
      <c r="R30" s="145"/>
      <c r="S30" s="145"/>
      <c r="T30" s="145"/>
      <c r="U30" s="145"/>
      <c r="V30" s="145"/>
      <c r="W30" s="146"/>
      <c r="X30" s="146"/>
    </row>
    <row r="31" spans="1:24" x14ac:dyDescent="0.2">
      <c r="A31" s="173"/>
      <c r="B31" s="222"/>
      <c r="C31" s="222"/>
      <c r="D31" s="222"/>
      <c r="E31" s="222"/>
      <c r="F31" s="222"/>
      <c r="G31" s="222"/>
      <c r="H31" s="222"/>
      <c r="I31" s="222"/>
      <c r="J31" s="42" t="s">
        <v>221</v>
      </c>
      <c r="K31" s="222"/>
      <c r="L31" s="222"/>
      <c r="M31" s="222"/>
      <c r="N31" s="387" t="s">
        <v>70</v>
      </c>
      <c r="O31" s="394">
        <v>4203</v>
      </c>
      <c r="P31" s="146"/>
      <c r="Q31" s="146"/>
      <c r="R31" s="146"/>
      <c r="S31" s="146"/>
      <c r="T31" s="146"/>
      <c r="U31" s="146"/>
      <c r="V31" s="146"/>
      <c r="W31" s="146"/>
      <c r="X31" s="146"/>
    </row>
    <row r="32" spans="1:24" ht="13.5" thickBot="1" x14ac:dyDescent="0.25">
      <c r="A32" s="173"/>
      <c r="B32" s="222"/>
      <c r="C32" s="222"/>
      <c r="D32" s="222"/>
      <c r="E32" s="222"/>
      <c r="F32" s="222"/>
      <c r="G32" s="222"/>
      <c r="H32" s="222"/>
      <c r="I32" s="222"/>
      <c r="J32" s="400" t="s">
        <v>67</v>
      </c>
      <c r="K32" s="400"/>
      <c r="L32" s="222"/>
      <c r="M32" s="222"/>
      <c r="N32" s="395" t="s">
        <v>181</v>
      </c>
      <c r="O32" s="369">
        <v>61634</v>
      </c>
      <c r="P32" s="146"/>
      <c r="Q32" s="146"/>
      <c r="R32" s="146"/>
      <c r="S32" s="146"/>
      <c r="T32" s="146"/>
      <c r="U32" s="146"/>
      <c r="V32" s="146"/>
      <c r="W32" s="146"/>
      <c r="X32" s="146"/>
    </row>
    <row r="33" spans="1:24" x14ac:dyDescent="0.2">
      <c r="A33" s="173"/>
      <c r="B33" s="222"/>
      <c r="C33" s="222"/>
      <c r="D33" s="222"/>
      <c r="E33" s="222"/>
      <c r="F33" s="222"/>
      <c r="G33" s="222"/>
      <c r="H33" s="222"/>
      <c r="I33" s="222"/>
      <c r="J33" s="117"/>
      <c r="K33" s="117"/>
      <c r="L33" s="222"/>
      <c r="M33" s="222"/>
      <c r="N33" s="399" t="s">
        <v>52</v>
      </c>
      <c r="O33" s="399"/>
      <c r="P33" s="146"/>
      <c r="Q33" s="146"/>
      <c r="R33" s="146"/>
      <c r="S33" s="146"/>
      <c r="T33" s="146"/>
      <c r="U33" s="146"/>
      <c r="V33" s="146"/>
      <c r="W33" s="146"/>
      <c r="X33" s="146"/>
    </row>
    <row r="34" spans="1:24" x14ac:dyDescent="0.2">
      <c r="A34" s="173"/>
      <c r="B34" s="223"/>
      <c r="C34" s="223"/>
      <c r="D34" s="223"/>
      <c r="E34" s="223"/>
      <c r="F34" s="223"/>
      <c r="G34" s="222"/>
      <c r="H34" s="223"/>
      <c r="I34" s="223"/>
      <c r="J34" s="223"/>
      <c r="K34" s="117"/>
      <c r="L34" s="223"/>
      <c r="M34" s="223"/>
      <c r="N34" s="400" t="s">
        <v>222</v>
      </c>
      <c r="O34" s="400"/>
      <c r="P34" s="146"/>
      <c r="Q34" s="146"/>
      <c r="R34" s="146"/>
      <c r="S34" s="146"/>
      <c r="T34" s="146"/>
      <c r="U34" s="146"/>
      <c r="V34" s="146"/>
      <c r="W34" s="146"/>
      <c r="X34" s="146"/>
    </row>
    <row r="35" spans="1:24" x14ac:dyDescent="0.2">
      <c r="A35" s="173"/>
      <c r="B35" s="42"/>
      <c r="C35" s="42"/>
      <c r="D35" s="42"/>
      <c r="E35" s="42"/>
      <c r="F35" s="42"/>
      <c r="G35" s="222"/>
      <c r="H35" s="42"/>
      <c r="I35" s="42"/>
      <c r="J35" s="42"/>
      <c r="K35" s="117"/>
      <c r="L35" s="42"/>
      <c r="M35" s="42"/>
      <c r="N35" s="400" t="s">
        <v>67</v>
      </c>
      <c r="O35" s="400"/>
      <c r="P35" s="146"/>
      <c r="Q35" s="146"/>
      <c r="R35" s="146"/>
      <c r="S35" s="146"/>
      <c r="T35" s="146"/>
      <c r="U35" s="146"/>
      <c r="V35" s="146"/>
      <c r="W35" s="146"/>
      <c r="X35" s="146"/>
    </row>
    <row r="36" spans="1:24" x14ac:dyDescent="0.2">
      <c r="A36" s="173"/>
      <c r="B36" s="43"/>
      <c r="C36" s="43"/>
      <c r="D36" s="43"/>
      <c r="E36" s="43"/>
      <c r="F36" s="43"/>
      <c r="G36" s="43"/>
      <c r="H36" s="43"/>
      <c r="I36" s="43"/>
      <c r="J36" s="43"/>
      <c r="K36" s="117"/>
      <c r="L36" s="43"/>
      <c r="M36" s="43"/>
      <c r="P36" s="146"/>
      <c r="Q36" s="538"/>
      <c r="R36" s="538"/>
      <c r="S36" s="537"/>
      <c r="T36" s="539"/>
      <c r="U36" s="539"/>
      <c r="V36" s="537"/>
      <c r="W36" s="146"/>
      <c r="X36" s="146"/>
    </row>
    <row r="37" spans="1:24" x14ac:dyDescent="0.2">
      <c r="A37" s="173"/>
      <c r="B37" s="42"/>
      <c r="C37" s="42"/>
      <c r="D37" s="42"/>
      <c r="E37" s="42"/>
      <c r="F37" s="42"/>
      <c r="G37" s="42"/>
      <c r="H37" s="42"/>
      <c r="I37" s="42"/>
      <c r="J37" s="42"/>
      <c r="K37" s="42"/>
      <c r="L37" s="42"/>
      <c r="M37" s="42"/>
      <c r="N37" s="42"/>
      <c r="O37" s="42"/>
      <c r="P37" s="146"/>
      <c r="Q37" s="538"/>
      <c r="R37" s="538"/>
      <c r="S37" s="537"/>
      <c r="T37" s="197"/>
      <c r="U37" s="197"/>
      <c r="V37" s="537"/>
      <c r="W37" s="146"/>
      <c r="X37" s="146"/>
    </row>
    <row r="38" spans="1:24" x14ac:dyDescent="0.2">
      <c r="A38" s="173"/>
      <c r="B38" s="146"/>
      <c r="C38" s="146"/>
      <c r="D38" s="146"/>
      <c r="E38" s="146"/>
      <c r="F38" s="146"/>
      <c r="G38" s="146"/>
      <c r="H38" s="146"/>
      <c r="I38" s="146"/>
      <c r="J38" s="196"/>
      <c r="K38" s="146"/>
      <c r="L38" s="146"/>
      <c r="M38" s="146"/>
      <c r="N38" s="146"/>
      <c r="O38" s="146"/>
      <c r="P38" s="146"/>
      <c r="Q38" s="198"/>
      <c r="R38" s="198"/>
      <c r="S38" s="199"/>
      <c r="T38" s="200"/>
      <c r="U38" s="200"/>
      <c r="V38" s="199"/>
      <c r="W38" s="146"/>
      <c r="X38" s="146"/>
    </row>
    <row r="39" spans="1:24" x14ac:dyDescent="0.2">
      <c r="B39" s="146"/>
      <c r="C39" s="146"/>
      <c r="D39" s="146"/>
      <c r="E39" s="146"/>
      <c r="F39" s="147"/>
      <c r="G39" s="147"/>
      <c r="H39" s="146"/>
      <c r="I39" s="146"/>
      <c r="J39" s="146"/>
      <c r="K39" s="146"/>
      <c r="L39" s="146"/>
      <c r="M39" s="146"/>
      <c r="N39" s="156"/>
    </row>
    <row r="40" spans="1:24" x14ac:dyDescent="0.2">
      <c r="B40" s="146"/>
      <c r="C40" s="146"/>
      <c r="D40" s="146"/>
      <c r="E40" s="146"/>
      <c r="F40" s="147"/>
      <c r="G40" s="147"/>
      <c r="H40" s="146"/>
      <c r="I40" s="146"/>
      <c r="J40" s="146"/>
      <c r="K40" s="146"/>
      <c r="L40" s="146"/>
      <c r="M40" s="146"/>
      <c r="N40" s="156"/>
    </row>
  </sheetData>
  <mergeCells count="11">
    <mergeCell ref="B7:C7"/>
    <mergeCell ref="B8:C8"/>
    <mergeCell ref="Q36:Q37"/>
    <mergeCell ref="R36:R37"/>
    <mergeCell ref="S36:S37"/>
    <mergeCell ref="T36:U36"/>
    <mergeCell ref="V36:V37"/>
    <mergeCell ref="F6:G6"/>
    <mergeCell ref="Q1:V1"/>
    <mergeCell ref="Q2:V2"/>
    <mergeCell ref="J6:K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38"/>
  <sheetViews>
    <sheetView showGridLines="0" topLeftCell="A4" zoomScale="120" zoomScaleNormal="120" workbookViewId="0">
      <selection activeCell="B5" sqref="B5"/>
    </sheetView>
  </sheetViews>
  <sheetFormatPr baseColWidth="10" defaultRowHeight="12.75" x14ac:dyDescent="0.2"/>
  <cols>
    <col min="1" max="1" width="10.85546875" style="171" customWidth="1"/>
    <col min="2" max="2" width="58.42578125" style="171" customWidth="1"/>
    <col min="3" max="5" width="12.7109375" style="171" customWidth="1"/>
    <col min="6" max="6" width="50.7109375" style="171" customWidth="1"/>
    <col min="7" max="7" width="15.7109375" style="171" customWidth="1"/>
    <col min="8" max="9" width="12.7109375" style="171" customWidth="1"/>
    <col min="10" max="10" width="50.7109375" style="171" customWidth="1"/>
    <col min="11" max="11" width="15.7109375" style="171" customWidth="1"/>
    <col min="12" max="13" width="12.7109375" style="171" customWidth="1"/>
    <col min="14" max="14" width="50.7109375" style="171" customWidth="1"/>
    <col min="15" max="15" width="15.7109375" style="171" customWidth="1"/>
    <col min="16" max="16" width="12.7109375" style="171" customWidth="1"/>
    <col min="17" max="17" width="20.7109375" style="171" customWidth="1"/>
    <col min="18" max="22" width="12.7109375" style="171" customWidth="1"/>
    <col min="23" max="23" width="14.7109375" style="171" customWidth="1"/>
    <col min="24" max="24" width="16" style="171" bestFit="1" customWidth="1"/>
    <col min="25" max="16384" width="11.42578125" style="171"/>
  </cols>
  <sheetData>
    <row r="1" spans="1:24" ht="13.5" x14ac:dyDescent="0.2">
      <c r="A1" s="152"/>
      <c r="B1" s="146"/>
      <c r="C1" s="146"/>
      <c r="D1" s="146"/>
      <c r="E1" s="146"/>
      <c r="F1" s="146"/>
      <c r="G1" s="146"/>
      <c r="H1" s="146"/>
      <c r="I1" s="146"/>
      <c r="J1" s="146"/>
      <c r="K1" s="146"/>
      <c r="L1" s="146"/>
      <c r="M1" s="146"/>
      <c r="N1" s="207"/>
      <c r="O1" s="146"/>
      <c r="P1" s="146"/>
      <c r="Q1" s="540"/>
      <c r="R1" s="540"/>
      <c r="S1" s="540"/>
      <c r="T1" s="540"/>
      <c r="U1" s="540"/>
      <c r="V1" s="540"/>
      <c r="W1" s="146"/>
      <c r="X1" s="146"/>
    </row>
    <row r="2" spans="1:24" ht="13.5" x14ac:dyDescent="0.2">
      <c r="A2" s="152"/>
      <c r="B2" s="177"/>
      <c r="C2" s="146"/>
      <c r="D2" s="146"/>
      <c r="E2" s="146"/>
      <c r="F2" s="146"/>
      <c r="G2" s="146"/>
      <c r="H2" s="146"/>
      <c r="I2" s="146"/>
      <c r="J2" s="146"/>
      <c r="K2" s="146"/>
      <c r="L2" s="146"/>
      <c r="M2" s="146"/>
      <c r="N2" s="207"/>
      <c r="O2" s="146"/>
      <c r="P2" s="146"/>
      <c r="Q2" s="540"/>
      <c r="R2" s="540"/>
      <c r="S2" s="540"/>
      <c r="T2" s="540"/>
      <c r="U2" s="540"/>
      <c r="V2" s="540"/>
      <c r="W2" s="146"/>
      <c r="X2" s="156"/>
    </row>
    <row r="3" spans="1:24" ht="13.5" x14ac:dyDescent="0.2">
      <c r="A3" s="152"/>
      <c r="B3" s="146"/>
      <c r="C3" s="146"/>
      <c r="D3" s="146"/>
      <c r="E3" s="146"/>
      <c r="F3" s="152"/>
      <c r="G3" s="152"/>
      <c r="H3" s="146"/>
      <c r="I3" s="146"/>
      <c r="J3" s="120"/>
      <c r="K3" s="121"/>
      <c r="L3" s="121"/>
      <c r="M3" s="121"/>
      <c r="N3" s="207"/>
      <c r="O3" s="146"/>
      <c r="P3" s="146"/>
      <c r="Q3" s="208"/>
      <c r="R3" s="208"/>
      <c r="S3" s="208"/>
      <c r="T3" s="208"/>
      <c r="U3" s="208"/>
      <c r="V3" s="208"/>
      <c r="W3" s="146"/>
      <c r="X3" s="156"/>
    </row>
    <row r="4" spans="1:24" x14ac:dyDescent="0.2">
      <c r="A4" s="152"/>
      <c r="B4" s="146"/>
      <c r="C4" s="146"/>
      <c r="D4" s="146"/>
      <c r="E4" s="146"/>
      <c r="F4" s="146"/>
      <c r="G4" s="146"/>
      <c r="H4" s="146"/>
      <c r="I4" s="146"/>
      <c r="J4" s="146"/>
      <c r="K4" s="146"/>
      <c r="L4" s="146"/>
      <c r="M4" s="146"/>
      <c r="N4" s="146"/>
      <c r="O4" s="146"/>
      <c r="P4" s="146"/>
      <c r="Q4" s="162"/>
      <c r="R4" s="147"/>
      <c r="S4" s="163"/>
      <c r="T4" s="164"/>
      <c r="U4" s="164"/>
      <c r="V4" s="165"/>
      <c r="W4" s="146"/>
      <c r="X4" s="156"/>
    </row>
    <row r="5" spans="1:24" x14ac:dyDescent="0.2">
      <c r="A5" s="152"/>
      <c r="B5" s="146"/>
      <c r="C5" s="146"/>
      <c r="D5" s="146"/>
      <c r="E5" s="146"/>
      <c r="F5" s="146"/>
      <c r="G5" s="146"/>
      <c r="H5" s="146"/>
      <c r="I5" s="146"/>
      <c r="J5" s="146"/>
      <c r="K5" s="146"/>
      <c r="L5" s="146"/>
      <c r="M5" s="146"/>
      <c r="N5" s="146"/>
      <c r="O5" s="146"/>
      <c r="P5" s="146"/>
      <c r="Q5" s="165"/>
      <c r="R5" s="166"/>
      <c r="S5" s="166"/>
      <c r="T5" s="172"/>
      <c r="U5" s="172"/>
      <c r="V5" s="162"/>
      <c r="W5" s="146"/>
      <c r="X5" s="146"/>
    </row>
    <row r="6" spans="1:24" ht="13.5" x14ac:dyDescent="0.2">
      <c r="A6" s="152"/>
      <c r="B6" s="146"/>
      <c r="C6" s="146"/>
      <c r="D6" s="146"/>
      <c r="E6" s="146"/>
      <c r="F6" s="545"/>
      <c r="G6" s="545"/>
      <c r="H6" s="146"/>
      <c r="I6" s="146"/>
      <c r="J6" s="545"/>
      <c r="K6" s="545"/>
      <c r="L6" s="146"/>
      <c r="M6" s="146"/>
      <c r="N6" s="216"/>
      <c r="O6" s="216"/>
      <c r="P6" s="146"/>
      <c r="Q6" s="147"/>
      <c r="R6" s="166"/>
      <c r="S6" s="166"/>
      <c r="T6" s="163"/>
      <c r="U6" s="163"/>
      <c r="V6" s="147"/>
      <c r="W6" s="146"/>
      <c r="X6" s="146"/>
    </row>
    <row r="7" spans="1:24" ht="13.5" customHeight="1" x14ac:dyDescent="0.2">
      <c r="A7" s="152"/>
      <c r="B7" s="547" t="s">
        <v>223</v>
      </c>
      <c r="C7" s="547"/>
      <c r="D7" s="146"/>
      <c r="E7" s="146"/>
      <c r="F7" s="209"/>
      <c r="G7" s="209"/>
      <c r="H7" s="146"/>
      <c r="I7" s="146"/>
      <c r="J7" s="209"/>
      <c r="K7" s="209"/>
      <c r="L7" s="146"/>
      <c r="M7" s="146"/>
      <c r="N7" s="216"/>
      <c r="O7" s="216"/>
      <c r="P7" s="146"/>
      <c r="Q7" s="146"/>
      <c r="R7" s="146"/>
      <c r="S7" s="146"/>
      <c r="T7" s="146"/>
      <c r="U7" s="146"/>
      <c r="V7" s="146"/>
      <c r="W7" s="146"/>
      <c r="X7" s="146"/>
    </row>
    <row r="8" spans="1:24" ht="13.5" x14ac:dyDescent="0.2">
      <c r="A8" s="152"/>
      <c r="B8" s="309" t="s">
        <v>421</v>
      </c>
      <c r="C8" s="309"/>
      <c r="D8" s="146"/>
      <c r="E8" s="146"/>
      <c r="F8" s="209"/>
      <c r="G8" s="209"/>
      <c r="H8" s="146"/>
      <c r="I8" s="146"/>
      <c r="J8" s="209"/>
      <c r="K8" s="209"/>
      <c r="L8" s="146"/>
      <c r="M8" s="146"/>
      <c r="N8" s="229"/>
      <c r="O8" s="229"/>
      <c r="P8" s="146"/>
      <c r="Q8" s="168"/>
      <c r="R8" s="167"/>
      <c r="S8" s="167"/>
      <c r="T8" s="167"/>
      <c r="U8" s="167"/>
      <c r="V8" s="167"/>
      <c r="W8" s="146"/>
      <c r="X8" s="146"/>
    </row>
    <row r="9" spans="1:24" ht="13.5" customHeight="1" thickBot="1" x14ac:dyDescent="0.25">
      <c r="A9" s="152"/>
      <c r="B9" s="310" t="s">
        <v>2</v>
      </c>
      <c r="C9" s="309"/>
      <c r="D9" s="146"/>
      <c r="E9" s="146"/>
      <c r="F9" s="230"/>
      <c r="G9" s="231"/>
      <c r="H9" s="146"/>
      <c r="I9" s="146"/>
      <c r="J9" s="232"/>
      <c r="K9" s="231"/>
      <c r="L9" s="146"/>
      <c r="M9" s="146"/>
      <c r="N9" s="146"/>
      <c r="O9" s="146"/>
      <c r="P9" s="146"/>
      <c r="Q9" s="170"/>
      <c r="R9" s="169"/>
      <c r="S9" s="169"/>
      <c r="T9" s="169"/>
      <c r="U9" s="169"/>
      <c r="V9" s="169"/>
      <c r="W9" s="146"/>
      <c r="X9" s="156"/>
    </row>
    <row r="10" spans="1:24" ht="13.5" thickBot="1" x14ac:dyDescent="0.25">
      <c r="A10" s="152"/>
      <c r="B10" s="233" t="s">
        <v>64</v>
      </c>
      <c r="C10" s="234" t="s">
        <v>65</v>
      </c>
      <c r="D10" s="146"/>
      <c r="E10" s="146"/>
      <c r="F10" s="224"/>
      <c r="G10" s="202"/>
      <c r="H10" s="146"/>
      <c r="I10" s="146"/>
      <c r="J10" s="224"/>
      <c r="K10" s="202"/>
      <c r="L10" s="146"/>
      <c r="M10" s="146"/>
      <c r="N10" s="206"/>
      <c r="O10" s="225"/>
      <c r="P10" s="146"/>
      <c r="Q10" s="170"/>
      <c r="R10" s="169"/>
      <c r="S10" s="169"/>
      <c r="T10" s="169"/>
      <c r="U10" s="169"/>
      <c r="V10" s="169"/>
      <c r="W10" s="146"/>
      <c r="X10" s="156"/>
    </row>
    <row r="11" spans="1:24" ht="3" customHeight="1" thickBot="1" x14ac:dyDescent="0.25">
      <c r="A11" s="152"/>
      <c r="B11" s="116"/>
      <c r="C11" s="116"/>
      <c r="D11" s="146"/>
      <c r="E11" s="146"/>
      <c r="F11" s="226"/>
      <c r="G11" s="211"/>
      <c r="H11" s="146"/>
      <c r="I11" s="146"/>
      <c r="J11" s="226"/>
      <c r="K11" s="211"/>
      <c r="L11" s="146"/>
      <c r="M11" s="146"/>
      <c r="N11" s="206"/>
      <c r="O11" s="225"/>
      <c r="P11" s="146"/>
      <c r="Q11" s="170"/>
      <c r="R11" s="169"/>
      <c r="S11" s="169"/>
      <c r="T11" s="169"/>
      <c r="U11" s="169"/>
      <c r="V11" s="169"/>
      <c r="W11" s="146"/>
      <c r="X11" s="156"/>
    </row>
    <row r="12" spans="1:24" x14ac:dyDescent="0.2">
      <c r="A12" s="152"/>
      <c r="B12" s="460" t="s">
        <v>66</v>
      </c>
      <c r="C12" s="344">
        <f>SUM(C14:C21)</f>
        <v>33771.775732000002</v>
      </c>
      <c r="D12" s="146"/>
      <c r="E12" s="146"/>
      <c r="F12" s="206"/>
      <c r="G12" s="211"/>
      <c r="H12" s="146"/>
      <c r="I12" s="146"/>
      <c r="J12" s="206"/>
      <c r="K12" s="211"/>
      <c r="L12" s="146"/>
      <c r="M12" s="146"/>
      <c r="N12" s="206"/>
      <c r="O12" s="225"/>
      <c r="P12" s="146"/>
      <c r="Q12" s="170"/>
      <c r="R12" s="169"/>
      <c r="S12" s="169"/>
      <c r="T12" s="169"/>
      <c r="U12" s="169"/>
      <c r="V12" s="169"/>
      <c r="W12" s="146"/>
      <c r="X12" s="156"/>
    </row>
    <row r="13" spans="1:24" x14ac:dyDescent="0.2">
      <c r="A13" s="152"/>
      <c r="B13" s="461" t="s">
        <v>442</v>
      </c>
      <c r="C13" s="462"/>
      <c r="D13" s="146"/>
      <c r="E13" s="211"/>
      <c r="F13" s="206"/>
      <c r="G13" s="211"/>
      <c r="H13" s="146"/>
      <c r="I13" s="211"/>
      <c r="J13" s="206"/>
      <c r="K13" s="211"/>
      <c r="L13" s="146"/>
      <c r="M13" s="211"/>
      <c r="N13" s="206"/>
      <c r="O13" s="225"/>
      <c r="P13" s="146"/>
      <c r="Q13" s="170"/>
      <c r="R13" s="169"/>
      <c r="S13" s="169"/>
      <c r="T13" s="169"/>
      <c r="U13" s="169"/>
      <c r="V13" s="169"/>
      <c r="W13" s="146"/>
      <c r="X13" s="156"/>
    </row>
    <row r="14" spans="1:24" x14ac:dyDescent="0.2">
      <c r="A14" s="152"/>
      <c r="B14" s="463" t="s">
        <v>443</v>
      </c>
      <c r="C14" s="462">
        <v>16720.639392000001</v>
      </c>
      <c r="D14" s="211"/>
      <c r="E14" s="211"/>
      <c r="F14" s="227"/>
      <c r="G14" s="227"/>
      <c r="H14" s="146"/>
      <c r="I14" s="211"/>
      <c r="J14" s="228"/>
      <c r="K14" s="228"/>
      <c r="L14" s="146"/>
      <c r="M14" s="211"/>
      <c r="N14" s="206"/>
      <c r="O14" s="225"/>
      <c r="P14" s="146"/>
      <c r="Q14" s="170"/>
      <c r="R14" s="169"/>
      <c r="S14" s="169"/>
      <c r="T14" s="169"/>
      <c r="U14" s="169"/>
      <c r="V14" s="169"/>
      <c r="W14" s="146"/>
      <c r="X14" s="156"/>
    </row>
    <row r="15" spans="1:24" x14ac:dyDescent="0.2">
      <c r="A15" s="214"/>
      <c r="B15" s="464" t="s">
        <v>224</v>
      </c>
      <c r="C15" s="462">
        <v>9331.6264970000011</v>
      </c>
      <c r="D15" s="211"/>
      <c r="E15" s="211"/>
      <c r="F15" s="227"/>
      <c r="G15" s="227"/>
      <c r="H15" s="211"/>
      <c r="I15" s="211"/>
      <c r="J15" s="228"/>
      <c r="K15" s="228"/>
      <c r="L15" s="146"/>
      <c r="M15" s="211"/>
      <c r="N15" s="206"/>
      <c r="O15" s="225"/>
      <c r="P15" s="146"/>
      <c r="Q15" s="170"/>
      <c r="R15" s="169"/>
      <c r="S15" s="169"/>
      <c r="T15" s="169"/>
      <c r="U15" s="169"/>
      <c r="V15" s="169"/>
      <c r="W15" s="146"/>
      <c r="X15" s="156"/>
    </row>
    <row r="16" spans="1:24" x14ac:dyDescent="0.2">
      <c r="A16" s="214"/>
      <c r="B16" s="464" t="s">
        <v>225</v>
      </c>
      <c r="C16" s="462">
        <v>1583.2173819999998</v>
      </c>
      <c r="D16" s="211"/>
      <c r="E16" s="211"/>
      <c r="F16" s="227"/>
      <c r="G16" s="227"/>
      <c r="H16" s="211"/>
      <c r="I16" s="211"/>
      <c r="J16" s="228"/>
      <c r="K16" s="228"/>
      <c r="L16" s="146"/>
      <c r="M16" s="211"/>
      <c r="N16" s="206"/>
      <c r="O16" s="225"/>
      <c r="P16" s="146"/>
      <c r="Q16" s="170"/>
      <c r="R16" s="169"/>
      <c r="S16" s="169"/>
      <c r="T16" s="169"/>
      <c r="U16" s="169"/>
      <c r="V16" s="169"/>
      <c r="W16" s="146"/>
      <c r="X16" s="156"/>
    </row>
    <row r="17" spans="1:24" x14ac:dyDescent="0.2">
      <c r="A17" s="173"/>
      <c r="B17" s="463" t="s">
        <v>400</v>
      </c>
      <c r="C17" s="462">
        <v>937.62353799999994</v>
      </c>
      <c r="D17" s="211"/>
      <c r="E17" s="211"/>
      <c r="F17" s="211"/>
      <c r="G17" s="211"/>
      <c r="H17" s="211"/>
      <c r="I17" s="211"/>
      <c r="J17" s="228"/>
      <c r="K17" s="228"/>
      <c r="L17" s="211"/>
      <c r="M17" s="211"/>
      <c r="N17" s="206"/>
      <c r="O17" s="225"/>
      <c r="P17" s="146"/>
      <c r="Q17" s="170"/>
      <c r="R17" s="169"/>
      <c r="S17" s="169"/>
      <c r="T17" s="169"/>
      <c r="U17" s="169"/>
      <c r="V17" s="169"/>
      <c r="W17" s="146"/>
      <c r="X17" s="156"/>
    </row>
    <row r="18" spans="1:24" x14ac:dyDescent="0.2">
      <c r="A18" s="173"/>
      <c r="B18" s="464" t="s">
        <v>226</v>
      </c>
      <c r="C18" s="462">
        <v>801.77504299999998</v>
      </c>
      <c r="D18" s="211"/>
      <c r="E18" s="211"/>
      <c r="F18" s="211"/>
      <c r="G18" s="211"/>
      <c r="H18" s="211"/>
      <c r="I18" s="211"/>
      <c r="J18" s="228"/>
      <c r="K18" s="228"/>
      <c r="L18" s="211"/>
      <c r="M18" s="211"/>
      <c r="N18" s="206"/>
      <c r="O18" s="225"/>
      <c r="P18" s="146"/>
      <c r="Q18" s="170"/>
      <c r="R18" s="169"/>
      <c r="S18" s="169"/>
      <c r="T18" s="169"/>
      <c r="U18" s="169"/>
      <c r="V18" s="169"/>
      <c r="W18" s="146"/>
      <c r="X18" s="156"/>
    </row>
    <row r="19" spans="1:24" x14ac:dyDescent="0.2">
      <c r="A19" s="173"/>
      <c r="B19" s="463" t="s">
        <v>444</v>
      </c>
      <c r="C19" s="462">
        <v>800</v>
      </c>
      <c r="D19" s="211"/>
      <c r="E19" s="211"/>
      <c r="F19" s="211"/>
      <c r="G19" s="211"/>
      <c r="H19" s="211"/>
      <c r="I19" s="211"/>
      <c r="J19" s="228"/>
      <c r="K19" s="228"/>
      <c r="L19" s="211"/>
      <c r="M19" s="211"/>
      <c r="N19" s="206"/>
      <c r="O19" s="225"/>
      <c r="P19" s="146"/>
      <c r="Q19" s="174"/>
      <c r="R19" s="169"/>
      <c r="S19" s="169"/>
      <c r="T19" s="169"/>
      <c r="U19" s="169"/>
      <c r="V19" s="169"/>
      <c r="W19" s="146"/>
      <c r="X19" s="156"/>
    </row>
    <row r="20" spans="1:24" x14ac:dyDescent="0.2">
      <c r="A20" s="173"/>
      <c r="B20" s="464" t="s">
        <v>481</v>
      </c>
      <c r="C20" s="462">
        <v>583.19863199999998</v>
      </c>
      <c r="D20" s="211"/>
      <c r="E20" s="211"/>
      <c r="F20" s="211"/>
      <c r="G20" s="211"/>
      <c r="H20" s="211"/>
      <c r="I20" s="211"/>
      <c r="J20" s="228"/>
      <c r="K20" s="228"/>
      <c r="L20" s="211"/>
      <c r="M20" s="211"/>
      <c r="N20" s="206"/>
      <c r="O20" s="225"/>
      <c r="P20" s="146"/>
      <c r="Q20" s="145"/>
      <c r="R20" s="145"/>
      <c r="S20" s="145"/>
      <c r="T20" s="145"/>
      <c r="U20" s="145"/>
      <c r="V20" s="145"/>
      <c r="W20" s="215"/>
      <c r="X20" s="156"/>
    </row>
    <row r="21" spans="1:24" ht="13.5" thickBot="1" x14ac:dyDescent="0.25">
      <c r="A21" s="173"/>
      <c r="B21" s="465" t="s">
        <v>69</v>
      </c>
      <c r="C21" s="466">
        <v>3013.6952479999995</v>
      </c>
      <c r="D21" s="211"/>
      <c r="E21" s="211"/>
      <c r="F21" s="211"/>
      <c r="G21" s="211"/>
      <c r="H21" s="211"/>
      <c r="I21" s="211"/>
      <c r="J21" s="228"/>
      <c r="K21" s="228"/>
      <c r="L21" s="211"/>
      <c r="M21" s="211"/>
      <c r="N21" s="206"/>
      <c r="O21" s="225"/>
      <c r="P21" s="146"/>
      <c r="Q21" s="145"/>
      <c r="R21" s="145"/>
      <c r="S21" s="145"/>
      <c r="T21" s="145"/>
      <c r="U21" s="145"/>
      <c r="V21" s="145"/>
      <c r="W21" s="204"/>
      <c r="X21" s="156"/>
    </row>
    <row r="22" spans="1:24" x14ac:dyDescent="0.2">
      <c r="A22" s="173"/>
      <c r="B22" s="467" t="s">
        <v>52</v>
      </c>
      <c r="C22" s="117"/>
      <c r="D22" s="211"/>
      <c r="E22" s="211"/>
      <c r="F22" s="211"/>
      <c r="G22" s="211"/>
      <c r="H22" s="211"/>
      <c r="I22" s="211"/>
      <c r="J22" s="228"/>
      <c r="K22" s="228"/>
      <c r="L22" s="211"/>
      <c r="M22" s="211"/>
      <c r="N22" s="206"/>
      <c r="O22" s="225"/>
      <c r="P22" s="146"/>
      <c r="Q22" s="145"/>
      <c r="R22" s="145"/>
      <c r="S22" s="145"/>
      <c r="T22" s="145"/>
      <c r="U22" s="145"/>
      <c r="V22" s="145"/>
      <c r="W22" s="204"/>
      <c r="X22" s="156"/>
    </row>
    <row r="23" spans="1:24" x14ac:dyDescent="0.2">
      <c r="A23" s="173"/>
      <c r="B23" s="467" t="s">
        <v>53</v>
      </c>
      <c r="C23" s="467"/>
      <c r="D23" s="211"/>
      <c r="E23" s="211"/>
      <c r="F23" s="211"/>
      <c r="G23" s="211"/>
      <c r="H23" s="211"/>
      <c r="I23" s="211"/>
      <c r="J23" s="228"/>
      <c r="K23" s="228"/>
      <c r="L23" s="211"/>
      <c r="M23" s="211"/>
      <c r="N23" s="206"/>
      <c r="O23" s="225"/>
      <c r="P23" s="146"/>
      <c r="Q23" s="145"/>
      <c r="R23" s="145"/>
      <c r="S23" s="145"/>
      <c r="T23" s="145"/>
      <c r="U23" s="145"/>
      <c r="V23" s="145"/>
      <c r="W23" s="205"/>
      <c r="X23" s="156"/>
    </row>
    <row r="24" spans="1:24" x14ac:dyDescent="0.2">
      <c r="A24" s="173"/>
      <c r="B24" s="467" t="s">
        <v>67</v>
      </c>
      <c r="C24" s="467"/>
      <c r="D24" s="211"/>
      <c r="E24" s="211"/>
      <c r="F24" s="211"/>
      <c r="G24" s="211"/>
      <c r="H24" s="211"/>
      <c r="I24" s="211"/>
      <c r="J24" s="228"/>
      <c r="K24" s="228"/>
      <c r="L24" s="211"/>
      <c r="M24" s="211"/>
      <c r="N24" s="206"/>
      <c r="O24" s="225"/>
      <c r="P24" s="146"/>
      <c r="Q24" s="145"/>
      <c r="R24" s="146"/>
      <c r="S24" s="146"/>
      <c r="T24" s="146"/>
      <c r="U24" s="146"/>
      <c r="V24" s="146"/>
      <c r="W24" s="204"/>
      <c r="X24" s="146"/>
    </row>
    <row r="25" spans="1:24" x14ac:dyDescent="0.2">
      <c r="A25" s="173"/>
      <c r="B25" s="211"/>
      <c r="C25" s="211"/>
      <c r="D25" s="211"/>
      <c r="E25" s="211"/>
      <c r="F25" s="211"/>
      <c r="G25" s="211"/>
      <c r="H25" s="211"/>
      <c r="I25" s="211"/>
      <c r="J25" s="228"/>
      <c r="K25" s="228"/>
      <c r="L25" s="211"/>
      <c r="M25" s="211"/>
      <c r="N25" s="206"/>
      <c r="O25" s="225"/>
      <c r="P25" s="146"/>
      <c r="Q25" s="145"/>
      <c r="R25" s="145"/>
      <c r="S25" s="145"/>
      <c r="T25" s="145"/>
      <c r="U25" s="145"/>
      <c r="V25" s="145"/>
      <c r="W25" s="146"/>
      <c r="X25" s="146"/>
    </row>
    <row r="26" spans="1:24" x14ac:dyDescent="0.2">
      <c r="A26" s="173"/>
      <c r="B26" s="211"/>
      <c r="C26" s="211"/>
      <c r="D26" s="211"/>
      <c r="E26" s="211"/>
      <c r="F26" s="211"/>
      <c r="G26" s="211"/>
      <c r="H26" s="211"/>
      <c r="I26" s="211"/>
      <c r="J26" s="228"/>
      <c r="K26" s="228"/>
      <c r="L26" s="211"/>
      <c r="M26" s="211"/>
      <c r="N26" s="206"/>
      <c r="O26" s="225"/>
      <c r="P26" s="146"/>
      <c r="Q26" s="146"/>
      <c r="R26" s="146"/>
      <c r="S26" s="146"/>
      <c r="T26" s="146"/>
      <c r="U26" s="146"/>
      <c r="V26" s="146"/>
      <c r="W26" s="146"/>
      <c r="X26" s="146"/>
    </row>
    <row r="27" spans="1:24" x14ac:dyDescent="0.2">
      <c r="A27" s="173"/>
      <c r="B27" s="211"/>
      <c r="C27" s="211"/>
      <c r="D27" s="211"/>
      <c r="E27" s="211"/>
      <c r="F27" s="211"/>
      <c r="G27" s="211"/>
      <c r="H27" s="211"/>
      <c r="I27" s="211"/>
      <c r="J27" s="145"/>
      <c r="K27" s="146"/>
      <c r="L27" s="211"/>
      <c r="M27" s="211"/>
      <c r="N27" s="206"/>
      <c r="O27" s="225"/>
      <c r="P27" s="146"/>
      <c r="Q27" s="146"/>
      <c r="R27" s="146"/>
      <c r="S27" s="146"/>
      <c r="T27" s="146"/>
      <c r="U27" s="146"/>
      <c r="V27" s="146"/>
      <c r="W27" s="146"/>
      <c r="X27" s="146"/>
    </row>
    <row r="28" spans="1:24" x14ac:dyDescent="0.2">
      <c r="A28" s="173"/>
      <c r="B28" s="211"/>
      <c r="C28" s="211"/>
      <c r="D28" s="211"/>
      <c r="E28" s="211"/>
      <c r="F28" s="211"/>
      <c r="G28" s="211"/>
      <c r="H28" s="211"/>
      <c r="I28" s="211"/>
      <c r="J28" s="145"/>
      <c r="K28" s="211"/>
      <c r="L28" s="211"/>
      <c r="M28" s="211"/>
      <c r="N28" s="206"/>
      <c r="O28" s="225"/>
      <c r="P28" s="146"/>
      <c r="Q28" s="146"/>
      <c r="R28" s="145"/>
      <c r="S28" s="145"/>
      <c r="T28" s="145"/>
      <c r="U28" s="145"/>
      <c r="V28" s="145"/>
      <c r="W28" s="146"/>
      <c r="X28" s="146"/>
    </row>
    <row r="29" spans="1:24" x14ac:dyDescent="0.2">
      <c r="A29" s="173"/>
      <c r="B29" s="211"/>
      <c r="C29" s="211"/>
      <c r="D29" s="211"/>
      <c r="E29" s="211"/>
      <c r="F29" s="211"/>
      <c r="G29" s="211"/>
      <c r="H29" s="211"/>
      <c r="I29" s="211"/>
      <c r="J29" s="145"/>
      <c r="K29" s="211"/>
      <c r="L29" s="211"/>
      <c r="M29" s="211"/>
      <c r="N29" s="206"/>
      <c r="O29" s="225"/>
      <c r="P29" s="146"/>
      <c r="Q29" s="146"/>
      <c r="R29" s="146"/>
      <c r="S29" s="146"/>
      <c r="T29" s="146"/>
      <c r="U29" s="146"/>
      <c r="V29" s="146"/>
      <c r="W29" s="146"/>
      <c r="X29" s="146"/>
    </row>
    <row r="30" spans="1:24" x14ac:dyDescent="0.2">
      <c r="A30" s="173"/>
      <c r="B30" s="211"/>
      <c r="C30" s="211"/>
      <c r="D30" s="211"/>
      <c r="E30" s="211"/>
      <c r="F30" s="211"/>
      <c r="G30" s="211"/>
      <c r="H30" s="211"/>
      <c r="I30" s="211"/>
      <c r="J30" s="228"/>
      <c r="K30" s="228"/>
      <c r="L30" s="211"/>
      <c r="M30" s="211"/>
      <c r="N30" s="228"/>
      <c r="O30" s="228"/>
      <c r="P30" s="146"/>
      <c r="Q30" s="146"/>
      <c r="R30" s="146"/>
      <c r="S30" s="146"/>
      <c r="T30" s="146"/>
      <c r="U30" s="146"/>
      <c r="V30" s="146"/>
      <c r="W30" s="146"/>
      <c r="X30" s="146"/>
    </row>
    <row r="31" spans="1:24" x14ac:dyDescent="0.2">
      <c r="A31" s="173"/>
      <c r="B31" s="211"/>
      <c r="C31" s="211"/>
      <c r="D31" s="211"/>
      <c r="E31" s="211"/>
      <c r="F31" s="211"/>
      <c r="G31" s="211"/>
      <c r="H31" s="211"/>
      <c r="I31" s="211"/>
      <c r="J31" s="146"/>
      <c r="K31" s="146"/>
      <c r="L31" s="211"/>
      <c r="M31" s="211"/>
      <c r="N31" s="228"/>
      <c r="O31" s="228"/>
      <c r="P31" s="146"/>
      <c r="Q31" s="146"/>
      <c r="R31" s="146"/>
      <c r="S31" s="146"/>
      <c r="T31" s="146"/>
      <c r="U31" s="146"/>
      <c r="V31" s="146"/>
      <c r="W31" s="146"/>
      <c r="X31" s="146"/>
    </row>
    <row r="32" spans="1:24" x14ac:dyDescent="0.2">
      <c r="A32" s="173"/>
      <c r="B32" s="211"/>
      <c r="C32" s="211"/>
      <c r="D32" s="211"/>
      <c r="E32" s="211"/>
      <c r="F32" s="211"/>
      <c r="G32" s="211"/>
      <c r="H32" s="211"/>
      <c r="I32" s="211"/>
      <c r="J32" s="211"/>
      <c r="K32" s="146"/>
      <c r="L32" s="211"/>
      <c r="M32" s="211"/>
      <c r="N32" s="228"/>
      <c r="O32" s="228"/>
      <c r="P32" s="146"/>
      <c r="Q32" s="146"/>
      <c r="R32" s="146"/>
      <c r="S32" s="146"/>
      <c r="T32" s="146"/>
      <c r="U32" s="146"/>
      <c r="V32" s="146"/>
      <c r="W32" s="146"/>
      <c r="X32" s="146"/>
    </row>
    <row r="33" spans="1:24" x14ac:dyDescent="0.2">
      <c r="A33" s="173"/>
      <c r="B33" s="145"/>
      <c r="C33" s="145"/>
      <c r="D33" s="145"/>
      <c r="E33" s="145"/>
      <c r="F33" s="145"/>
      <c r="G33" s="211"/>
      <c r="H33" s="145"/>
      <c r="I33" s="145"/>
      <c r="J33" s="145"/>
      <c r="K33" s="146"/>
      <c r="L33" s="145"/>
      <c r="M33" s="145"/>
      <c r="N33" s="228"/>
      <c r="O33" s="228"/>
      <c r="P33" s="146"/>
      <c r="Q33" s="146"/>
      <c r="R33" s="146"/>
      <c r="S33" s="146"/>
      <c r="T33" s="146"/>
      <c r="U33" s="146"/>
      <c r="V33" s="146"/>
      <c r="W33" s="146"/>
      <c r="X33" s="146"/>
    </row>
    <row r="34" spans="1:24" x14ac:dyDescent="0.2">
      <c r="A34" s="173"/>
      <c r="B34" s="145"/>
      <c r="C34" s="145"/>
      <c r="D34" s="145"/>
      <c r="E34" s="145"/>
      <c r="F34" s="145"/>
      <c r="G34" s="145"/>
      <c r="H34" s="145"/>
      <c r="I34" s="145"/>
      <c r="J34" s="145"/>
      <c r="K34" s="146"/>
      <c r="L34" s="145"/>
      <c r="M34" s="145"/>
      <c r="P34" s="146"/>
      <c r="Q34" s="538"/>
      <c r="R34" s="538"/>
      <c r="S34" s="537"/>
      <c r="T34" s="539"/>
      <c r="U34" s="539"/>
      <c r="V34" s="537"/>
      <c r="W34" s="146"/>
      <c r="X34" s="146"/>
    </row>
    <row r="35" spans="1:24" x14ac:dyDescent="0.2">
      <c r="A35" s="173"/>
      <c r="B35" s="145"/>
      <c r="C35" s="145"/>
      <c r="D35" s="145"/>
      <c r="E35" s="145"/>
      <c r="F35" s="145"/>
      <c r="G35" s="145"/>
      <c r="H35" s="145"/>
      <c r="I35" s="145"/>
      <c r="J35" s="145"/>
      <c r="K35" s="145"/>
      <c r="L35" s="145"/>
      <c r="M35" s="145"/>
      <c r="N35" s="145"/>
      <c r="O35" s="145"/>
      <c r="P35" s="146"/>
      <c r="Q35" s="538"/>
      <c r="R35" s="538"/>
      <c r="S35" s="537"/>
      <c r="T35" s="197"/>
      <c r="U35" s="197"/>
      <c r="V35" s="537"/>
      <c r="W35" s="146"/>
      <c r="X35" s="146"/>
    </row>
    <row r="36" spans="1:24" x14ac:dyDescent="0.2">
      <c r="A36" s="173"/>
      <c r="B36" s="146"/>
      <c r="C36" s="146"/>
      <c r="D36" s="146"/>
      <c r="E36" s="146"/>
      <c r="F36" s="146"/>
      <c r="G36" s="146"/>
      <c r="H36" s="146"/>
      <c r="I36" s="146"/>
      <c r="J36" s="196"/>
      <c r="K36" s="146"/>
      <c r="L36" s="146"/>
      <c r="M36" s="146"/>
      <c r="N36" s="146"/>
      <c r="O36" s="146"/>
      <c r="P36" s="146"/>
      <c r="Q36" s="198"/>
      <c r="R36" s="198"/>
      <c r="S36" s="199"/>
      <c r="T36" s="200"/>
      <c r="U36" s="200"/>
      <c r="V36" s="199"/>
      <c r="W36" s="146"/>
      <c r="X36" s="146"/>
    </row>
    <row r="37" spans="1:24" x14ac:dyDescent="0.2">
      <c r="B37" s="146"/>
      <c r="C37" s="146"/>
      <c r="D37" s="146"/>
      <c r="E37" s="146"/>
      <c r="F37" s="147"/>
      <c r="G37" s="147"/>
      <c r="H37" s="146"/>
      <c r="I37" s="146"/>
      <c r="J37" s="146"/>
      <c r="K37" s="146"/>
      <c r="L37" s="146"/>
      <c r="M37" s="146"/>
      <c r="N37" s="156"/>
    </row>
    <row r="38" spans="1:24" x14ac:dyDescent="0.2">
      <c r="B38" s="146"/>
      <c r="C38" s="146"/>
      <c r="D38" s="146"/>
      <c r="E38" s="146"/>
      <c r="F38" s="147"/>
      <c r="G38" s="147"/>
      <c r="H38" s="146"/>
      <c r="I38" s="146"/>
      <c r="J38" s="146"/>
      <c r="K38" s="146"/>
      <c r="L38" s="146"/>
      <c r="M38" s="146"/>
      <c r="N38" s="156"/>
    </row>
  </sheetData>
  <sortState ref="B14:C20">
    <sortCondition descending="1" ref="C14:C20"/>
  </sortState>
  <mergeCells count="10">
    <mergeCell ref="Q34:Q35"/>
    <mergeCell ref="R34:R35"/>
    <mergeCell ref="S34:S35"/>
    <mergeCell ref="T34:U34"/>
    <mergeCell ref="V34:V35"/>
    <mergeCell ref="Q1:V1"/>
    <mergeCell ref="Q2:V2"/>
    <mergeCell ref="F6:G6"/>
    <mergeCell ref="J6:K6"/>
    <mergeCell ref="B7:C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G59"/>
  <sheetViews>
    <sheetView showGridLines="0" zoomScale="110" zoomScaleNormal="110" workbookViewId="0">
      <selection activeCell="B54" sqref="B54"/>
    </sheetView>
  </sheetViews>
  <sheetFormatPr baseColWidth="10" defaultRowHeight="12.95" customHeight="1" x14ac:dyDescent="0.2"/>
  <cols>
    <col min="2" max="2" width="32.5703125" customWidth="1"/>
    <col min="3" max="7" width="10.7109375" customWidth="1"/>
  </cols>
  <sheetData>
    <row r="7" spans="2:7" ht="12.95" customHeight="1" x14ac:dyDescent="0.2">
      <c r="B7" s="548" t="s">
        <v>479</v>
      </c>
      <c r="C7" s="548"/>
      <c r="D7" s="548"/>
      <c r="E7" s="548"/>
      <c r="F7" s="548"/>
      <c r="G7" s="548"/>
    </row>
    <row r="8" spans="2:7" ht="12.95" customHeight="1" thickBot="1" x14ac:dyDescent="0.25">
      <c r="B8" s="549" t="s">
        <v>2</v>
      </c>
      <c r="C8" s="549"/>
      <c r="D8" s="549"/>
      <c r="E8" s="549"/>
      <c r="F8" s="549"/>
      <c r="G8" s="549"/>
    </row>
    <row r="9" spans="2:7" ht="12.95" customHeight="1" thickBot="1" x14ac:dyDescent="0.25">
      <c r="B9" s="235"/>
      <c r="C9" s="219">
        <v>2018</v>
      </c>
      <c r="D9" s="552" t="s">
        <v>430</v>
      </c>
      <c r="E9" s="552"/>
      <c r="F9" s="552"/>
      <c r="G9" s="236" t="s">
        <v>227</v>
      </c>
    </row>
    <row r="10" spans="2:7" ht="12.95" customHeight="1" thickBot="1" x14ac:dyDescent="0.25">
      <c r="B10" s="237" t="s">
        <v>64</v>
      </c>
      <c r="C10" s="238"/>
      <c r="D10" s="496" t="s">
        <v>228</v>
      </c>
      <c r="E10" s="497" t="s">
        <v>229</v>
      </c>
      <c r="F10" s="497" t="s">
        <v>6</v>
      </c>
      <c r="G10" s="239" t="s">
        <v>230</v>
      </c>
    </row>
    <row r="11" spans="2:7" ht="3" customHeight="1" thickBot="1" x14ac:dyDescent="0.25">
      <c r="B11" s="240"/>
      <c r="C11" s="241"/>
      <c r="D11" s="242"/>
      <c r="E11" s="241"/>
      <c r="F11" s="241"/>
      <c r="G11" s="243"/>
    </row>
    <row r="12" spans="2:7" ht="12.95" customHeight="1" x14ac:dyDescent="0.2">
      <c r="B12" s="403" t="s">
        <v>66</v>
      </c>
      <c r="C12" s="404">
        <v>1637539.7255161263</v>
      </c>
      <c r="D12" s="404">
        <v>1801750.3481631503</v>
      </c>
      <c r="E12" s="404">
        <v>1775948.1771357409</v>
      </c>
      <c r="F12" s="404">
        <v>-25802.171027409146</v>
      </c>
      <c r="G12" s="404">
        <v>4.122793714118302</v>
      </c>
    </row>
    <row r="13" spans="2:7" ht="12.95" customHeight="1" x14ac:dyDescent="0.2">
      <c r="B13" s="405" t="s">
        <v>126</v>
      </c>
      <c r="C13" s="404">
        <v>1445871.5930199695</v>
      </c>
      <c r="D13" s="404">
        <v>1591444.1015931503</v>
      </c>
      <c r="E13" s="404">
        <v>1590842.2876479998</v>
      </c>
      <c r="F13" s="404">
        <v>-601.81394515021123</v>
      </c>
      <c r="G13" s="404">
        <v>5.6342539574859956</v>
      </c>
    </row>
    <row r="14" spans="2:7" ht="12.95" customHeight="1" x14ac:dyDescent="0.2">
      <c r="B14" s="406" t="s">
        <v>231</v>
      </c>
      <c r="C14" s="407">
        <v>782164.24606999999</v>
      </c>
      <c r="D14" s="407">
        <v>825139.67669519561</v>
      </c>
      <c r="E14" s="407">
        <v>844946.75239599997</v>
      </c>
      <c r="F14" s="407">
        <v>19807.075700804358</v>
      </c>
      <c r="G14" s="407">
        <v>3.7143259332774221</v>
      </c>
    </row>
    <row r="15" spans="2:7" ht="12.95" customHeight="1" x14ac:dyDescent="0.2">
      <c r="B15" s="408" t="s">
        <v>232</v>
      </c>
      <c r="C15" s="407">
        <v>448768.90965197003</v>
      </c>
      <c r="D15" s="407">
        <v>487172.71493362816</v>
      </c>
      <c r="E15" s="407">
        <v>465349.52480400004</v>
      </c>
      <c r="F15" s="407">
        <v>-21823.190129628114</v>
      </c>
      <c r="G15" s="407">
        <v>-0.44481565172706894</v>
      </c>
    </row>
    <row r="16" spans="2:7" ht="12.95" customHeight="1" x14ac:dyDescent="0.2">
      <c r="B16" s="406" t="s">
        <v>233</v>
      </c>
      <c r="C16" s="409">
        <v>165465.20327700002</v>
      </c>
      <c r="D16" s="409">
        <v>223932.09000047093</v>
      </c>
      <c r="E16" s="409">
        <v>223860.42067800002</v>
      </c>
      <c r="F16" s="409">
        <v>-71.669322470925408</v>
      </c>
      <c r="G16" s="407">
        <v>29.890684725028194</v>
      </c>
    </row>
    <row r="17" spans="2:7" ht="12.95" customHeight="1" x14ac:dyDescent="0.2">
      <c r="B17" s="410" t="s">
        <v>234</v>
      </c>
      <c r="C17" s="407">
        <v>74340.677563999998</v>
      </c>
      <c r="D17" s="407">
        <v>130040.27454501</v>
      </c>
      <c r="E17" s="407">
        <v>133420.20665000001</v>
      </c>
      <c r="F17" s="407">
        <v>3379.9321049900027</v>
      </c>
      <c r="G17" s="407">
        <v>72.306817756896294</v>
      </c>
    </row>
    <row r="18" spans="2:7" ht="12.95" customHeight="1" x14ac:dyDescent="0.2">
      <c r="B18" s="410" t="s">
        <v>235</v>
      </c>
      <c r="C18" s="407">
        <v>13299.979374</v>
      </c>
      <c r="D18" s="407">
        <v>13475.868878951071</v>
      </c>
      <c r="E18" s="407">
        <v>12964.117228999999</v>
      </c>
      <c r="F18" s="407">
        <v>-511.75164995107116</v>
      </c>
      <c r="G18" s="407">
        <v>-6.4164857255245238</v>
      </c>
    </row>
    <row r="19" spans="2:7" ht="12.95" customHeight="1" x14ac:dyDescent="0.2">
      <c r="B19" s="411" t="s">
        <v>187</v>
      </c>
      <c r="C19" s="407">
        <v>18236.247241999998</v>
      </c>
      <c r="D19" s="407">
        <v>19154.252915309269</v>
      </c>
      <c r="E19" s="407">
        <v>18607.819392999998</v>
      </c>
      <c r="F19" s="407">
        <v>-546.43352230927121</v>
      </c>
      <c r="G19" s="407">
        <v>-2.0358040356495906</v>
      </c>
    </row>
    <row r="20" spans="2:7" ht="12.95" customHeight="1" x14ac:dyDescent="0.2">
      <c r="B20" s="410" t="s">
        <v>188</v>
      </c>
      <c r="C20" s="407">
        <v>9191.5604859999985</v>
      </c>
      <c r="D20" s="407">
        <v>9463.4196498234851</v>
      </c>
      <c r="E20" s="407">
        <v>10077.725746468086</v>
      </c>
      <c r="F20" s="407">
        <v>614.30609664460098</v>
      </c>
      <c r="G20" s="407">
        <v>5.2641901930881687</v>
      </c>
    </row>
    <row r="21" spans="2:7" ht="12.95" customHeight="1" x14ac:dyDescent="0.2">
      <c r="B21" s="411" t="s">
        <v>189</v>
      </c>
      <c r="C21" s="407">
        <v>18984.650279000001</v>
      </c>
      <c r="D21" s="407">
        <v>19630.067201386188</v>
      </c>
      <c r="E21" s="407">
        <v>19405.127787402875</v>
      </c>
      <c r="F21" s="407">
        <v>-224.93941398331299</v>
      </c>
      <c r="G21" s="407">
        <v>-1.8655995372945</v>
      </c>
    </row>
    <row r="22" spans="2:7" ht="12.95" customHeight="1" x14ac:dyDescent="0.2">
      <c r="B22" s="411" t="s">
        <v>236</v>
      </c>
      <c r="C22" s="407">
        <v>2.447927</v>
      </c>
      <c r="D22" s="407">
        <v>2.3786858343186776</v>
      </c>
      <c r="E22" s="407">
        <v>4.723312</v>
      </c>
      <c r="F22" s="407">
        <v>2.3446261656813223</v>
      </c>
      <c r="G22" s="407">
        <v>85.248857983376922</v>
      </c>
    </row>
    <row r="23" spans="2:7" ht="12.95" customHeight="1" x14ac:dyDescent="0.2">
      <c r="B23" s="410" t="s">
        <v>191</v>
      </c>
      <c r="C23" s="407">
        <v>2888.9356550000002</v>
      </c>
      <c r="D23" s="407">
        <v>3095.5336687225094</v>
      </c>
      <c r="E23" s="407">
        <v>2963.6797080000001</v>
      </c>
      <c r="F23" s="407">
        <v>-131.85396072250933</v>
      </c>
      <c r="G23" s="407">
        <v>-1.508043300397901</v>
      </c>
    </row>
    <row r="24" spans="2:7" ht="12.95" customHeight="1" x14ac:dyDescent="0.2">
      <c r="B24" s="410" t="s">
        <v>192</v>
      </c>
      <c r="C24" s="407">
        <v>12155.401070999998</v>
      </c>
      <c r="D24" s="407">
        <v>13202.784591774913</v>
      </c>
      <c r="E24" s="407">
        <v>12685.134663000001</v>
      </c>
      <c r="F24" s="407">
        <v>-517.64992877491204</v>
      </c>
      <c r="G24" s="407">
        <v>0.19202555903869722</v>
      </c>
    </row>
    <row r="25" spans="2:7" ht="12.95" customHeight="1" x14ac:dyDescent="0.2">
      <c r="B25" s="410" t="s">
        <v>237</v>
      </c>
      <c r="C25" s="407">
        <v>12854.703384</v>
      </c>
      <c r="D25" s="407">
        <v>12470.442816590519</v>
      </c>
      <c r="E25" s="407">
        <v>10905.873228</v>
      </c>
      <c r="F25" s="407">
        <v>-1564.5695885905188</v>
      </c>
      <c r="G25" s="407">
        <v>-18.547249730411622</v>
      </c>
    </row>
    <row r="26" spans="2:7" ht="12.95" customHeight="1" x14ac:dyDescent="0.2">
      <c r="B26" s="410" t="s">
        <v>194</v>
      </c>
      <c r="C26" s="407">
        <v>297.81056100000001</v>
      </c>
      <c r="D26" s="407">
        <v>348.20432179730648</v>
      </c>
      <c r="E26" s="407">
        <v>308.92530099999999</v>
      </c>
      <c r="F26" s="407">
        <v>-39.279020797306487</v>
      </c>
      <c r="G26" s="407">
        <v>-0.40884900158756921</v>
      </c>
    </row>
    <row r="27" spans="2:7" ht="12.95" customHeight="1" x14ac:dyDescent="0.2">
      <c r="B27" s="410" t="s">
        <v>195</v>
      </c>
      <c r="C27" s="407">
        <v>3204.2121930000003</v>
      </c>
      <c r="D27" s="407">
        <v>3048.8627252713463</v>
      </c>
      <c r="E27" s="407">
        <v>2510.6502549999996</v>
      </c>
      <c r="F27" s="407">
        <v>-538.21247027134677</v>
      </c>
      <c r="G27" s="407">
        <v>-24.7732469962951</v>
      </c>
    </row>
    <row r="28" spans="2:7" ht="12.95" customHeight="1" x14ac:dyDescent="0.2">
      <c r="B28" s="410" t="s">
        <v>396</v>
      </c>
      <c r="C28" s="407">
        <v>8.5775410000000001</v>
      </c>
      <c r="D28" s="407">
        <v>0</v>
      </c>
      <c r="E28" s="407">
        <v>6.437405129038388</v>
      </c>
      <c r="F28" s="407">
        <v>6.437405129038388</v>
      </c>
      <c r="G28" s="407">
        <v>-27.946446014286707</v>
      </c>
    </row>
    <row r="29" spans="2:7" ht="12.95" customHeight="1" x14ac:dyDescent="0.2">
      <c r="B29" s="406" t="s">
        <v>238</v>
      </c>
      <c r="C29" s="407">
        <v>25894.043285999996</v>
      </c>
      <c r="D29" s="407">
        <v>31980.087137859344</v>
      </c>
      <c r="E29" s="407">
        <v>32574.991001000002</v>
      </c>
      <c r="F29" s="407">
        <v>594.9038631406587</v>
      </c>
      <c r="G29" s="407">
        <v>20.779103756424774</v>
      </c>
    </row>
    <row r="30" spans="2:7" ht="12.95" customHeight="1" x14ac:dyDescent="0.2">
      <c r="B30" s="410" t="s">
        <v>239</v>
      </c>
      <c r="C30" s="407">
        <v>25893.948753999997</v>
      </c>
      <c r="D30" s="407">
        <v>31980.087137859344</v>
      </c>
      <c r="E30" s="407">
        <v>32574.540542000002</v>
      </c>
      <c r="F30" s="407">
        <v>594.45340414065868</v>
      </c>
      <c r="G30" s="407">
        <v>20.777874505055195</v>
      </c>
    </row>
    <row r="31" spans="2:7" ht="12.95" customHeight="1" x14ac:dyDescent="0.2">
      <c r="B31" s="410" t="s">
        <v>240</v>
      </c>
      <c r="C31" s="407">
        <v>9.4532000000000005E-2</v>
      </c>
      <c r="D31" s="407">
        <v>0</v>
      </c>
      <c r="E31" s="407">
        <v>0.450459</v>
      </c>
      <c r="F31" s="407">
        <v>0.450459</v>
      </c>
      <c r="G31" s="407">
        <v>357.49230107789424</v>
      </c>
    </row>
    <row r="32" spans="2:7" ht="12.95" customHeight="1" x14ac:dyDescent="0.2">
      <c r="B32" s="406" t="s">
        <v>431</v>
      </c>
      <c r="C32" s="407">
        <v>6849.7959460000002</v>
      </c>
      <c r="D32" s="407">
        <v>6677.4267758318811</v>
      </c>
      <c r="E32" s="407">
        <v>6553.6703349999998</v>
      </c>
      <c r="F32" s="407">
        <v>-123.75644083188126</v>
      </c>
      <c r="G32" s="407">
        <v>-8.1425626469011263</v>
      </c>
    </row>
    <row r="33" spans="2:7" ht="12.95" customHeight="1" x14ac:dyDescent="0.2">
      <c r="B33" s="406" t="s">
        <v>241</v>
      </c>
      <c r="C33" s="407">
        <v>13.791096000000001</v>
      </c>
      <c r="D33" s="407">
        <v>0</v>
      </c>
      <c r="E33" s="407">
        <v>11.267572999999999</v>
      </c>
      <c r="F33" s="407">
        <v>11.267572999999999</v>
      </c>
      <c r="G33" s="407">
        <v>-21.559750447144623</v>
      </c>
    </row>
    <row r="34" spans="2:7" ht="12.95" customHeight="1" x14ac:dyDescent="0.2">
      <c r="B34" s="411" t="s">
        <v>242</v>
      </c>
      <c r="C34" s="407">
        <v>3.64E-3</v>
      </c>
      <c r="D34" s="407">
        <v>0</v>
      </c>
      <c r="E34" s="407">
        <v>0</v>
      </c>
      <c r="F34" s="407">
        <v>0</v>
      </c>
      <c r="G34" s="407">
        <v>-100</v>
      </c>
    </row>
    <row r="35" spans="2:7" ht="12.95" customHeight="1" x14ac:dyDescent="0.2">
      <c r="B35" s="411" t="s">
        <v>429</v>
      </c>
      <c r="C35" s="407">
        <v>13.787456000000001</v>
      </c>
      <c r="D35" s="407">
        <v>0</v>
      </c>
      <c r="E35" s="407">
        <v>11.267572999999999</v>
      </c>
      <c r="F35" s="407">
        <v>11.267572999999999</v>
      </c>
      <c r="G35" s="407">
        <v>-21.539041586251614</v>
      </c>
    </row>
    <row r="36" spans="2:7" ht="12.95" customHeight="1" x14ac:dyDescent="0.2">
      <c r="B36" s="406" t="s">
        <v>243</v>
      </c>
      <c r="C36" s="407">
        <v>15937.486779000001</v>
      </c>
      <c r="D36" s="407">
        <v>15643.784052634082</v>
      </c>
      <c r="E36" s="407">
        <v>16773.185952</v>
      </c>
      <c r="F36" s="407">
        <v>1129.4018993659174</v>
      </c>
      <c r="G36" s="407">
        <v>1.0422694406260149</v>
      </c>
    </row>
    <row r="37" spans="2:7" ht="12.95" customHeight="1" x14ac:dyDescent="0.2">
      <c r="B37" s="406" t="s">
        <v>432</v>
      </c>
      <c r="C37" s="407">
        <v>-510.95688700000011</v>
      </c>
      <c r="D37" s="407">
        <v>-351.98818432287396</v>
      </c>
      <c r="E37" s="407">
        <v>-605.25697400000013</v>
      </c>
      <c r="F37" s="407">
        <v>-253.26878967712616</v>
      </c>
      <c r="G37" s="407">
        <v>13.726824499677718</v>
      </c>
    </row>
    <row r="38" spans="2:7" ht="12.95" customHeight="1" x14ac:dyDescent="0.2">
      <c r="B38" s="406" t="s">
        <v>244</v>
      </c>
      <c r="C38" s="407">
        <v>1289.073801</v>
      </c>
      <c r="D38" s="407">
        <v>1250.3101818530997</v>
      </c>
      <c r="E38" s="407">
        <v>1377.7318830000004</v>
      </c>
      <c r="F38" s="407">
        <v>127.42170114690066</v>
      </c>
      <c r="G38" s="407">
        <v>2.6110885203873835</v>
      </c>
    </row>
    <row r="39" spans="2:7" ht="12.95" customHeight="1" x14ac:dyDescent="0.2">
      <c r="B39" s="412" t="s">
        <v>245</v>
      </c>
      <c r="C39" s="413">
        <v>191668.13249615676</v>
      </c>
      <c r="D39" s="413">
        <v>210306.24656999999</v>
      </c>
      <c r="E39" s="413">
        <v>185105.88948774105</v>
      </c>
      <c r="F39" s="413">
        <v>-25200.357082258935</v>
      </c>
      <c r="G39" s="404">
        <v>-7.2790882857921559</v>
      </c>
    </row>
    <row r="40" spans="2:7" ht="12.95" customHeight="1" x14ac:dyDescent="0.2">
      <c r="B40" s="406" t="s">
        <v>246</v>
      </c>
      <c r="C40" s="407">
        <v>200329.37744492525</v>
      </c>
      <c r="D40" s="407">
        <v>210306.24656999999</v>
      </c>
      <c r="E40" s="407">
        <v>185038.1774527797</v>
      </c>
      <c r="F40" s="407">
        <v>-25268.069117220293</v>
      </c>
      <c r="G40" s="407">
        <v>-11.320329938845859</v>
      </c>
    </row>
    <row r="41" spans="2:7" ht="12.95" customHeight="1" x14ac:dyDescent="0.2">
      <c r="B41" s="406" t="s">
        <v>247</v>
      </c>
      <c r="C41" s="407">
        <v>0</v>
      </c>
      <c r="D41" s="407">
        <v>0</v>
      </c>
      <c r="E41" s="407">
        <v>68.050989835500005</v>
      </c>
      <c r="F41" s="407">
        <v>68.050989835500005</v>
      </c>
      <c r="G41" s="407" t="s">
        <v>248</v>
      </c>
    </row>
    <row r="42" spans="2:7" ht="12.95" customHeight="1" x14ac:dyDescent="0.2">
      <c r="B42" s="406" t="s">
        <v>249</v>
      </c>
      <c r="C42" s="407">
        <v>-8513.5477195464991</v>
      </c>
      <c r="D42" s="407">
        <v>0</v>
      </c>
      <c r="E42" s="407">
        <v>0</v>
      </c>
      <c r="F42" s="407">
        <v>0</v>
      </c>
      <c r="G42" s="407" t="s">
        <v>248</v>
      </c>
    </row>
    <row r="43" spans="2:7" ht="12.95" customHeight="1" x14ac:dyDescent="0.2">
      <c r="B43" s="406" t="s">
        <v>250</v>
      </c>
      <c r="C43" s="407">
        <v>0</v>
      </c>
      <c r="D43" s="407">
        <v>0</v>
      </c>
      <c r="E43" s="407">
        <v>0</v>
      </c>
      <c r="F43" s="407">
        <v>0</v>
      </c>
      <c r="G43" s="407" t="s">
        <v>248</v>
      </c>
    </row>
    <row r="44" spans="2:7" ht="12.95" customHeight="1" x14ac:dyDescent="0.2">
      <c r="B44" s="406" t="s">
        <v>251</v>
      </c>
      <c r="C44" s="407">
        <v>0</v>
      </c>
      <c r="D44" s="407">
        <v>0</v>
      </c>
      <c r="E44" s="407">
        <v>-0.33876856929999999</v>
      </c>
      <c r="F44" s="407">
        <v>-0.33876856929999999</v>
      </c>
      <c r="G44" s="407" t="s">
        <v>248</v>
      </c>
    </row>
    <row r="45" spans="2:7" ht="12.95" customHeight="1" x14ac:dyDescent="0.2">
      <c r="B45" s="406" t="s">
        <v>397</v>
      </c>
      <c r="C45" s="407">
        <v>-147.697229222</v>
      </c>
      <c r="D45" s="407">
        <v>0</v>
      </c>
      <c r="E45" s="407">
        <v>0</v>
      </c>
      <c r="F45" s="407">
        <v>0</v>
      </c>
      <c r="G45" s="407" t="s">
        <v>248</v>
      </c>
    </row>
    <row r="46" spans="2:7" ht="12.95" customHeight="1" x14ac:dyDescent="0.2">
      <c r="B46" s="406" t="s">
        <v>252</v>
      </c>
      <c r="C46" s="407">
        <v>0</v>
      </c>
      <c r="D46" s="407">
        <v>0</v>
      </c>
      <c r="E46" s="407">
        <v>0</v>
      </c>
      <c r="F46" s="407">
        <v>0</v>
      </c>
      <c r="G46" s="407" t="s">
        <v>248</v>
      </c>
    </row>
    <row r="47" spans="2:7" ht="12.95" customHeight="1" thickBot="1" x14ac:dyDescent="0.25">
      <c r="B47" s="414" t="s">
        <v>398</v>
      </c>
      <c r="C47" s="415">
        <v>0</v>
      </c>
      <c r="D47" s="415">
        <v>0</v>
      </c>
      <c r="E47" s="415">
        <v>-1.8630484347999999E-4</v>
      </c>
      <c r="F47" s="415">
        <v>-1.8630484347999999E-4</v>
      </c>
      <c r="G47" s="415" t="s">
        <v>248</v>
      </c>
    </row>
    <row r="48" spans="2:7" ht="137.25" customHeight="1" x14ac:dyDescent="0.2">
      <c r="B48" s="550" t="s">
        <v>470</v>
      </c>
      <c r="C48" s="551"/>
      <c r="D48" s="551"/>
      <c r="E48" s="551"/>
      <c r="F48" s="551"/>
      <c r="G48" s="551"/>
    </row>
    <row r="49" spans="2:7" ht="12.95" customHeight="1" x14ac:dyDescent="0.2">
      <c r="B49" s="420"/>
      <c r="C49" s="417"/>
      <c r="D49" s="417"/>
      <c r="E49" s="417"/>
      <c r="F49" s="418"/>
      <c r="G49" s="419"/>
    </row>
    <row r="50" spans="2:7" ht="12.95" customHeight="1" x14ac:dyDescent="0.2">
      <c r="B50" s="416"/>
      <c r="C50" s="421"/>
      <c r="D50" s="421"/>
      <c r="E50" s="421"/>
      <c r="F50" s="422"/>
      <c r="G50" s="419"/>
    </row>
    <row r="51" spans="2:7" ht="12.95" customHeight="1" x14ac:dyDescent="0.2">
      <c r="B51" s="416"/>
      <c r="C51" s="421"/>
      <c r="D51" s="421"/>
      <c r="E51" s="421"/>
      <c r="F51" s="422"/>
      <c r="G51" s="419"/>
    </row>
    <row r="52" spans="2:7" ht="12.95" customHeight="1" x14ac:dyDescent="0.2">
      <c r="B52" s="416"/>
      <c r="C52" s="421"/>
      <c r="D52" s="421"/>
      <c r="E52" s="421"/>
      <c r="F52" s="422"/>
      <c r="G52" s="419"/>
    </row>
    <row r="53" spans="2:7" ht="12.95" customHeight="1" x14ac:dyDescent="0.2">
      <c r="B53" s="416"/>
      <c r="C53" s="421"/>
      <c r="D53" s="421"/>
      <c r="E53" s="421"/>
      <c r="F53" s="422"/>
      <c r="G53" s="419"/>
    </row>
    <row r="54" spans="2:7" ht="12.95" customHeight="1" x14ac:dyDescent="0.2">
      <c r="B54" s="416"/>
      <c r="C54" s="421"/>
      <c r="D54" s="421"/>
      <c r="E54" s="421"/>
      <c r="F54" s="422"/>
      <c r="G54" s="419"/>
    </row>
    <row r="55" spans="2:7" ht="12.95" customHeight="1" x14ac:dyDescent="0.2">
      <c r="B55" s="420"/>
      <c r="C55" s="423"/>
      <c r="D55" s="423"/>
      <c r="E55" s="423"/>
      <c r="F55" s="423"/>
      <c r="G55" s="423"/>
    </row>
    <row r="56" spans="2:7" ht="12.95" customHeight="1" x14ac:dyDescent="0.2">
      <c r="B56" s="424"/>
      <c r="C56" s="425"/>
      <c r="D56" s="425"/>
      <c r="E56" s="423"/>
      <c r="F56" s="423"/>
      <c r="G56" s="423"/>
    </row>
    <row r="57" spans="2:7" ht="12.95" customHeight="1" x14ac:dyDescent="0.2">
      <c r="B57" s="416"/>
      <c r="C57" s="425"/>
      <c r="D57" s="425"/>
      <c r="E57" s="423"/>
      <c r="F57" s="423"/>
      <c r="G57" s="423"/>
    </row>
    <row r="58" spans="2:7" ht="12.95" customHeight="1" x14ac:dyDescent="0.2">
      <c r="B58" s="424"/>
      <c r="C58" s="425"/>
      <c r="D58" s="425"/>
      <c r="E58" s="423"/>
      <c r="F58" s="423"/>
      <c r="G58" s="423"/>
    </row>
    <row r="59" spans="2:7" ht="12.95" customHeight="1" x14ac:dyDescent="0.2">
      <c r="B59" s="426"/>
      <c r="C59" s="423"/>
      <c r="D59" s="423"/>
      <c r="E59" s="423"/>
      <c r="F59" s="423"/>
      <c r="G59" s="423"/>
    </row>
  </sheetData>
  <mergeCells count="4">
    <mergeCell ref="B7:G7"/>
    <mergeCell ref="B8:G8"/>
    <mergeCell ref="B48:G48"/>
    <mergeCell ref="D9:F9"/>
  </mergeCells>
  <printOptions horizontalCentered="1" verticalCentered="1"/>
  <pageMargins left="0.70866141732283472" right="0.70866141732283472" top="0.74803149606299213" bottom="0.74803149606299213" header="0.31496062992125984" footer="0.31496062992125984"/>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G49"/>
  <sheetViews>
    <sheetView showGridLines="0" zoomScale="110" zoomScaleNormal="110" workbookViewId="0">
      <selection activeCell="C2" sqref="C2"/>
    </sheetView>
  </sheetViews>
  <sheetFormatPr baseColWidth="10" defaultRowHeight="12.95" customHeight="1" x14ac:dyDescent="0.2"/>
  <cols>
    <col min="3" max="3" width="11.7109375" customWidth="1"/>
    <col min="4" max="4" width="15.85546875" bestFit="1" customWidth="1"/>
    <col min="5" max="5" width="10" bestFit="1" customWidth="1"/>
    <col min="6" max="6" width="13.140625" bestFit="1" customWidth="1"/>
    <col min="7" max="7" width="15.140625" bestFit="1" customWidth="1"/>
    <col min="8" max="8" width="7.7109375" bestFit="1" customWidth="1"/>
    <col min="9" max="9" width="10.28515625" bestFit="1" customWidth="1"/>
    <col min="10" max="10" width="9.28515625" bestFit="1" customWidth="1"/>
    <col min="11" max="11" width="13" bestFit="1" customWidth="1"/>
    <col min="12" max="12" width="15.5703125" bestFit="1" customWidth="1"/>
    <col min="13" max="13" width="9.7109375" customWidth="1"/>
    <col min="14" max="14" width="11.85546875" bestFit="1" customWidth="1"/>
    <col min="15" max="15" width="14.140625" bestFit="1" customWidth="1"/>
    <col min="16" max="16" width="10.7109375" bestFit="1" customWidth="1"/>
    <col min="17" max="17" width="8.42578125" bestFit="1" customWidth="1"/>
    <col min="18" max="18" width="25.7109375" customWidth="1"/>
    <col min="19" max="19" width="11.7109375" customWidth="1"/>
    <col min="20" max="20" width="15.85546875" bestFit="1" customWidth="1"/>
    <col min="21" max="21" width="10" bestFit="1" customWidth="1"/>
    <col min="22" max="22" width="13.140625" bestFit="1" customWidth="1"/>
    <col min="23" max="23" width="15.140625" bestFit="1" customWidth="1"/>
    <col min="24" max="24" width="6.5703125" bestFit="1" customWidth="1"/>
    <col min="25" max="25" width="10.28515625" bestFit="1" customWidth="1"/>
    <col min="26" max="26" width="9.28515625" bestFit="1" customWidth="1"/>
    <col min="27" max="27" width="13" bestFit="1" customWidth="1"/>
    <col min="28" max="28" width="15.5703125" bestFit="1" customWidth="1"/>
    <col min="29" max="29" width="7.28515625" bestFit="1" customWidth="1"/>
    <col min="30" max="30" width="11.85546875" bestFit="1" customWidth="1"/>
    <col min="31" max="31" width="14.140625" bestFit="1" customWidth="1"/>
    <col min="32" max="32" width="10.7109375" bestFit="1" customWidth="1"/>
    <col min="33" max="33" width="8.85546875" bestFit="1" customWidth="1"/>
  </cols>
  <sheetData>
    <row r="3" spans="3:33" ht="12.95" customHeight="1" x14ac:dyDescent="0.3">
      <c r="C3" s="298" t="s">
        <v>253</v>
      </c>
      <c r="D3" s="244"/>
      <c r="E3" s="244"/>
      <c r="F3" s="244"/>
      <c r="G3" s="244"/>
      <c r="H3" s="244"/>
      <c r="I3" s="244"/>
      <c r="J3" s="244"/>
      <c r="K3" s="244"/>
      <c r="L3" s="244"/>
      <c r="M3" s="244"/>
      <c r="N3" s="245"/>
      <c r="O3" s="245"/>
      <c r="P3" s="245"/>
      <c r="Q3" s="244"/>
      <c r="R3" s="246"/>
      <c r="S3" s="298" t="s">
        <v>253</v>
      </c>
      <c r="T3" s="244"/>
      <c r="U3" s="244"/>
      <c r="V3" s="244"/>
      <c r="W3" s="244"/>
      <c r="X3" s="244"/>
      <c r="Y3" s="244"/>
      <c r="Z3" s="244"/>
      <c r="AA3" s="244"/>
      <c r="AB3" s="244"/>
      <c r="AC3" s="244"/>
      <c r="AD3" s="245"/>
      <c r="AE3" s="245"/>
      <c r="AF3" s="245"/>
      <c r="AG3" s="244"/>
    </row>
    <row r="4" spans="3:33" ht="12.95" customHeight="1" x14ac:dyDescent="0.3">
      <c r="C4" s="298" t="s">
        <v>422</v>
      </c>
      <c r="D4" s="244"/>
      <c r="E4" s="244"/>
      <c r="F4" s="244"/>
      <c r="G4" s="244"/>
      <c r="H4" s="244"/>
      <c r="I4" s="244"/>
      <c r="J4" s="244"/>
      <c r="K4" s="244"/>
      <c r="L4" s="244"/>
      <c r="M4" s="244"/>
      <c r="N4" s="245"/>
      <c r="O4" s="245"/>
      <c r="P4" s="245"/>
      <c r="Q4" s="244"/>
      <c r="R4" s="246"/>
      <c r="S4" s="298" t="s">
        <v>423</v>
      </c>
      <c r="T4" s="244"/>
      <c r="U4" s="244"/>
      <c r="V4" s="244"/>
      <c r="W4" s="244"/>
      <c r="X4" s="244"/>
      <c r="Y4" s="244"/>
      <c r="Z4" s="244"/>
      <c r="AA4" s="244"/>
      <c r="AB4" s="244"/>
      <c r="AC4" s="244"/>
      <c r="AD4" s="245"/>
      <c r="AE4" s="245"/>
      <c r="AF4" s="245"/>
      <c r="AG4" s="244"/>
    </row>
    <row r="5" spans="3:33" ht="12.95" customHeight="1" x14ac:dyDescent="0.3">
      <c r="C5" s="298" t="s">
        <v>386</v>
      </c>
      <c r="D5" s="244"/>
      <c r="E5" s="244"/>
      <c r="F5" s="244"/>
      <c r="G5" s="244"/>
      <c r="H5" s="244"/>
      <c r="I5" s="244"/>
      <c r="J5" s="244"/>
      <c r="K5" s="244"/>
      <c r="L5" s="244"/>
      <c r="M5" s="244"/>
      <c r="N5" s="244"/>
      <c r="O5" s="244"/>
      <c r="P5" s="244"/>
      <c r="Q5" s="244"/>
      <c r="R5" s="246"/>
      <c r="S5" s="298" t="s">
        <v>386</v>
      </c>
      <c r="T5" s="244"/>
      <c r="U5" s="244"/>
      <c r="V5" s="244"/>
      <c r="W5" s="244"/>
      <c r="X5" s="244"/>
      <c r="Y5" s="244"/>
      <c r="Z5" s="244"/>
      <c r="AA5" s="244"/>
      <c r="AB5" s="244"/>
      <c r="AC5" s="244"/>
      <c r="AD5" s="244"/>
      <c r="AE5" s="244"/>
      <c r="AF5" s="244"/>
      <c r="AG5" s="244"/>
    </row>
    <row r="6" spans="3:33" ht="12.95" customHeight="1" thickBot="1" x14ac:dyDescent="0.35">
      <c r="C6" s="299" t="s">
        <v>405</v>
      </c>
      <c r="D6" s="244"/>
      <c r="E6" s="244"/>
      <c r="F6" s="244"/>
      <c r="G6" s="244"/>
      <c r="H6" s="244"/>
      <c r="I6" s="244"/>
      <c r="J6" s="244"/>
      <c r="K6" s="244"/>
      <c r="L6" s="244"/>
      <c r="M6" s="244"/>
      <c r="N6" s="244"/>
      <c r="O6" s="244"/>
      <c r="P6" s="244"/>
      <c r="Q6" s="244"/>
      <c r="R6" s="246"/>
      <c r="S6" s="302" t="s">
        <v>405</v>
      </c>
      <c r="T6" s="244"/>
      <c r="U6" s="244"/>
      <c r="V6" s="244"/>
      <c r="W6" s="244"/>
      <c r="X6" s="244"/>
      <c r="Y6" s="244"/>
      <c r="Z6" s="244"/>
      <c r="AA6" s="244"/>
      <c r="AB6" s="244"/>
      <c r="AC6" s="244"/>
      <c r="AD6" s="244"/>
      <c r="AE6" s="244"/>
      <c r="AF6" s="244"/>
      <c r="AG6" s="244"/>
    </row>
    <row r="7" spans="3:33" ht="12.95" customHeight="1" thickTop="1" x14ac:dyDescent="0.3">
      <c r="C7" s="247"/>
      <c r="D7" s="248" t="s">
        <v>254</v>
      </c>
      <c r="E7" s="249" t="s">
        <v>255</v>
      </c>
      <c r="F7" s="248" t="s">
        <v>254</v>
      </c>
      <c r="G7" s="248" t="s">
        <v>255</v>
      </c>
      <c r="H7" s="250"/>
      <c r="I7" s="248" t="s">
        <v>419</v>
      </c>
      <c r="J7" s="250"/>
      <c r="K7" s="248" t="s">
        <v>256</v>
      </c>
      <c r="L7" s="249" t="s">
        <v>257</v>
      </c>
      <c r="M7" s="249"/>
      <c r="N7" s="250"/>
      <c r="O7" s="248" t="s">
        <v>255</v>
      </c>
      <c r="P7" s="248"/>
      <c r="Q7" s="250"/>
      <c r="R7" s="246"/>
      <c r="S7" s="250"/>
      <c r="T7" s="248" t="s">
        <v>254</v>
      </c>
      <c r="U7" s="249" t="s">
        <v>255</v>
      </c>
      <c r="V7" s="248" t="s">
        <v>254</v>
      </c>
      <c r="W7" s="248" t="s">
        <v>255</v>
      </c>
      <c r="X7" s="250"/>
      <c r="Y7" s="248" t="s">
        <v>419</v>
      </c>
      <c r="Z7" s="250"/>
      <c r="AA7" s="248" t="s">
        <v>256</v>
      </c>
      <c r="AB7" s="249" t="s">
        <v>257</v>
      </c>
      <c r="AC7" s="250"/>
      <c r="AD7" s="250"/>
      <c r="AE7" s="248" t="s">
        <v>255</v>
      </c>
      <c r="AF7" s="248"/>
      <c r="AG7" s="250"/>
    </row>
    <row r="8" spans="3:33" ht="12.95" customHeight="1" x14ac:dyDescent="0.3">
      <c r="C8" s="138" t="s">
        <v>258</v>
      </c>
      <c r="D8" s="131" t="s">
        <v>259</v>
      </c>
      <c r="E8" s="131" t="s">
        <v>260</v>
      </c>
      <c r="F8" s="131" t="s">
        <v>261</v>
      </c>
      <c r="G8" s="131" t="s">
        <v>262</v>
      </c>
      <c r="H8" s="131" t="s">
        <v>263</v>
      </c>
      <c r="I8" s="131" t="s">
        <v>264</v>
      </c>
      <c r="J8" s="131" t="s">
        <v>265</v>
      </c>
      <c r="K8" s="131" t="s">
        <v>266</v>
      </c>
      <c r="L8" s="134" t="s">
        <v>267</v>
      </c>
      <c r="M8" s="131"/>
      <c r="N8" s="134" t="s">
        <v>268</v>
      </c>
      <c r="O8" s="134" t="s">
        <v>269</v>
      </c>
      <c r="P8" s="134"/>
      <c r="Q8" s="251"/>
      <c r="R8" s="246"/>
      <c r="S8" s="138" t="s">
        <v>258</v>
      </c>
      <c r="T8" s="131" t="s">
        <v>259</v>
      </c>
      <c r="U8" s="131" t="s">
        <v>260</v>
      </c>
      <c r="V8" s="131" t="s">
        <v>261</v>
      </c>
      <c r="W8" s="134" t="s">
        <v>262</v>
      </c>
      <c r="X8" s="131" t="s">
        <v>263</v>
      </c>
      <c r="Y8" s="131" t="s">
        <v>264</v>
      </c>
      <c r="Z8" s="131" t="s">
        <v>265</v>
      </c>
      <c r="AA8" s="131" t="s">
        <v>266</v>
      </c>
      <c r="AB8" s="134" t="s">
        <v>267</v>
      </c>
      <c r="AC8" s="251"/>
      <c r="AD8" s="134" t="s">
        <v>268</v>
      </c>
      <c r="AE8" s="134" t="s">
        <v>269</v>
      </c>
      <c r="AF8" s="134"/>
      <c r="AG8" s="131"/>
    </row>
    <row r="9" spans="3:33" ht="12.95" customHeight="1" x14ac:dyDescent="0.3">
      <c r="C9" s="252"/>
      <c r="D9" s="131" t="s">
        <v>270</v>
      </c>
      <c r="E9" s="134" t="s">
        <v>271</v>
      </c>
      <c r="F9" s="134" t="s">
        <v>272</v>
      </c>
      <c r="G9" s="131" t="s">
        <v>261</v>
      </c>
      <c r="H9" s="251"/>
      <c r="I9" s="131" t="s">
        <v>273</v>
      </c>
      <c r="J9" s="251"/>
      <c r="K9" s="131" t="s">
        <v>274</v>
      </c>
      <c r="L9" s="131" t="s">
        <v>275</v>
      </c>
      <c r="M9" s="134" t="s">
        <v>420</v>
      </c>
      <c r="N9" s="131" t="s">
        <v>276</v>
      </c>
      <c r="O9" s="134" t="s">
        <v>277</v>
      </c>
      <c r="P9" s="134" t="s">
        <v>278</v>
      </c>
      <c r="Q9" s="131" t="s">
        <v>8</v>
      </c>
      <c r="R9" s="246"/>
      <c r="S9" s="251"/>
      <c r="T9" s="131" t="s">
        <v>270</v>
      </c>
      <c r="U9" s="134" t="s">
        <v>271</v>
      </c>
      <c r="V9" s="134" t="s">
        <v>272</v>
      </c>
      <c r="W9" s="131" t="s">
        <v>261</v>
      </c>
      <c r="X9" s="251"/>
      <c r="Y9" s="131" t="s">
        <v>273</v>
      </c>
      <c r="Z9" s="251"/>
      <c r="AA9" s="131" t="s">
        <v>274</v>
      </c>
      <c r="AB9" s="131" t="s">
        <v>275</v>
      </c>
      <c r="AC9" s="134" t="s">
        <v>420</v>
      </c>
      <c r="AD9" s="131" t="s">
        <v>276</v>
      </c>
      <c r="AE9" s="134" t="s">
        <v>277</v>
      </c>
      <c r="AF9" s="134" t="s">
        <v>278</v>
      </c>
      <c r="AG9" s="131" t="s">
        <v>8</v>
      </c>
    </row>
    <row r="10" spans="3:33" ht="12.95" customHeight="1" thickBot="1" x14ac:dyDescent="0.35">
      <c r="C10" s="252"/>
      <c r="D10" s="251"/>
      <c r="E10" s="251"/>
      <c r="F10" s="251"/>
      <c r="G10" s="131" t="s">
        <v>279</v>
      </c>
      <c r="H10" s="251"/>
      <c r="I10" s="131"/>
      <c r="J10" s="251"/>
      <c r="K10" s="131" t="s">
        <v>280</v>
      </c>
      <c r="L10" s="131" t="s">
        <v>279</v>
      </c>
      <c r="M10" s="131"/>
      <c r="N10" s="251"/>
      <c r="O10" s="131" t="s">
        <v>281</v>
      </c>
      <c r="P10" s="131"/>
      <c r="Q10" s="251"/>
      <c r="R10" s="246"/>
      <c r="S10" s="253"/>
      <c r="T10" s="253"/>
      <c r="U10" s="253"/>
      <c r="V10" s="253"/>
      <c r="W10" s="134" t="s">
        <v>279</v>
      </c>
      <c r="X10" s="253"/>
      <c r="Y10" s="254"/>
      <c r="Z10" s="253"/>
      <c r="AA10" s="131" t="s">
        <v>280</v>
      </c>
      <c r="AB10" s="134" t="s">
        <v>279</v>
      </c>
      <c r="AC10" s="253"/>
      <c r="AD10" s="253"/>
      <c r="AE10" s="134" t="s">
        <v>281</v>
      </c>
      <c r="AF10" s="254"/>
      <c r="AG10" s="253"/>
    </row>
    <row r="11" spans="3:33" ht="3" customHeight="1" thickTop="1" thickBot="1" x14ac:dyDescent="0.35">
      <c r="C11" s="255"/>
      <c r="D11" s="256"/>
      <c r="E11" s="256"/>
      <c r="F11" s="256"/>
      <c r="G11" s="257"/>
      <c r="H11" s="256"/>
      <c r="I11" s="257"/>
      <c r="J11" s="256"/>
      <c r="K11" s="257"/>
      <c r="L11" s="257"/>
      <c r="M11" s="257"/>
      <c r="N11" s="256"/>
      <c r="O11" s="257"/>
      <c r="P11" s="257"/>
      <c r="Q11" s="256"/>
      <c r="R11" s="246"/>
      <c r="S11" s="258"/>
      <c r="T11" s="258"/>
      <c r="U11" s="258"/>
      <c r="V11" s="258"/>
      <c r="W11" s="259"/>
      <c r="X11" s="258"/>
      <c r="Y11" s="260"/>
      <c r="Z11" s="258"/>
      <c r="AA11" s="261"/>
      <c r="AB11" s="259"/>
      <c r="AC11" s="258"/>
      <c r="AD11" s="258"/>
      <c r="AE11" s="259"/>
      <c r="AF11" s="260"/>
      <c r="AG11" s="258"/>
    </row>
    <row r="12" spans="3:33" ht="12.95" customHeight="1" x14ac:dyDescent="0.2">
      <c r="C12" s="433" t="s">
        <v>282</v>
      </c>
      <c r="D12" s="427">
        <v>351467.79747600009</v>
      </c>
      <c r="E12" s="427">
        <v>17538.772772000004</v>
      </c>
      <c r="F12" s="427">
        <v>20000.944757000001</v>
      </c>
      <c r="G12" s="427">
        <v>2276.7613200000001</v>
      </c>
      <c r="H12" s="427">
        <v>7173.0362830000004</v>
      </c>
      <c r="I12" s="427">
        <v>12964.117229000001</v>
      </c>
      <c r="J12" s="427">
        <v>11.267572999999999</v>
      </c>
      <c r="K12" s="427">
        <v>2386.5281509999995</v>
      </c>
      <c r="L12" s="427">
        <v>133.46423899999999</v>
      </c>
      <c r="M12" s="427">
        <v>6553.6703349999989</v>
      </c>
      <c r="N12" s="427">
        <v>14875.974006</v>
      </c>
      <c r="O12" s="427">
        <v>790.60737599999993</v>
      </c>
      <c r="P12" s="427">
        <v>40546.465209999995</v>
      </c>
      <c r="Q12" s="428">
        <v>476719.40672700008</v>
      </c>
      <c r="R12" s="262"/>
      <c r="S12" s="433" t="s">
        <v>283</v>
      </c>
      <c r="T12" s="428">
        <f t="shared" ref="T12:AG12" si="0">SUM(T13:T44)</f>
        <v>320601.933731</v>
      </c>
      <c r="U12" s="428">
        <f t="shared" si="0"/>
        <v>15996.806269000002</v>
      </c>
      <c r="V12" s="428">
        <f t="shared" si="0"/>
        <v>17661.026601000001</v>
      </c>
      <c r="W12" s="428">
        <f t="shared" si="0"/>
        <v>1885.0376289999997</v>
      </c>
      <c r="X12" s="428">
        <f t="shared" si="0"/>
        <v>6700.3280519999989</v>
      </c>
      <c r="Y12" s="428">
        <f t="shared" si="0"/>
        <v>13299.979373619997</v>
      </c>
      <c r="Z12" s="428">
        <f t="shared" si="0"/>
        <v>13.787455999999999</v>
      </c>
      <c r="AA12" s="428">
        <f t="shared" si="0"/>
        <v>2175.565642</v>
      </c>
      <c r="AB12" s="428">
        <f t="shared" si="0"/>
        <v>110.47054999999999</v>
      </c>
      <c r="AC12" s="428">
        <f t="shared" si="0"/>
        <v>6849.7959490000021</v>
      </c>
      <c r="AD12" s="428">
        <f t="shared" si="0"/>
        <v>12073.522596878998</v>
      </c>
      <c r="AE12" s="428">
        <f t="shared" si="0"/>
        <v>848.59850700000004</v>
      </c>
      <c r="AF12" s="428">
        <f t="shared" si="0"/>
        <v>38118.431971999991</v>
      </c>
      <c r="AG12" s="428">
        <f t="shared" si="0"/>
        <v>436335.28432849894</v>
      </c>
    </row>
    <row r="13" spans="3:33" ht="12.95" customHeight="1" x14ac:dyDescent="0.2">
      <c r="C13" s="434" t="s">
        <v>284</v>
      </c>
      <c r="D13" s="429">
        <v>3530.9172749999998</v>
      </c>
      <c r="E13" s="429">
        <v>326.28658300000001</v>
      </c>
      <c r="F13" s="429">
        <v>179.57770299999999</v>
      </c>
      <c r="G13" s="429">
        <v>0</v>
      </c>
      <c r="H13" s="429">
        <v>109.12336199999999</v>
      </c>
      <c r="I13" s="429">
        <v>108.74166099999999</v>
      </c>
      <c r="J13" s="429">
        <v>0.185644</v>
      </c>
      <c r="K13" s="429">
        <v>0</v>
      </c>
      <c r="L13" s="429">
        <v>0</v>
      </c>
      <c r="M13" s="429">
        <v>89.213170000000005</v>
      </c>
      <c r="N13" s="429">
        <v>153.249145</v>
      </c>
      <c r="O13" s="429">
        <v>10.097500000000002</v>
      </c>
      <c r="P13" s="429">
        <v>415.24703700000003</v>
      </c>
      <c r="Q13" s="430">
        <v>4922.6390799999999</v>
      </c>
      <c r="R13" s="263"/>
      <c r="S13" s="486" t="s">
        <v>284</v>
      </c>
      <c r="T13" s="487">
        <v>3548.5432129999999</v>
      </c>
      <c r="U13" s="487">
        <v>322.27457699999997</v>
      </c>
      <c r="V13" s="487">
        <v>157.42786699999999</v>
      </c>
      <c r="W13" s="487">
        <v>0</v>
      </c>
      <c r="X13" s="487">
        <v>67.662631000000005</v>
      </c>
      <c r="Y13" s="487">
        <v>139.47110900000001</v>
      </c>
      <c r="Z13" s="487">
        <v>0.17649799999999999</v>
      </c>
      <c r="AA13" s="487">
        <v>0</v>
      </c>
      <c r="AB13" s="487">
        <v>0</v>
      </c>
      <c r="AC13" s="487">
        <v>86.901994999999999</v>
      </c>
      <c r="AD13" s="487">
        <v>122.90019273999999</v>
      </c>
      <c r="AE13" s="487">
        <v>10.874836</v>
      </c>
      <c r="AF13" s="487">
        <v>350.359331</v>
      </c>
      <c r="AG13" s="430">
        <f>SUM(T13:AF13)</f>
        <v>4806.5922497399997</v>
      </c>
    </row>
    <row r="14" spans="3:33" ht="12.95" customHeight="1" x14ac:dyDescent="0.2">
      <c r="C14" s="434" t="s">
        <v>285</v>
      </c>
      <c r="D14" s="429">
        <v>10051.713782000001</v>
      </c>
      <c r="E14" s="429">
        <v>322.73586499999999</v>
      </c>
      <c r="F14" s="429">
        <v>573.81554300000005</v>
      </c>
      <c r="G14" s="429">
        <v>0</v>
      </c>
      <c r="H14" s="429">
        <v>207.05573099999998</v>
      </c>
      <c r="I14" s="429">
        <v>380.44850399999996</v>
      </c>
      <c r="J14" s="429">
        <v>0.66222200000000009</v>
      </c>
      <c r="K14" s="429">
        <v>96.263222999999996</v>
      </c>
      <c r="L14" s="429">
        <v>0</v>
      </c>
      <c r="M14" s="429">
        <v>200.204238</v>
      </c>
      <c r="N14" s="429">
        <v>384.57013700000005</v>
      </c>
      <c r="O14" s="429">
        <v>45.231246999999996</v>
      </c>
      <c r="P14" s="429">
        <v>1168.9927579999999</v>
      </c>
      <c r="Q14" s="430">
        <v>13431.693250000004</v>
      </c>
      <c r="R14" s="263"/>
      <c r="S14" s="486" t="s">
        <v>285</v>
      </c>
      <c r="T14" s="487">
        <v>9002.1096600000001</v>
      </c>
      <c r="U14" s="487">
        <v>286.18451199999998</v>
      </c>
      <c r="V14" s="487">
        <v>511.283321</v>
      </c>
      <c r="W14" s="487">
        <v>0</v>
      </c>
      <c r="X14" s="487">
        <v>190.12015300000002</v>
      </c>
      <c r="Y14" s="487">
        <v>382.60620255000003</v>
      </c>
      <c r="Z14" s="487">
        <v>0.68065500000000001</v>
      </c>
      <c r="AA14" s="487">
        <v>83.210781999999995</v>
      </c>
      <c r="AB14" s="487">
        <v>0</v>
      </c>
      <c r="AC14" s="487">
        <v>186.48100700000001</v>
      </c>
      <c r="AD14" s="487">
        <v>497.74079846000001</v>
      </c>
      <c r="AE14" s="487">
        <v>47.762588000000001</v>
      </c>
      <c r="AF14" s="487">
        <v>1518.8633839999998</v>
      </c>
      <c r="AG14" s="430">
        <f>SUM(T14:AF14)</f>
        <v>12707.04306301</v>
      </c>
    </row>
    <row r="15" spans="3:33" ht="12.95" customHeight="1" x14ac:dyDescent="0.2">
      <c r="C15" s="434" t="s">
        <v>286</v>
      </c>
      <c r="D15" s="429">
        <v>2577.7549950000002</v>
      </c>
      <c r="E15" s="429">
        <v>113.46498800000001</v>
      </c>
      <c r="F15" s="429">
        <v>121.79983400000002</v>
      </c>
      <c r="G15" s="429">
        <v>0</v>
      </c>
      <c r="H15" s="429">
        <v>71.990982000000002</v>
      </c>
      <c r="I15" s="429">
        <v>138.532511</v>
      </c>
      <c r="J15" s="429">
        <v>0.42341200000000007</v>
      </c>
      <c r="K15" s="429">
        <v>0.25369399999999998</v>
      </c>
      <c r="L15" s="429">
        <v>0</v>
      </c>
      <c r="M15" s="429">
        <v>43.282759000000006</v>
      </c>
      <c r="N15" s="429">
        <v>297.01257399999997</v>
      </c>
      <c r="O15" s="429">
        <v>11.121490000000001</v>
      </c>
      <c r="P15" s="429">
        <v>144.381531</v>
      </c>
      <c r="Q15" s="430">
        <v>3520.0187700000001</v>
      </c>
      <c r="R15" s="263"/>
      <c r="S15" s="486" t="s">
        <v>286</v>
      </c>
      <c r="T15" s="487">
        <v>2108.9908609999998</v>
      </c>
      <c r="U15" s="487">
        <v>105.570593</v>
      </c>
      <c r="V15" s="487">
        <v>109.76424100000001</v>
      </c>
      <c r="W15" s="487">
        <v>0</v>
      </c>
      <c r="X15" s="487">
        <v>57.053535999999994</v>
      </c>
      <c r="Y15" s="487">
        <v>148.99311935999998</v>
      </c>
      <c r="Z15" s="487">
        <v>0.898316</v>
      </c>
      <c r="AA15" s="487">
        <v>0.22277700000000003</v>
      </c>
      <c r="AB15" s="487">
        <v>0</v>
      </c>
      <c r="AC15" s="487">
        <v>47.959046000000008</v>
      </c>
      <c r="AD15" s="487">
        <v>250.79891970499997</v>
      </c>
      <c r="AE15" s="487">
        <v>12.01407</v>
      </c>
      <c r="AF15" s="487">
        <v>188.46457200000003</v>
      </c>
      <c r="AG15" s="430">
        <f t="shared" ref="AG15:AG44" si="1">SUM(T15:AF15)</f>
        <v>3030.7300510649993</v>
      </c>
    </row>
    <row r="16" spans="3:33" ht="12.95" customHeight="1" x14ac:dyDescent="0.2">
      <c r="C16" s="434" t="s">
        <v>287</v>
      </c>
      <c r="D16" s="429">
        <v>3228.5303370000001</v>
      </c>
      <c r="E16" s="429">
        <v>193.20596700000002</v>
      </c>
      <c r="F16" s="429">
        <v>120.76636099999999</v>
      </c>
      <c r="G16" s="429">
        <v>1166.3305010000001</v>
      </c>
      <c r="H16" s="429">
        <v>45.111936</v>
      </c>
      <c r="I16" s="429">
        <v>87.832312999999999</v>
      </c>
      <c r="J16" s="429">
        <v>0</v>
      </c>
      <c r="K16" s="429">
        <v>7.3011840000000001</v>
      </c>
      <c r="L16" s="429">
        <v>52.521806999999995</v>
      </c>
      <c r="M16" s="429">
        <v>27.929587000000001</v>
      </c>
      <c r="N16" s="429">
        <v>55.108521000000003</v>
      </c>
      <c r="O16" s="429">
        <v>8.8796610000000005</v>
      </c>
      <c r="P16" s="429">
        <v>315.54094900000001</v>
      </c>
      <c r="Q16" s="430">
        <v>5309.0591240000003</v>
      </c>
      <c r="R16" s="263"/>
      <c r="S16" s="486" t="s">
        <v>287</v>
      </c>
      <c r="T16" s="487">
        <v>2856.4269089999998</v>
      </c>
      <c r="U16" s="487">
        <v>178.664468</v>
      </c>
      <c r="V16" s="487">
        <v>107.211737</v>
      </c>
      <c r="W16" s="487">
        <v>881.32549900000004</v>
      </c>
      <c r="X16" s="487">
        <v>16.207253999999999</v>
      </c>
      <c r="Y16" s="487">
        <v>97.509524999999996</v>
      </c>
      <c r="Z16" s="487">
        <v>4.189E-3</v>
      </c>
      <c r="AA16" s="487">
        <v>7.3533500000000007</v>
      </c>
      <c r="AB16" s="487">
        <v>43.633388999999994</v>
      </c>
      <c r="AC16" s="487">
        <v>25.982417000000002</v>
      </c>
      <c r="AD16" s="487">
        <v>47.95626463</v>
      </c>
      <c r="AE16" s="487">
        <v>9.6682220000000001</v>
      </c>
      <c r="AF16" s="487">
        <v>387.26220799999999</v>
      </c>
      <c r="AG16" s="430">
        <f t="shared" si="1"/>
        <v>4659.2054316300009</v>
      </c>
    </row>
    <row r="17" spans="3:33" ht="12.95" customHeight="1" x14ac:dyDescent="0.2">
      <c r="C17" s="434" t="s">
        <v>288</v>
      </c>
      <c r="D17" s="429">
        <v>8344.0968229999999</v>
      </c>
      <c r="E17" s="429">
        <v>346.69238299999995</v>
      </c>
      <c r="F17" s="429">
        <v>360.48726800000003</v>
      </c>
      <c r="G17" s="429">
        <v>6.5104740000000003</v>
      </c>
      <c r="H17" s="429">
        <v>285.84667200000001</v>
      </c>
      <c r="I17" s="429">
        <v>276.08588899999995</v>
      </c>
      <c r="J17" s="429">
        <v>2.0926E-2</v>
      </c>
      <c r="K17" s="429">
        <v>62.267007999999997</v>
      </c>
      <c r="L17" s="429">
        <v>6.2319999999999997E-3</v>
      </c>
      <c r="M17" s="429">
        <v>232.87545699999998</v>
      </c>
      <c r="N17" s="429">
        <v>377.73040900000001</v>
      </c>
      <c r="O17" s="429">
        <v>11.184454000000001</v>
      </c>
      <c r="P17" s="429">
        <v>1075.148285</v>
      </c>
      <c r="Q17" s="430">
        <v>11378.95228</v>
      </c>
      <c r="R17" s="263"/>
      <c r="S17" s="486" t="s">
        <v>288</v>
      </c>
      <c r="T17" s="487">
        <v>7548.8896370000002</v>
      </c>
      <c r="U17" s="487">
        <v>308.29249299999998</v>
      </c>
      <c r="V17" s="487">
        <v>355.69432899999993</v>
      </c>
      <c r="W17" s="487">
        <v>4.9687620000000008</v>
      </c>
      <c r="X17" s="487">
        <v>152.14086900000001</v>
      </c>
      <c r="Y17" s="487">
        <v>333.40889390000001</v>
      </c>
      <c r="Z17" s="487">
        <v>0.47853000000000001</v>
      </c>
      <c r="AA17" s="487">
        <v>56.132738000000003</v>
      </c>
      <c r="AB17" s="487">
        <v>4.6809999999999994E-3</v>
      </c>
      <c r="AC17" s="487">
        <v>212.28816599999999</v>
      </c>
      <c r="AD17" s="487">
        <v>355.90639582999995</v>
      </c>
      <c r="AE17" s="487">
        <v>10.756459000000001</v>
      </c>
      <c r="AF17" s="487">
        <v>850.26710199999991</v>
      </c>
      <c r="AG17" s="430">
        <f t="shared" si="1"/>
        <v>10189.22905573</v>
      </c>
    </row>
    <row r="18" spans="3:33" ht="12.95" customHeight="1" x14ac:dyDescent="0.2">
      <c r="C18" s="434" t="s">
        <v>289</v>
      </c>
      <c r="D18" s="429">
        <v>2199.1843480000002</v>
      </c>
      <c r="E18" s="429">
        <v>166.69923299999999</v>
      </c>
      <c r="F18" s="429">
        <v>106.85063100000001</v>
      </c>
      <c r="G18" s="429">
        <v>0</v>
      </c>
      <c r="H18" s="429">
        <v>80.176438000000005</v>
      </c>
      <c r="I18" s="429">
        <v>131.685475</v>
      </c>
      <c r="J18" s="429">
        <v>3.5370000000000002E-3</v>
      </c>
      <c r="K18" s="429">
        <v>64.821228000000005</v>
      </c>
      <c r="L18" s="429">
        <v>0</v>
      </c>
      <c r="M18" s="429">
        <v>41.594020999999998</v>
      </c>
      <c r="N18" s="429">
        <v>68.284177999999997</v>
      </c>
      <c r="O18" s="429">
        <v>10.004403</v>
      </c>
      <c r="P18" s="429">
        <v>137.79559800000001</v>
      </c>
      <c r="Q18" s="430">
        <v>3007.0990899999997</v>
      </c>
      <c r="R18" s="263"/>
      <c r="S18" s="486" t="s">
        <v>289</v>
      </c>
      <c r="T18" s="487">
        <v>2092.9391010000004</v>
      </c>
      <c r="U18" s="487">
        <v>160.73472100000001</v>
      </c>
      <c r="V18" s="487">
        <v>87.318467000000012</v>
      </c>
      <c r="W18" s="487">
        <v>0</v>
      </c>
      <c r="X18" s="487">
        <v>41.477833000000004</v>
      </c>
      <c r="Y18" s="487">
        <v>109.117119</v>
      </c>
      <c r="Z18" s="487">
        <v>5.8124000000000009E-2</v>
      </c>
      <c r="AA18" s="487">
        <v>60.016540999999997</v>
      </c>
      <c r="AB18" s="487">
        <v>0</v>
      </c>
      <c r="AC18" s="487">
        <v>44.742457999999999</v>
      </c>
      <c r="AD18" s="487">
        <v>250.48131907999999</v>
      </c>
      <c r="AE18" s="487">
        <v>10.958735999999998</v>
      </c>
      <c r="AF18" s="487">
        <v>224.86698200000001</v>
      </c>
      <c r="AG18" s="430">
        <f t="shared" si="1"/>
        <v>3082.7114010800005</v>
      </c>
    </row>
    <row r="19" spans="3:33" ht="12.95" customHeight="1" x14ac:dyDescent="0.2">
      <c r="C19" s="434" t="s">
        <v>290</v>
      </c>
      <c r="D19" s="429">
        <v>13870.881297</v>
      </c>
      <c r="E19" s="429">
        <v>477.00508099999996</v>
      </c>
      <c r="F19" s="429">
        <v>666.43054699999993</v>
      </c>
      <c r="G19" s="429">
        <v>38.143219999999999</v>
      </c>
      <c r="H19" s="429">
        <v>129.008736</v>
      </c>
      <c r="I19" s="429">
        <v>599.28485699999987</v>
      </c>
      <c r="J19" s="429">
        <v>4.2440000000000004E-3</v>
      </c>
      <c r="K19" s="429">
        <v>2.6424139999999996</v>
      </c>
      <c r="L19" s="429">
        <v>0</v>
      </c>
      <c r="M19" s="429">
        <v>92.493122000000014</v>
      </c>
      <c r="N19" s="429">
        <v>86.626129999999989</v>
      </c>
      <c r="O19" s="429">
        <v>23.805952000000001</v>
      </c>
      <c r="P19" s="429">
        <v>873.78565400000002</v>
      </c>
      <c r="Q19" s="430">
        <v>16860.111253999999</v>
      </c>
      <c r="R19" s="263"/>
      <c r="S19" s="486" t="s">
        <v>290</v>
      </c>
      <c r="T19" s="487">
        <v>13534.337040999999</v>
      </c>
      <c r="U19" s="487">
        <v>440.97338999999999</v>
      </c>
      <c r="V19" s="487">
        <v>597.43700200000001</v>
      </c>
      <c r="W19" s="487">
        <v>40.405191000000002</v>
      </c>
      <c r="X19" s="487">
        <v>80.597385000000003</v>
      </c>
      <c r="Y19" s="487">
        <v>615.95414608999999</v>
      </c>
      <c r="Z19" s="487">
        <v>2.9160000000000002E-2</v>
      </c>
      <c r="AA19" s="487">
        <v>2.6545130000000001</v>
      </c>
      <c r="AB19" s="487">
        <v>0</v>
      </c>
      <c r="AC19" s="487">
        <v>96.115501999999992</v>
      </c>
      <c r="AD19" s="487">
        <v>89.836969620000005</v>
      </c>
      <c r="AE19" s="487">
        <v>26.124374</v>
      </c>
      <c r="AF19" s="487">
        <v>931.07034599999997</v>
      </c>
      <c r="AG19" s="430">
        <f t="shared" si="1"/>
        <v>16455.535019709998</v>
      </c>
    </row>
    <row r="20" spans="3:33" ht="12.95" customHeight="1" x14ac:dyDescent="0.2">
      <c r="C20" s="434" t="s">
        <v>291</v>
      </c>
      <c r="D20" s="429">
        <v>10160.781583</v>
      </c>
      <c r="E20" s="429">
        <v>549.37366799999995</v>
      </c>
      <c r="F20" s="429">
        <v>586.14994100000001</v>
      </c>
      <c r="G20" s="429">
        <v>0</v>
      </c>
      <c r="H20" s="429">
        <v>259.84967399999999</v>
      </c>
      <c r="I20" s="429">
        <v>361.46756500000004</v>
      </c>
      <c r="J20" s="429">
        <v>0.25731100000000001</v>
      </c>
      <c r="K20" s="429">
        <v>108.436054</v>
      </c>
      <c r="L20" s="429">
        <v>0</v>
      </c>
      <c r="M20" s="429">
        <v>201.09826699999999</v>
      </c>
      <c r="N20" s="429">
        <v>469.48650799999996</v>
      </c>
      <c r="O20" s="429">
        <v>39.806621</v>
      </c>
      <c r="P20" s="429">
        <v>1060.0334519999999</v>
      </c>
      <c r="Q20" s="430">
        <v>13796.740643999998</v>
      </c>
      <c r="R20" s="263"/>
      <c r="S20" s="486" t="s">
        <v>291</v>
      </c>
      <c r="T20" s="487">
        <v>9372.4398140000012</v>
      </c>
      <c r="U20" s="487">
        <v>468.554484</v>
      </c>
      <c r="V20" s="487">
        <v>468.12082099999998</v>
      </c>
      <c r="W20" s="487">
        <v>0</v>
      </c>
      <c r="X20" s="487">
        <v>178.599377</v>
      </c>
      <c r="Y20" s="487">
        <v>425.19736582999997</v>
      </c>
      <c r="Z20" s="487">
        <v>0.56692100000000001</v>
      </c>
      <c r="AA20" s="487">
        <v>92.436042999999998</v>
      </c>
      <c r="AB20" s="487">
        <v>0</v>
      </c>
      <c r="AC20" s="487">
        <v>204.64996500000001</v>
      </c>
      <c r="AD20" s="487">
        <v>431.57186135000001</v>
      </c>
      <c r="AE20" s="487">
        <v>42.866250999999998</v>
      </c>
      <c r="AF20" s="487">
        <v>1052.4375070000001</v>
      </c>
      <c r="AG20" s="430">
        <f t="shared" si="1"/>
        <v>12737.440410180001</v>
      </c>
    </row>
    <row r="21" spans="3:33" ht="12.95" customHeight="1" x14ac:dyDescent="0.2">
      <c r="C21" s="434" t="s">
        <v>292</v>
      </c>
      <c r="D21" s="429">
        <v>35719.790025000002</v>
      </c>
      <c r="E21" s="429">
        <v>2141.2790890000001</v>
      </c>
      <c r="F21" s="429">
        <v>1887.497564</v>
      </c>
      <c r="G21" s="429">
        <v>0</v>
      </c>
      <c r="H21" s="429">
        <v>-219.34192399999998</v>
      </c>
      <c r="I21" s="429">
        <v>685.97903099999996</v>
      </c>
      <c r="J21" s="429">
        <v>0.44401599999999997</v>
      </c>
      <c r="K21" s="429">
        <v>0</v>
      </c>
      <c r="L21" s="429">
        <v>0</v>
      </c>
      <c r="M21" s="429">
        <v>1176.731943</v>
      </c>
      <c r="N21" s="429">
        <v>2877.922345</v>
      </c>
      <c r="O21" s="429">
        <v>78.235345999999993</v>
      </c>
      <c r="P21" s="429">
        <v>4485.7142939999994</v>
      </c>
      <c r="Q21" s="430">
        <v>48834.251729000003</v>
      </c>
      <c r="R21" s="263"/>
      <c r="S21" s="486" t="s">
        <v>292</v>
      </c>
      <c r="T21" s="487">
        <v>33410.708552000004</v>
      </c>
      <c r="U21" s="487">
        <v>2002.7729400000001</v>
      </c>
      <c r="V21" s="487">
        <v>1520.3193580000002</v>
      </c>
      <c r="W21" s="487">
        <v>0</v>
      </c>
      <c r="X21" s="487">
        <v>1938.9183329999998</v>
      </c>
      <c r="Y21" s="487">
        <v>650.90466300000003</v>
      </c>
      <c r="Z21" s="487">
        <v>0.46323000000000003</v>
      </c>
      <c r="AA21" s="487">
        <v>0</v>
      </c>
      <c r="AB21" s="487">
        <v>0</v>
      </c>
      <c r="AC21" s="487">
        <v>1328.57071</v>
      </c>
      <c r="AD21" s="487">
        <v>2707.5979479100006</v>
      </c>
      <c r="AE21" s="487">
        <v>82.88295699999999</v>
      </c>
      <c r="AF21" s="487">
        <v>5185.3683359999995</v>
      </c>
      <c r="AG21" s="430">
        <f t="shared" si="1"/>
        <v>48828.507026910011</v>
      </c>
    </row>
    <row r="22" spans="3:33" ht="12.95" customHeight="1" x14ac:dyDescent="0.2">
      <c r="C22" s="434" t="s">
        <v>293</v>
      </c>
      <c r="D22" s="429">
        <v>4458.0164249999998</v>
      </c>
      <c r="E22" s="429">
        <v>395.44483100000002</v>
      </c>
      <c r="F22" s="429">
        <v>261.383486</v>
      </c>
      <c r="G22" s="429">
        <v>0</v>
      </c>
      <c r="H22" s="429">
        <v>106.67404400000001</v>
      </c>
      <c r="I22" s="429">
        <v>173.214426</v>
      </c>
      <c r="J22" s="429">
        <v>3.522E-3</v>
      </c>
      <c r="K22" s="429">
        <v>0</v>
      </c>
      <c r="L22" s="429">
        <v>0</v>
      </c>
      <c r="M22" s="429">
        <v>86.00307699999999</v>
      </c>
      <c r="N22" s="429">
        <v>91.124994999999998</v>
      </c>
      <c r="O22" s="429">
        <v>11.239420000000001</v>
      </c>
      <c r="P22" s="429">
        <v>545.32459999999992</v>
      </c>
      <c r="Q22" s="430">
        <v>6128.4288259999994</v>
      </c>
      <c r="R22" s="263"/>
      <c r="S22" s="486" t="s">
        <v>293</v>
      </c>
      <c r="T22" s="487">
        <v>4395.0716970000003</v>
      </c>
      <c r="U22" s="487">
        <v>372.19766400000003</v>
      </c>
      <c r="V22" s="487">
        <v>235.92471799999998</v>
      </c>
      <c r="W22" s="487">
        <v>0</v>
      </c>
      <c r="X22" s="487">
        <v>85.473106999999999</v>
      </c>
      <c r="Y22" s="487">
        <v>175.374596</v>
      </c>
      <c r="Z22" s="487">
        <v>1.3056999999999999E-2</v>
      </c>
      <c r="AA22" s="487">
        <v>0</v>
      </c>
      <c r="AB22" s="487">
        <v>0</v>
      </c>
      <c r="AC22" s="487">
        <v>97.005779000000004</v>
      </c>
      <c r="AD22" s="487">
        <v>96.557137107499997</v>
      </c>
      <c r="AE22" s="487">
        <v>12.261074000000001</v>
      </c>
      <c r="AF22" s="487">
        <v>535.2039319999999</v>
      </c>
      <c r="AG22" s="430">
        <f t="shared" si="1"/>
        <v>6005.0827611075001</v>
      </c>
    </row>
    <row r="23" spans="3:33" ht="12.95" customHeight="1" x14ac:dyDescent="0.2">
      <c r="C23" s="434" t="s">
        <v>294</v>
      </c>
      <c r="D23" s="429">
        <v>15962.059424000001</v>
      </c>
      <c r="E23" s="429">
        <v>617.05298000000005</v>
      </c>
      <c r="F23" s="429">
        <v>1070.3321489999998</v>
      </c>
      <c r="G23" s="429">
        <v>0</v>
      </c>
      <c r="H23" s="429">
        <v>537.74964</v>
      </c>
      <c r="I23" s="429">
        <v>440.02569400000004</v>
      </c>
      <c r="J23" s="429">
        <v>3.2902069999999997</v>
      </c>
      <c r="K23" s="429">
        <v>0</v>
      </c>
      <c r="L23" s="429">
        <v>0</v>
      </c>
      <c r="M23" s="429">
        <v>227.68292600000001</v>
      </c>
      <c r="N23" s="429">
        <v>728.94643300000007</v>
      </c>
      <c r="O23" s="429">
        <v>31.499743000000002</v>
      </c>
      <c r="P23" s="429">
        <v>2014.419326</v>
      </c>
      <c r="Q23" s="430">
        <v>21633.058522000003</v>
      </c>
      <c r="R23" s="263"/>
      <c r="S23" s="486" t="s">
        <v>294</v>
      </c>
      <c r="T23" s="487">
        <v>13606.066332999999</v>
      </c>
      <c r="U23" s="487">
        <v>563.52867200000003</v>
      </c>
      <c r="V23" s="487">
        <v>1000.7746069999999</v>
      </c>
      <c r="W23" s="487">
        <v>0</v>
      </c>
      <c r="X23" s="487">
        <v>243.69892899999999</v>
      </c>
      <c r="Y23" s="487">
        <v>491.33891081999997</v>
      </c>
      <c r="Z23" s="487">
        <v>3.6887420000000004</v>
      </c>
      <c r="AA23" s="487">
        <v>0</v>
      </c>
      <c r="AB23" s="487">
        <v>0</v>
      </c>
      <c r="AC23" s="487">
        <v>272.84277500000002</v>
      </c>
      <c r="AD23" s="487">
        <v>477.81568043999994</v>
      </c>
      <c r="AE23" s="487">
        <v>33.627657999999997</v>
      </c>
      <c r="AF23" s="487">
        <v>1476.7859250000001</v>
      </c>
      <c r="AG23" s="430">
        <f t="shared" si="1"/>
        <v>18170.168232259999</v>
      </c>
    </row>
    <row r="24" spans="3:33" ht="12.95" customHeight="1" x14ac:dyDescent="0.2">
      <c r="C24" s="434" t="s">
        <v>295</v>
      </c>
      <c r="D24" s="429">
        <v>8501.0398459999997</v>
      </c>
      <c r="E24" s="429">
        <v>351.08915400000001</v>
      </c>
      <c r="F24" s="429">
        <v>358.05912300000006</v>
      </c>
      <c r="G24" s="429">
        <v>0</v>
      </c>
      <c r="H24" s="429">
        <v>261.97505000000001</v>
      </c>
      <c r="I24" s="429">
        <v>494.37092899999999</v>
      </c>
      <c r="J24" s="429">
        <v>0</v>
      </c>
      <c r="K24" s="429">
        <v>2.6712219999999998</v>
      </c>
      <c r="L24" s="429">
        <v>0</v>
      </c>
      <c r="M24" s="429">
        <v>50.087813000000004</v>
      </c>
      <c r="N24" s="429">
        <v>72.784041999999999</v>
      </c>
      <c r="O24" s="429">
        <v>11.911895000000001</v>
      </c>
      <c r="P24" s="429">
        <v>1161.7933169999999</v>
      </c>
      <c r="Q24" s="430">
        <v>11265.782391000001</v>
      </c>
      <c r="R24" s="263"/>
      <c r="S24" s="486" t="s">
        <v>295</v>
      </c>
      <c r="T24" s="487">
        <v>7951.6392819999992</v>
      </c>
      <c r="U24" s="487">
        <v>283.56462499999998</v>
      </c>
      <c r="V24" s="487">
        <v>307.55550199999999</v>
      </c>
      <c r="W24" s="487">
        <v>0</v>
      </c>
      <c r="X24" s="487">
        <v>107.14543800000001</v>
      </c>
      <c r="Y24" s="487">
        <v>491.74599326999993</v>
      </c>
      <c r="Z24" s="487">
        <v>0</v>
      </c>
      <c r="AA24" s="487">
        <v>2.3583080000000001</v>
      </c>
      <c r="AB24" s="487">
        <v>0</v>
      </c>
      <c r="AC24" s="487">
        <v>49.938572999999998</v>
      </c>
      <c r="AD24" s="487">
        <v>357.25052081999996</v>
      </c>
      <c r="AE24" s="487">
        <v>12.748105999999998</v>
      </c>
      <c r="AF24" s="487">
        <v>781.49854999999991</v>
      </c>
      <c r="AG24" s="430">
        <f t="shared" si="1"/>
        <v>10345.444898089998</v>
      </c>
    </row>
    <row r="25" spans="3:33" ht="12.95" customHeight="1" x14ac:dyDescent="0.2">
      <c r="C25" s="434" t="s">
        <v>296</v>
      </c>
      <c r="D25" s="429">
        <v>7770.2004309999993</v>
      </c>
      <c r="E25" s="429">
        <v>638.39528199999995</v>
      </c>
      <c r="F25" s="429">
        <v>294.66124600000001</v>
      </c>
      <c r="G25" s="429">
        <v>0</v>
      </c>
      <c r="H25" s="429">
        <v>240.327269</v>
      </c>
      <c r="I25" s="429">
        <v>249.45145899999994</v>
      </c>
      <c r="J25" s="429">
        <v>2.7480000000000001E-2</v>
      </c>
      <c r="K25" s="429">
        <v>0</v>
      </c>
      <c r="L25" s="429">
        <v>0</v>
      </c>
      <c r="M25" s="429">
        <v>80.959090000000003</v>
      </c>
      <c r="N25" s="429">
        <v>148.67910499999999</v>
      </c>
      <c r="O25" s="429">
        <v>17.404499999999999</v>
      </c>
      <c r="P25" s="429">
        <v>722.95477400000004</v>
      </c>
      <c r="Q25" s="430">
        <v>10163.060635999998</v>
      </c>
      <c r="R25" s="263"/>
      <c r="S25" s="486" t="s">
        <v>296</v>
      </c>
      <c r="T25" s="487">
        <v>6200.7677229999999</v>
      </c>
      <c r="U25" s="487">
        <v>612.90785600000004</v>
      </c>
      <c r="V25" s="487">
        <v>266.56109300000003</v>
      </c>
      <c r="W25" s="487">
        <v>0</v>
      </c>
      <c r="X25" s="487">
        <v>104.37613099999999</v>
      </c>
      <c r="Y25" s="487">
        <v>455.39761300999999</v>
      </c>
      <c r="Z25" s="487">
        <v>3.2620000000000001E-3</v>
      </c>
      <c r="AA25" s="487">
        <v>0</v>
      </c>
      <c r="AB25" s="487">
        <v>0</v>
      </c>
      <c r="AC25" s="487">
        <v>84.823307</v>
      </c>
      <c r="AD25" s="487">
        <v>127.681354064</v>
      </c>
      <c r="AE25" s="487">
        <v>18.682936999999999</v>
      </c>
      <c r="AF25" s="487">
        <v>606.17650200000003</v>
      </c>
      <c r="AG25" s="430">
        <f t="shared" si="1"/>
        <v>8477.3777780739983</v>
      </c>
    </row>
    <row r="26" spans="3:33" ht="12.95" customHeight="1" x14ac:dyDescent="0.2">
      <c r="C26" s="434" t="s">
        <v>297</v>
      </c>
      <c r="D26" s="429">
        <v>22734.385635999999</v>
      </c>
      <c r="E26" s="429">
        <v>1054.564973</v>
      </c>
      <c r="F26" s="429">
        <v>1032.924381</v>
      </c>
      <c r="G26" s="429">
        <v>0</v>
      </c>
      <c r="H26" s="429">
        <v>648.55237499999998</v>
      </c>
      <c r="I26" s="429">
        <v>780.74027400000011</v>
      </c>
      <c r="J26" s="429">
        <v>1.318403</v>
      </c>
      <c r="K26" s="429">
        <v>0</v>
      </c>
      <c r="L26" s="429">
        <v>0</v>
      </c>
      <c r="M26" s="429">
        <v>603.66989699999999</v>
      </c>
      <c r="N26" s="429">
        <v>699.38250300000004</v>
      </c>
      <c r="O26" s="429">
        <v>82.981445999999991</v>
      </c>
      <c r="P26" s="429">
        <v>3140.1219759999999</v>
      </c>
      <c r="Q26" s="430">
        <v>30778.641864000001</v>
      </c>
      <c r="R26" s="263"/>
      <c r="S26" s="486" t="s">
        <v>297</v>
      </c>
      <c r="T26" s="487">
        <v>21337.647129000001</v>
      </c>
      <c r="U26" s="487">
        <v>979.60044500000004</v>
      </c>
      <c r="V26" s="487">
        <v>929.79646700000001</v>
      </c>
      <c r="W26" s="487">
        <v>0</v>
      </c>
      <c r="X26" s="487">
        <v>476.55330599999996</v>
      </c>
      <c r="Y26" s="487">
        <v>798.08260681999991</v>
      </c>
      <c r="Z26" s="487">
        <v>2.7531849999999998</v>
      </c>
      <c r="AA26" s="487">
        <v>0</v>
      </c>
      <c r="AB26" s="487">
        <v>0</v>
      </c>
      <c r="AC26" s="487">
        <v>631.48943999999995</v>
      </c>
      <c r="AD26" s="487">
        <v>708.29291455999999</v>
      </c>
      <c r="AE26" s="487">
        <v>91.057633999999993</v>
      </c>
      <c r="AF26" s="487">
        <v>2971.718934</v>
      </c>
      <c r="AG26" s="430">
        <f t="shared" si="1"/>
        <v>28926.992061380006</v>
      </c>
    </row>
    <row r="27" spans="3:33" ht="12.95" customHeight="1" x14ac:dyDescent="0.2">
      <c r="C27" s="434" t="s">
        <v>298</v>
      </c>
      <c r="D27" s="429">
        <v>50785.960196999993</v>
      </c>
      <c r="E27" s="429">
        <v>1790.765024</v>
      </c>
      <c r="F27" s="429">
        <v>2234.2976439999998</v>
      </c>
      <c r="G27" s="429">
        <v>0</v>
      </c>
      <c r="H27" s="429">
        <v>912.82742199999996</v>
      </c>
      <c r="I27" s="429">
        <v>1405.2483140000002</v>
      </c>
      <c r="J27" s="429">
        <v>0.43112699999999998</v>
      </c>
      <c r="K27" s="429">
        <v>0</v>
      </c>
      <c r="L27" s="429">
        <v>0</v>
      </c>
      <c r="M27" s="429">
        <v>753.97873000000004</v>
      </c>
      <c r="N27" s="429">
        <v>3090.7508530000005</v>
      </c>
      <c r="O27" s="429">
        <v>55.366161999999996</v>
      </c>
      <c r="P27" s="429">
        <v>6528.3125170000003</v>
      </c>
      <c r="Q27" s="430">
        <v>67557.937989999991</v>
      </c>
      <c r="R27" s="263"/>
      <c r="S27" s="486" t="s">
        <v>298</v>
      </c>
      <c r="T27" s="487">
        <v>46491.971799999999</v>
      </c>
      <c r="U27" s="487">
        <v>1518.250828</v>
      </c>
      <c r="V27" s="487">
        <v>2052.5385809999998</v>
      </c>
      <c r="W27" s="487">
        <v>0</v>
      </c>
      <c r="X27" s="487">
        <v>619.80864799999995</v>
      </c>
      <c r="Y27" s="487">
        <v>1430.41012099</v>
      </c>
      <c r="Z27" s="487">
        <v>3.0299E-2</v>
      </c>
      <c r="AA27" s="487">
        <v>0</v>
      </c>
      <c r="AB27" s="487">
        <v>0</v>
      </c>
      <c r="AC27" s="487">
        <v>800.92880200000013</v>
      </c>
      <c r="AD27" s="487">
        <v>1230.5837858499999</v>
      </c>
      <c r="AE27" s="487">
        <v>57.251505999999999</v>
      </c>
      <c r="AF27" s="487">
        <v>5535.05962</v>
      </c>
      <c r="AG27" s="430">
        <f t="shared" si="1"/>
        <v>59736.833990839994</v>
      </c>
    </row>
    <row r="28" spans="3:33" ht="12.95" customHeight="1" x14ac:dyDescent="0.2">
      <c r="C28" s="434" t="s">
        <v>299</v>
      </c>
      <c r="D28" s="429">
        <v>11591.180578</v>
      </c>
      <c r="E28" s="429">
        <v>729.20082600000001</v>
      </c>
      <c r="F28" s="429">
        <v>461.52727400000003</v>
      </c>
      <c r="G28" s="429">
        <v>0</v>
      </c>
      <c r="H28" s="429">
        <v>412.44829299999998</v>
      </c>
      <c r="I28" s="429">
        <v>594.88195399999995</v>
      </c>
      <c r="J28" s="429">
        <v>0</v>
      </c>
      <c r="K28" s="429">
        <v>105.39172400000001</v>
      </c>
      <c r="L28" s="429">
        <v>0</v>
      </c>
      <c r="M28" s="429">
        <v>156.07243500000001</v>
      </c>
      <c r="N28" s="429">
        <v>214.38852900000001</v>
      </c>
      <c r="O28" s="429">
        <v>22.830958000000003</v>
      </c>
      <c r="P28" s="429">
        <v>959.69341499999985</v>
      </c>
      <c r="Q28" s="430">
        <v>15247.615985999999</v>
      </c>
      <c r="R28" s="263"/>
      <c r="S28" s="486" t="s">
        <v>299</v>
      </c>
      <c r="T28" s="487">
        <v>10836.247238</v>
      </c>
      <c r="U28" s="487">
        <v>686.61759100000006</v>
      </c>
      <c r="V28" s="487">
        <v>428.12121300000007</v>
      </c>
      <c r="W28" s="487">
        <v>0</v>
      </c>
      <c r="X28" s="487">
        <v>255.792564</v>
      </c>
      <c r="Y28" s="487">
        <v>619.53363272000001</v>
      </c>
      <c r="Z28" s="487">
        <v>0.13603799999999999</v>
      </c>
      <c r="AA28" s="487">
        <v>98.098848000000004</v>
      </c>
      <c r="AB28" s="487">
        <v>0</v>
      </c>
      <c r="AC28" s="487">
        <v>178.95559999999998</v>
      </c>
      <c r="AD28" s="487">
        <v>160.00304516</v>
      </c>
      <c r="AE28" s="487">
        <v>24.663767</v>
      </c>
      <c r="AF28" s="487">
        <v>1060.0699</v>
      </c>
      <c r="AG28" s="430">
        <f t="shared" si="1"/>
        <v>14348.23943688</v>
      </c>
    </row>
    <row r="29" spans="3:33" ht="12.95" customHeight="1" x14ac:dyDescent="0.2">
      <c r="C29" s="434" t="s">
        <v>300</v>
      </c>
      <c r="D29" s="429">
        <v>5191.0460789999997</v>
      </c>
      <c r="E29" s="429">
        <v>306.96259599999996</v>
      </c>
      <c r="F29" s="429">
        <v>228.42184799999998</v>
      </c>
      <c r="G29" s="429">
        <v>0</v>
      </c>
      <c r="H29" s="429">
        <v>119.993566</v>
      </c>
      <c r="I29" s="429">
        <v>170.81987500000002</v>
      </c>
      <c r="J29" s="429">
        <v>0</v>
      </c>
      <c r="K29" s="429">
        <v>0</v>
      </c>
      <c r="L29" s="429">
        <v>0</v>
      </c>
      <c r="M29" s="429">
        <v>71.307578000000007</v>
      </c>
      <c r="N29" s="429">
        <v>134.55008300000003</v>
      </c>
      <c r="O29" s="429">
        <v>12.35849</v>
      </c>
      <c r="P29" s="429">
        <v>294.31125299999997</v>
      </c>
      <c r="Q29" s="430">
        <v>6529.7713679999997</v>
      </c>
      <c r="R29" s="263"/>
      <c r="S29" s="486" t="s">
        <v>300</v>
      </c>
      <c r="T29" s="487">
        <v>4684.1453240000001</v>
      </c>
      <c r="U29" s="487">
        <v>303.32689599999998</v>
      </c>
      <c r="V29" s="487">
        <v>213.82265699999999</v>
      </c>
      <c r="W29" s="487">
        <v>0</v>
      </c>
      <c r="X29" s="487">
        <v>62.828578999999991</v>
      </c>
      <c r="Y29" s="487">
        <v>154.15860899</v>
      </c>
      <c r="Z29" s="487">
        <v>5.4679999999999998E-3</v>
      </c>
      <c r="AA29" s="487">
        <v>0</v>
      </c>
      <c r="AB29" s="487">
        <v>0</v>
      </c>
      <c r="AC29" s="487">
        <v>71.975729999999999</v>
      </c>
      <c r="AD29" s="487">
        <v>169.13953054999999</v>
      </c>
      <c r="AE29" s="487">
        <v>13.601792</v>
      </c>
      <c r="AF29" s="487">
        <v>245.63661400000001</v>
      </c>
      <c r="AG29" s="430">
        <f t="shared" si="1"/>
        <v>5918.6411995400003</v>
      </c>
    </row>
    <row r="30" spans="3:33" ht="12.95" customHeight="1" x14ac:dyDescent="0.2">
      <c r="C30" s="434" t="s">
        <v>301</v>
      </c>
      <c r="D30" s="429">
        <v>3391.3417819999995</v>
      </c>
      <c r="E30" s="429">
        <v>269.48106100000001</v>
      </c>
      <c r="F30" s="429">
        <v>171.32702700000002</v>
      </c>
      <c r="G30" s="429">
        <v>0</v>
      </c>
      <c r="H30" s="429">
        <v>93.375462999999996</v>
      </c>
      <c r="I30" s="429">
        <v>116.093344</v>
      </c>
      <c r="J30" s="429">
        <v>1.026E-3</v>
      </c>
      <c r="K30" s="429">
        <v>0</v>
      </c>
      <c r="L30" s="429">
        <v>0</v>
      </c>
      <c r="M30" s="429">
        <v>21.865702999999996</v>
      </c>
      <c r="N30" s="429">
        <v>196.33799400000001</v>
      </c>
      <c r="O30" s="429">
        <v>5.5344540000000002</v>
      </c>
      <c r="P30" s="429">
        <v>335.62192900000002</v>
      </c>
      <c r="Q30" s="430">
        <v>4600.9797829999989</v>
      </c>
      <c r="R30" s="263"/>
      <c r="S30" s="486" t="s">
        <v>301</v>
      </c>
      <c r="T30" s="487">
        <v>3089.0799219999994</v>
      </c>
      <c r="U30" s="487">
        <v>265.327654</v>
      </c>
      <c r="V30" s="487">
        <v>144.66810699999999</v>
      </c>
      <c r="W30" s="487">
        <v>0</v>
      </c>
      <c r="X30" s="487">
        <v>44.350572</v>
      </c>
      <c r="Y30" s="487">
        <v>114.907049</v>
      </c>
      <c r="Z30" s="487">
        <v>1.0431999999999999E-2</v>
      </c>
      <c r="AA30" s="487">
        <v>0</v>
      </c>
      <c r="AB30" s="487">
        <v>0</v>
      </c>
      <c r="AC30" s="487">
        <v>22.726509</v>
      </c>
      <c r="AD30" s="487">
        <v>128.17380653999999</v>
      </c>
      <c r="AE30" s="487">
        <v>5.7744250000000008</v>
      </c>
      <c r="AF30" s="487">
        <v>342.63925599999999</v>
      </c>
      <c r="AG30" s="430">
        <f t="shared" si="1"/>
        <v>4157.6577325399994</v>
      </c>
    </row>
    <row r="31" spans="3:33" ht="12.95" customHeight="1" x14ac:dyDescent="0.2">
      <c r="C31" s="434" t="s">
        <v>302</v>
      </c>
      <c r="D31" s="429">
        <v>16615.076980999998</v>
      </c>
      <c r="E31" s="429">
        <v>581.82792700000005</v>
      </c>
      <c r="F31" s="429">
        <v>706.00503900000012</v>
      </c>
      <c r="G31" s="429">
        <v>54.798999000000002</v>
      </c>
      <c r="H31" s="429">
        <v>505.964428</v>
      </c>
      <c r="I31" s="429">
        <v>561.08430699999997</v>
      </c>
      <c r="J31" s="429">
        <v>0.36746699999999999</v>
      </c>
      <c r="K31" s="429">
        <v>33.472262999999998</v>
      </c>
      <c r="L31" s="429">
        <v>0</v>
      </c>
      <c r="M31" s="429">
        <v>552.37132199999996</v>
      </c>
      <c r="N31" s="429">
        <v>1302.9938950000001</v>
      </c>
      <c r="O31" s="429">
        <v>23.315916000000001</v>
      </c>
      <c r="P31" s="429">
        <v>2175.0288079999996</v>
      </c>
      <c r="Q31" s="430">
        <v>23112.307351999993</v>
      </c>
      <c r="R31" s="263"/>
      <c r="S31" s="486" t="s">
        <v>302</v>
      </c>
      <c r="T31" s="487">
        <v>14371.608658000001</v>
      </c>
      <c r="U31" s="487">
        <v>416.20461</v>
      </c>
      <c r="V31" s="487">
        <v>599.90195800000015</v>
      </c>
      <c r="W31" s="487">
        <v>54.128793999999999</v>
      </c>
      <c r="X31" s="487">
        <v>432.14124800000002</v>
      </c>
      <c r="Y31" s="487">
        <v>561.41254600000002</v>
      </c>
      <c r="Z31" s="487">
        <v>0.56420000000000003</v>
      </c>
      <c r="AA31" s="487">
        <v>36.650797000000004</v>
      </c>
      <c r="AB31" s="487">
        <v>0</v>
      </c>
      <c r="AC31" s="487">
        <v>546.00708600000007</v>
      </c>
      <c r="AD31" s="487">
        <v>1015.9307389599999</v>
      </c>
      <c r="AE31" s="487">
        <v>24.732002999999999</v>
      </c>
      <c r="AF31" s="487">
        <v>2144.2061140000001</v>
      </c>
      <c r="AG31" s="430">
        <f t="shared" si="1"/>
        <v>20203.488752960006</v>
      </c>
    </row>
    <row r="32" spans="3:33" ht="12.95" customHeight="1" x14ac:dyDescent="0.2">
      <c r="C32" s="434" t="s">
        <v>303</v>
      </c>
      <c r="D32" s="429">
        <v>10246.760457</v>
      </c>
      <c r="E32" s="429">
        <v>745.33025399999997</v>
      </c>
      <c r="F32" s="429">
        <v>418.38545799999997</v>
      </c>
      <c r="G32" s="429">
        <v>0</v>
      </c>
      <c r="H32" s="429">
        <v>196.90362300000001</v>
      </c>
      <c r="I32" s="429">
        <v>524.96015499999999</v>
      </c>
      <c r="J32" s="429">
        <v>1.1724999999999999E-2</v>
      </c>
      <c r="K32" s="429">
        <v>3.7613430000000001</v>
      </c>
      <c r="L32" s="429">
        <v>4.5982480000000008</v>
      </c>
      <c r="M32" s="429">
        <v>63.605757999999994</v>
      </c>
      <c r="N32" s="429">
        <v>115.99070599999999</v>
      </c>
      <c r="O32" s="429">
        <v>5.2250649999999998</v>
      </c>
      <c r="P32" s="429">
        <v>549.55106999999998</v>
      </c>
      <c r="Q32" s="430">
        <v>12875.083862000003</v>
      </c>
      <c r="R32" s="263"/>
      <c r="S32" s="486" t="s">
        <v>303</v>
      </c>
      <c r="T32" s="487">
        <v>8279.8961810000001</v>
      </c>
      <c r="U32" s="487">
        <v>721.95815699999991</v>
      </c>
      <c r="V32" s="487">
        <v>430.04282799999999</v>
      </c>
      <c r="W32" s="487">
        <v>0</v>
      </c>
      <c r="X32" s="487">
        <v>94.806021999999999</v>
      </c>
      <c r="Y32" s="487">
        <v>536.17027799999994</v>
      </c>
      <c r="Z32" s="487">
        <v>0</v>
      </c>
      <c r="AA32" s="487">
        <v>3.5152109999999999</v>
      </c>
      <c r="AB32" s="487">
        <v>2.9934699999999999</v>
      </c>
      <c r="AC32" s="487">
        <v>67.754354000000006</v>
      </c>
      <c r="AD32" s="487">
        <v>96.834435889999995</v>
      </c>
      <c r="AE32" s="487">
        <v>5.2840199999999999</v>
      </c>
      <c r="AF32" s="487">
        <v>311.688356</v>
      </c>
      <c r="AG32" s="430">
        <f t="shared" si="1"/>
        <v>10550.943312889998</v>
      </c>
    </row>
    <row r="33" spans="3:33" ht="12.95" customHeight="1" x14ac:dyDescent="0.2">
      <c r="C33" s="434" t="s">
        <v>304</v>
      </c>
      <c r="D33" s="429">
        <v>16550.226974000001</v>
      </c>
      <c r="E33" s="429">
        <v>813.07111000000009</v>
      </c>
      <c r="F33" s="429">
        <v>753.55911400000002</v>
      </c>
      <c r="G33" s="429">
        <v>20.354279999999999</v>
      </c>
      <c r="H33" s="429">
        <v>277.90871800000002</v>
      </c>
      <c r="I33" s="429">
        <v>565.74938199999997</v>
      </c>
      <c r="J33" s="429">
        <v>0.298512</v>
      </c>
      <c r="K33" s="429">
        <v>0</v>
      </c>
      <c r="L33" s="429">
        <v>0</v>
      </c>
      <c r="M33" s="429">
        <v>331.47307999999998</v>
      </c>
      <c r="N33" s="429">
        <v>266.61684700000001</v>
      </c>
      <c r="O33" s="429">
        <v>26.083667000000002</v>
      </c>
      <c r="P33" s="429">
        <v>1641.283271</v>
      </c>
      <c r="Q33" s="430">
        <v>21246.624954999999</v>
      </c>
      <c r="R33" s="263"/>
      <c r="S33" s="486" t="s">
        <v>304</v>
      </c>
      <c r="T33" s="487">
        <v>14418.896459</v>
      </c>
      <c r="U33" s="487">
        <v>756.12089100000003</v>
      </c>
      <c r="V33" s="487">
        <v>622.43029800000011</v>
      </c>
      <c r="W33" s="487">
        <v>19.673238999999999</v>
      </c>
      <c r="X33" s="487">
        <v>194.99725900000001</v>
      </c>
      <c r="Y33" s="487">
        <v>619.09433554000009</v>
      </c>
      <c r="Z33" s="487">
        <v>0.49319300000000005</v>
      </c>
      <c r="AA33" s="487">
        <v>0</v>
      </c>
      <c r="AB33" s="487">
        <v>0</v>
      </c>
      <c r="AC33" s="487">
        <v>329.26345199999997</v>
      </c>
      <c r="AD33" s="487">
        <v>223.23398975000003</v>
      </c>
      <c r="AE33" s="487">
        <v>28.3155</v>
      </c>
      <c r="AF33" s="487">
        <v>1817.8625589999999</v>
      </c>
      <c r="AG33" s="430">
        <f t="shared" si="1"/>
        <v>19030.381175289996</v>
      </c>
    </row>
    <row r="34" spans="3:33" ht="12.95" customHeight="1" x14ac:dyDescent="0.2">
      <c r="C34" s="434" t="s">
        <v>305</v>
      </c>
      <c r="D34" s="429">
        <v>5729.3579309999996</v>
      </c>
      <c r="E34" s="429">
        <v>354.250404</v>
      </c>
      <c r="F34" s="429">
        <v>356.20013700000004</v>
      </c>
      <c r="G34" s="429">
        <v>0</v>
      </c>
      <c r="H34" s="429">
        <v>164.12170900000001</v>
      </c>
      <c r="I34" s="429">
        <v>234.41039599999999</v>
      </c>
      <c r="J34" s="429">
        <v>7.0996000000000004E-2</v>
      </c>
      <c r="K34" s="429">
        <v>0</v>
      </c>
      <c r="L34" s="429">
        <v>0</v>
      </c>
      <c r="M34" s="429">
        <v>151.90437699999998</v>
      </c>
      <c r="N34" s="429">
        <v>435.27483100000001</v>
      </c>
      <c r="O34" s="429">
        <v>22.308864</v>
      </c>
      <c r="P34" s="429">
        <v>995.82796000000008</v>
      </c>
      <c r="Q34" s="430">
        <v>8443.727605</v>
      </c>
      <c r="R34" s="263"/>
      <c r="S34" s="486" t="s">
        <v>305</v>
      </c>
      <c r="T34" s="487">
        <v>5206.4435760000006</v>
      </c>
      <c r="U34" s="487">
        <v>336.49559499999998</v>
      </c>
      <c r="V34" s="487">
        <v>242.85001299999999</v>
      </c>
      <c r="W34" s="487">
        <v>0</v>
      </c>
      <c r="X34" s="487">
        <v>138.49323100000001</v>
      </c>
      <c r="Y34" s="487">
        <v>266.42670027000003</v>
      </c>
      <c r="Z34" s="487">
        <v>0.28457399999999999</v>
      </c>
      <c r="AA34" s="487">
        <v>0</v>
      </c>
      <c r="AB34" s="487">
        <v>0</v>
      </c>
      <c r="AC34" s="487">
        <v>161.653401</v>
      </c>
      <c r="AD34" s="487">
        <v>410.85973711999998</v>
      </c>
      <c r="AE34" s="487">
        <v>23.636899</v>
      </c>
      <c r="AF34" s="487">
        <v>848.23411599999997</v>
      </c>
      <c r="AG34" s="430">
        <f t="shared" si="1"/>
        <v>7635.3778423900012</v>
      </c>
    </row>
    <row r="35" spans="3:33" ht="12.95" customHeight="1" x14ac:dyDescent="0.2">
      <c r="C35" s="434" t="s">
        <v>306</v>
      </c>
      <c r="D35" s="429">
        <v>4366.5713930000002</v>
      </c>
      <c r="E35" s="429">
        <v>244.02435699999998</v>
      </c>
      <c r="F35" s="429">
        <v>257.46758900000003</v>
      </c>
      <c r="G35" s="429">
        <v>0</v>
      </c>
      <c r="H35" s="429">
        <v>177.354917</v>
      </c>
      <c r="I35" s="429">
        <v>126.685631</v>
      </c>
      <c r="J35" s="429">
        <v>0.40914300000000003</v>
      </c>
      <c r="K35" s="429">
        <v>14.352716000000001</v>
      </c>
      <c r="L35" s="429">
        <v>0</v>
      </c>
      <c r="M35" s="429">
        <v>122.41962899999999</v>
      </c>
      <c r="N35" s="429">
        <v>370.18224499999997</v>
      </c>
      <c r="O35" s="429">
        <v>21.970284999999997</v>
      </c>
      <c r="P35" s="429">
        <v>430.66436899999997</v>
      </c>
      <c r="Q35" s="430">
        <v>6132.1022740000008</v>
      </c>
      <c r="R35" s="263"/>
      <c r="S35" s="486" t="s">
        <v>306</v>
      </c>
      <c r="T35" s="487">
        <v>4267.8564500000002</v>
      </c>
      <c r="U35" s="487">
        <v>230.23267099999998</v>
      </c>
      <c r="V35" s="487">
        <v>243.50988799999999</v>
      </c>
      <c r="W35" s="487">
        <v>0</v>
      </c>
      <c r="X35" s="487">
        <v>141.15733899999998</v>
      </c>
      <c r="Y35" s="487">
        <v>178.415479</v>
      </c>
      <c r="Z35" s="487">
        <v>0.43208999999999997</v>
      </c>
      <c r="AA35" s="487">
        <v>11.806016</v>
      </c>
      <c r="AB35" s="487">
        <v>0</v>
      </c>
      <c r="AC35" s="487">
        <v>139.552593</v>
      </c>
      <c r="AD35" s="487">
        <v>411.03553943999998</v>
      </c>
      <c r="AE35" s="487">
        <v>24.119678999999998</v>
      </c>
      <c r="AF35" s="487">
        <v>529.81599299999993</v>
      </c>
      <c r="AG35" s="430">
        <f t="shared" si="1"/>
        <v>6177.933737440002</v>
      </c>
    </row>
    <row r="36" spans="3:33" ht="12.95" customHeight="1" x14ac:dyDescent="0.2">
      <c r="C36" s="434" t="s">
        <v>307</v>
      </c>
      <c r="D36" s="429">
        <v>7262.4806389999994</v>
      </c>
      <c r="E36" s="429">
        <v>435.41088999999999</v>
      </c>
      <c r="F36" s="429">
        <v>431.159086</v>
      </c>
      <c r="G36" s="429">
        <v>0.19638899999999998</v>
      </c>
      <c r="H36" s="429">
        <v>185.40467599999999</v>
      </c>
      <c r="I36" s="429">
        <v>245.47336800000002</v>
      </c>
      <c r="J36" s="429">
        <v>1.8370999999999998E-2</v>
      </c>
      <c r="K36" s="429">
        <v>0</v>
      </c>
      <c r="L36" s="429">
        <v>0</v>
      </c>
      <c r="M36" s="429">
        <v>131.30891099999999</v>
      </c>
      <c r="N36" s="429">
        <v>332.272559</v>
      </c>
      <c r="O36" s="429">
        <v>32.211206000000004</v>
      </c>
      <c r="P36" s="429">
        <v>1412.038182</v>
      </c>
      <c r="Q36" s="430">
        <v>10467.974277000001</v>
      </c>
      <c r="R36" s="263"/>
      <c r="S36" s="486" t="s">
        <v>307</v>
      </c>
      <c r="T36" s="487">
        <v>6438.4466730000004</v>
      </c>
      <c r="U36" s="487">
        <v>427.81169700000004</v>
      </c>
      <c r="V36" s="487">
        <v>414.27405699999997</v>
      </c>
      <c r="W36" s="487">
        <v>0.16153599999999999</v>
      </c>
      <c r="X36" s="487">
        <v>91.151408000000004</v>
      </c>
      <c r="Y36" s="487">
        <v>262.99003600000003</v>
      </c>
      <c r="Z36" s="487">
        <v>2.6278999999999997E-2</v>
      </c>
      <c r="AA36" s="487">
        <v>0</v>
      </c>
      <c r="AB36" s="487">
        <v>0</v>
      </c>
      <c r="AC36" s="487">
        <v>131.66304200000002</v>
      </c>
      <c r="AD36" s="487">
        <v>139.87043328750002</v>
      </c>
      <c r="AE36" s="487">
        <v>35.996541000000001</v>
      </c>
      <c r="AF36" s="487">
        <v>1387.4390819999999</v>
      </c>
      <c r="AG36" s="430">
        <f t="shared" si="1"/>
        <v>9329.8307842875001</v>
      </c>
    </row>
    <row r="37" spans="3:33" ht="12.95" customHeight="1" x14ac:dyDescent="0.2">
      <c r="C37" s="434" t="s">
        <v>308</v>
      </c>
      <c r="D37" s="429">
        <v>7976.5887819999998</v>
      </c>
      <c r="E37" s="429">
        <v>484.46206799999999</v>
      </c>
      <c r="F37" s="429">
        <v>1230.811915</v>
      </c>
      <c r="G37" s="429">
        <v>0</v>
      </c>
      <c r="H37" s="429">
        <v>154.164017</v>
      </c>
      <c r="I37" s="429">
        <v>384.38699499999996</v>
      </c>
      <c r="J37" s="429">
        <v>3.7698999999999996E-2</v>
      </c>
      <c r="K37" s="429">
        <v>5.7639189999999996</v>
      </c>
      <c r="L37" s="429">
        <v>0</v>
      </c>
      <c r="M37" s="429">
        <v>240.28452900000002</v>
      </c>
      <c r="N37" s="429">
        <v>373.37982899999997</v>
      </c>
      <c r="O37" s="429">
        <v>45.953005000000005</v>
      </c>
      <c r="P37" s="429">
        <v>517.9326319999999</v>
      </c>
      <c r="Q37" s="430">
        <v>11413.76539</v>
      </c>
      <c r="R37" s="263"/>
      <c r="S37" s="486" t="s">
        <v>308</v>
      </c>
      <c r="T37" s="487">
        <v>7759.2653620000001</v>
      </c>
      <c r="U37" s="487">
        <v>344.75938199999996</v>
      </c>
      <c r="V37" s="487">
        <v>617.973477</v>
      </c>
      <c r="W37" s="487">
        <v>0</v>
      </c>
      <c r="X37" s="487">
        <v>122.32632400000001</v>
      </c>
      <c r="Y37" s="487">
        <v>379.65511900000001</v>
      </c>
      <c r="Z37" s="487">
        <v>1.5972E-2</v>
      </c>
      <c r="AA37" s="487">
        <v>5.6939339999999996</v>
      </c>
      <c r="AB37" s="487">
        <v>0</v>
      </c>
      <c r="AC37" s="487">
        <v>223.30831499999999</v>
      </c>
      <c r="AD37" s="487">
        <v>379.33189041999998</v>
      </c>
      <c r="AE37" s="487">
        <v>50.556426999999999</v>
      </c>
      <c r="AF37" s="487">
        <v>443.622728</v>
      </c>
      <c r="AG37" s="430">
        <f t="shared" si="1"/>
        <v>10326.508930419999</v>
      </c>
    </row>
    <row r="38" spans="3:33" ht="12.95" customHeight="1" x14ac:dyDescent="0.2">
      <c r="C38" s="435" t="s">
        <v>309</v>
      </c>
      <c r="D38" s="429">
        <v>8255.2040290000004</v>
      </c>
      <c r="E38" s="429">
        <v>265.94333800000004</v>
      </c>
      <c r="F38" s="429">
        <v>2038.2085920000002</v>
      </c>
      <c r="G38" s="429">
        <v>0</v>
      </c>
      <c r="H38" s="429">
        <v>168.12676300000001</v>
      </c>
      <c r="I38" s="429">
        <v>378.25916900000004</v>
      </c>
      <c r="J38" s="429">
        <v>0.246445</v>
      </c>
      <c r="K38" s="429">
        <v>115.788578</v>
      </c>
      <c r="L38" s="429">
        <v>0</v>
      </c>
      <c r="M38" s="429">
        <v>175.78136500000002</v>
      </c>
      <c r="N38" s="429">
        <v>611.99333000000001</v>
      </c>
      <c r="O38" s="429">
        <v>24.103691000000001</v>
      </c>
      <c r="P38" s="429">
        <v>856.216275</v>
      </c>
      <c r="Q38" s="430">
        <v>12889.871575000005</v>
      </c>
      <c r="R38" s="263"/>
      <c r="S38" s="488" t="s">
        <v>309</v>
      </c>
      <c r="T38" s="487">
        <v>8024.9718899999998</v>
      </c>
      <c r="U38" s="487">
        <v>241.042271</v>
      </c>
      <c r="V38" s="487">
        <v>1746.2737459999998</v>
      </c>
      <c r="W38" s="487">
        <v>0</v>
      </c>
      <c r="X38" s="487">
        <v>144.59908200000001</v>
      </c>
      <c r="Y38" s="487">
        <v>438.10135599999995</v>
      </c>
      <c r="Z38" s="487">
        <v>0.28789999999999999</v>
      </c>
      <c r="AA38" s="487">
        <v>106.072159</v>
      </c>
      <c r="AB38" s="487">
        <v>0</v>
      </c>
      <c r="AC38" s="487">
        <v>178.90108499999999</v>
      </c>
      <c r="AD38" s="487">
        <v>470.43431109500006</v>
      </c>
      <c r="AE38" s="487">
        <v>25.307846000000001</v>
      </c>
      <c r="AF38" s="487">
        <v>611.93928099999994</v>
      </c>
      <c r="AG38" s="430">
        <f t="shared" si="1"/>
        <v>11987.930927094996</v>
      </c>
    </row>
    <row r="39" spans="3:33" ht="12.95" customHeight="1" x14ac:dyDescent="0.2">
      <c r="C39" s="434" t="s">
        <v>310</v>
      </c>
      <c r="D39" s="429">
        <v>9704.2277890000005</v>
      </c>
      <c r="E39" s="429">
        <v>397.40298999999993</v>
      </c>
      <c r="F39" s="429">
        <v>928.07042200000001</v>
      </c>
      <c r="G39" s="429">
        <v>700.10263699999996</v>
      </c>
      <c r="H39" s="429">
        <v>140.91948199999999</v>
      </c>
      <c r="I39" s="429">
        <v>496.178697</v>
      </c>
      <c r="J39" s="429">
        <v>0.106045</v>
      </c>
      <c r="K39" s="429">
        <v>0</v>
      </c>
      <c r="L39" s="429">
        <v>54.347754999999999</v>
      </c>
      <c r="M39" s="429">
        <v>78.494810999999999</v>
      </c>
      <c r="N39" s="429">
        <v>93.181753999999998</v>
      </c>
      <c r="O39" s="429">
        <v>6.704396</v>
      </c>
      <c r="P39" s="429">
        <v>995.77513399999998</v>
      </c>
      <c r="Q39" s="430">
        <v>13595.511912</v>
      </c>
      <c r="R39" s="263"/>
      <c r="S39" s="486" t="s">
        <v>310</v>
      </c>
      <c r="T39" s="487">
        <v>9019.9504850000012</v>
      </c>
      <c r="U39" s="487">
        <v>372.99491899999998</v>
      </c>
      <c r="V39" s="487">
        <v>936.99948600000005</v>
      </c>
      <c r="W39" s="487">
        <v>614.03339099999994</v>
      </c>
      <c r="X39" s="487">
        <v>79.545017999999999</v>
      </c>
      <c r="Y39" s="487">
        <v>255.06278399999997</v>
      </c>
      <c r="Z39" s="487">
        <v>7.9882000000000009E-2</v>
      </c>
      <c r="AA39" s="487">
        <v>0</v>
      </c>
      <c r="AB39" s="487">
        <v>49.525208000000006</v>
      </c>
      <c r="AC39" s="487">
        <v>79.711209999999994</v>
      </c>
      <c r="AD39" s="487">
        <v>51.835741139999996</v>
      </c>
      <c r="AE39" s="487">
        <v>6.9614340000000006</v>
      </c>
      <c r="AF39" s="487">
        <v>1052.2416619999999</v>
      </c>
      <c r="AG39" s="430">
        <f t="shared" si="1"/>
        <v>12518.941220140003</v>
      </c>
    </row>
    <row r="40" spans="3:33" ht="12.95" customHeight="1" x14ac:dyDescent="0.2">
      <c r="C40" s="434" t="s">
        <v>311</v>
      </c>
      <c r="D40" s="429">
        <v>10026.537195000001</v>
      </c>
      <c r="E40" s="429">
        <v>437.82913200000002</v>
      </c>
      <c r="F40" s="429">
        <v>410.67927999999995</v>
      </c>
      <c r="G40" s="429">
        <v>136.76460300000002</v>
      </c>
      <c r="H40" s="429">
        <v>263.62506100000002</v>
      </c>
      <c r="I40" s="429">
        <v>420.92336499999999</v>
      </c>
      <c r="J40" s="429">
        <v>2.6280929999999998</v>
      </c>
      <c r="K40" s="429">
        <v>1646.826039</v>
      </c>
      <c r="L40" s="429">
        <v>2.1001980000000002</v>
      </c>
      <c r="M40" s="429">
        <v>179.00113700000003</v>
      </c>
      <c r="N40" s="429">
        <v>250.32233299999999</v>
      </c>
      <c r="O40" s="429">
        <v>22.603386</v>
      </c>
      <c r="P40" s="429">
        <v>1257.0944319999999</v>
      </c>
      <c r="Q40" s="430">
        <v>15056.934254000002</v>
      </c>
      <c r="R40" s="263"/>
      <c r="S40" s="486" t="s">
        <v>311</v>
      </c>
      <c r="T40" s="487">
        <v>8683.4767740000007</v>
      </c>
      <c r="U40" s="487">
        <v>407.89752899999996</v>
      </c>
      <c r="V40" s="487">
        <v>727.39765499999999</v>
      </c>
      <c r="W40" s="487">
        <v>130.03986700000002</v>
      </c>
      <c r="X40" s="487">
        <v>142.30909300000002</v>
      </c>
      <c r="Y40" s="487">
        <v>424.46325463999995</v>
      </c>
      <c r="Z40" s="487">
        <v>1.5321259999999999</v>
      </c>
      <c r="AA40" s="487">
        <v>1503.8934749999999</v>
      </c>
      <c r="AB40" s="487">
        <v>1.6488159999999998</v>
      </c>
      <c r="AC40" s="487">
        <v>170.52396999999999</v>
      </c>
      <c r="AD40" s="487">
        <v>171.08976448999999</v>
      </c>
      <c r="AE40" s="487">
        <v>23.646449</v>
      </c>
      <c r="AF40" s="487">
        <v>1068.1469650000001</v>
      </c>
      <c r="AG40" s="430">
        <f t="shared" si="1"/>
        <v>13456.065738130003</v>
      </c>
    </row>
    <row r="41" spans="3:33" ht="12.95" customHeight="1" x14ac:dyDescent="0.2">
      <c r="C41" s="434" t="s">
        <v>312</v>
      </c>
      <c r="D41" s="429">
        <v>3391.8137149999998</v>
      </c>
      <c r="E41" s="429">
        <v>243.021627</v>
      </c>
      <c r="F41" s="429">
        <v>164.538152</v>
      </c>
      <c r="G41" s="429">
        <v>0</v>
      </c>
      <c r="H41" s="429">
        <v>31.907716999999998</v>
      </c>
      <c r="I41" s="429">
        <v>344.79421400000001</v>
      </c>
      <c r="J41" s="429">
        <v>0</v>
      </c>
      <c r="K41" s="429">
        <v>0</v>
      </c>
      <c r="L41" s="429">
        <v>0</v>
      </c>
      <c r="M41" s="429">
        <v>21.455363000000002</v>
      </c>
      <c r="N41" s="429">
        <v>52.253240000000005</v>
      </c>
      <c r="O41" s="429">
        <v>2.9732769999999999</v>
      </c>
      <c r="P41" s="429">
        <v>354.452001</v>
      </c>
      <c r="Q41" s="430">
        <v>4607.2093059999997</v>
      </c>
      <c r="R41" s="263"/>
      <c r="S41" s="486" t="s">
        <v>312</v>
      </c>
      <c r="T41" s="487">
        <v>3104.1764310000003</v>
      </c>
      <c r="U41" s="487">
        <v>230.672866</v>
      </c>
      <c r="V41" s="487">
        <v>145.48628300000001</v>
      </c>
      <c r="W41" s="487">
        <v>0</v>
      </c>
      <c r="X41" s="487">
        <v>24.840449</v>
      </c>
      <c r="Y41" s="487">
        <v>337.46620300000001</v>
      </c>
      <c r="Z41" s="487">
        <v>2.9392000000000001E-2</v>
      </c>
      <c r="AA41" s="487">
        <v>0</v>
      </c>
      <c r="AB41" s="487">
        <v>0</v>
      </c>
      <c r="AC41" s="487">
        <v>24.393237999999997</v>
      </c>
      <c r="AD41" s="487">
        <v>47.161365819999993</v>
      </c>
      <c r="AE41" s="487">
        <v>3.0730599999999999</v>
      </c>
      <c r="AF41" s="487">
        <v>307.77502400000003</v>
      </c>
      <c r="AG41" s="430">
        <f t="shared" si="1"/>
        <v>4225.0743118200007</v>
      </c>
    </row>
    <row r="42" spans="3:33" ht="12.95" customHeight="1" x14ac:dyDescent="0.2">
      <c r="C42" s="434" t="s">
        <v>313</v>
      </c>
      <c r="D42" s="429">
        <v>21549.966389000001</v>
      </c>
      <c r="E42" s="429">
        <v>811.31609000000003</v>
      </c>
      <c r="F42" s="429">
        <v>857.61119200000007</v>
      </c>
      <c r="G42" s="429">
        <v>153.56021699999999</v>
      </c>
      <c r="H42" s="429">
        <v>317.32596500000005</v>
      </c>
      <c r="I42" s="429">
        <v>799.60746099999994</v>
      </c>
      <c r="J42" s="429">
        <v>0</v>
      </c>
      <c r="K42" s="429">
        <v>101.681072</v>
      </c>
      <c r="L42" s="429">
        <v>19.889999</v>
      </c>
      <c r="M42" s="429">
        <v>205.80873600000004</v>
      </c>
      <c r="N42" s="429">
        <v>199.33741900000001</v>
      </c>
      <c r="O42" s="429">
        <v>40.500096999999997</v>
      </c>
      <c r="P42" s="429">
        <v>2719.6131519999999</v>
      </c>
      <c r="Q42" s="430">
        <v>27776.217788999995</v>
      </c>
      <c r="R42" s="263"/>
      <c r="S42" s="486" t="s">
        <v>313</v>
      </c>
      <c r="T42" s="487">
        <v>19764.142057000001</v>
      </c>
      <c r="U42" s="487">
        <v>735.41929099999993</v>
      </c>
      <c r="V42" s="487">
        <v>765.79860400000007</v>
      </c>
      <c r="W42" s="487">
        <v>140.30135000000001</v>
      </c>
      <c r="X42" s="487">
        <v>211.21621699999997</v>
      </c>
      <c r="Y42" s="487">
        <v>784.19384981999997</v>
      </c>
      <c r="Z42" s="487">
        <v>4.5741999999999998E-2</v>
      </c>
      <c r="AA42" s="487">
        <v>91.95496</v>
      </c>
      <c r="AB42" s="487">
        <v>12.664985999999999</v>
      </c>
      <c r="AC42" s="487">
        <v>212.57217800000001</v>
      </c>
      <c r="AD42" s="487">
        <v>178.09187205999999</v>
      </c>
      <c r="AE42" s="487">
        <v>43.821463999999999</v>
      </c>
      <c r="AF42" s="487">
        <v>2026.2161349999999</v>
      </c>
      <c r="AG42" s="430">
        <f t="shared" si="1"/>
        <v>24966.438705879995</v>
      </c>
    </row>
    <row r="43" spans="3:33" ht="12.95" customHeight="1" x14ac:dyDescent="0.2">
      <c r="C43" s="434" t="s">
        <v>314</v>
      </c>
      <c r="D43" s="429">
        <v>5608.6317989999998</v>
      </c>
      <c r="E43" s="429">
        <v>494.61214600000005</v>
      </c>
      <c r="F43" s="429">
        <v>559.74830599999996</v>
      </c>
      <c r="G43" s="429">
        <v>0</v>
      </c>
      <c r="H43" s="429">
        <v>162.82092499999999</v>
      </c>
      <c r="I43" s="429">
        <v>337.34096600000004</v>
      </c>
      <c r="J43" s="429">
        <v>0</v>
      </c>
      <c r="K43" s="429">
        <v>14.83447</v>
      </c>
      <c r="L43" s="429">
        <v>0</v>
      </c>
      <c r="M43" s="429">
        <v>118.683418</v>
      </c>
      <c r="N43" s="429">
        <v>168.89368300000001</v>
      </c>
      <c r="O43" s="429">
        <v>10.071512999999999</v>
      </c>
      <c r="P43" s="429">
        <v>663.43331999999998</v>
      </c>
      <c r="Q43" s="430">
        <v>8139.070545999999</v>
      </c>
      <c r="R43" s="263"/>
      <c r="S43" s="486" t="s">
        <v>314</v>
      </c>
      <c r="T43" s="487">
        <v>5337.3618219999998</v>
      </c>
      <c r="U43" s="487">
        <v>472.91581600000006</v>
      </c>
      <c r="V43" s="487">
        <v>519.29455099999996</v>
      </c>
      <c r="W43" s="487">
        <v>0</v>
      </c>
      <c r="X43" s="487">
        <v>92.442431999999997</v>
      </c>
      <c r="Y43" s="487">
        <v>230.312442</v>
      </c>
      <c r="Z43" s="487">
        <v>0</v>
      </c>
      <c r="AA43" s="487">
        <v>13.495190000000001</v>
      </c>
      <c r="AB43" s="487">
        <v>0</v>
      </c>
      <c r="AC43" s="487">
        <v>111.06052</v>
      </c>
      <c r="AD43" s="487">
        <v>132.63242141000001</v>
      </c>
      <c r="AE43" s="487">
        <v>10.709764999999999</v>
      </c>
      <c r="AF43" s="487">
        <v>653.92597499999999</v>
      </c>
      <c r="AG43" s="430">
        <f t="shared" si="1"/>
        <v>7574.1509344099995</v>
      </c>
    </row>
    <row r="44" spans="3:33" ht="12.95" customHeight="1" thickBot="1" x14ac:dyDescent="0.25">
      <c r="C44" s="436" t="s">
        <v>315</v>
      </c>
      <c r="D44" s="431">
        <v>4115.4725399999998</v>
      </c>
      <c r="E44" s="431">
        <v>440.57085500000005</v>
      </c>
      <c r="F44" s="431">
        <v>172.19090500000001</v>
      </c>
      <c r="G44" s="431">
        <v>0</v>
      </c>
      <c r="H44" s="431">
        <v>123.74355300000001</v>
      </c>
      <c r="I44" s="431">
        <v>349.35904799999997</v>
      </c>
      <c r="J44" s="431">
        <v>0</v>
      </c>
      <c r="K44" s="431">
        <v>0</v>
      </c>
      <c r="L44" s="431">
        <v>0</v>
      </c>
      <c r="M44" s="431">
        <v>24.028085999999998</v>
      </c>
      <c r="N44" s="431">
        <v>156.34685100000002</v>
      </c>
      <c r="O44" s="431">
        <v>17.089265999999999</v>
      </c>
      <c r="P44" s="431">
        <v>598.36193899999989</v>
      </c>
      <c r="Q44" s="432">
        <v>5997.1630430000005</v>
      </c>
      <c r="R44" s="263"/>
      <c r="S44" s="489" t="s">
        <v>315</v>
      </c>
      <c r="T44" s="490">
        <v>3857.4196769999999</v>
      </c>
      <c r="U44" s="490">
        <v>442.93616499999996</v>
      </c>
      <c r="V44" s="490">
        <v>154.45366899999999</v>
      </c>
      <c r="W44" s="490">
        <v>0</v>
      </c>
      <c r="X44" s="490">
        <v>67.498284999999996</v>
      </c>
      <c r="Y44" s="490">
        <v>392.10371499999997</v>
      </c>
      <c r="Z44" s="490">
        <v>0</v>
      </c>
      <c r="AA44" s="490">
        <v>0</v>
      </c>
      <c r="AB44" s="490">
        <v>0</v>
      </c>
      <c r="AC44" s="490">
        <v>29.053723999999999</v>
      </c>
      <c r="AD44" s="490">
        <v>134.89191158</v>
      </c>
      <c r="AE44" s="490">
        <v>18.860027999999996</v>
      </c>
      <c r="AF44" s="490">
        <v>671.56898100000001</v>
      </c>
      <c r="AG44" s="432">
        <f t="shared" si="1"/>
        <v>5768.78615558</v>
      </c>
    </row>
    <row r="45" spans="3:33" ht="12.95" customHeight="1" x14ac:dyDescent="0.3">
      <c r="C45" s="437" t="s">
        <v>389</v>
      </c>
      <c r="D45" s="328"/>
      <c r="E45" s="328"/>
      <c r="F45" s="328"/>
      <c r="G45" s="328"/>
      <c r="H45" s="328"/>
      <c r="I45" s="328"/>
      <c r="J45" s="328"/>
      <c r="K45" s="328"/>
      <c r="L45" s="328"/>
      <c r="M45" s="328"/>
      <c r="N45" s="328"/>
      <c r="O45" s="328"/>
      <c r="P45" s="328"/>
      <c r="Q45" s="327"/>
      <c r="R45" s="262"/>
      <c r="S45" s="491" t="s">
        <v>477</v>
      </c>
      <c r="T45" s="246"/>
      <c r="U45" s="246"/>
      <c r="V45" s="246"/>
      <c r="W45" s="246"/>
      <c r="X45" s="246"/>
      <c r="Y45" s="246"/>
      <c r="Z45" s="246"/>
      <c r="AA45" s="246"/>
      <c r="AB45" s="246"/>
      <c r="AC45" s="246"/>
      <c r="AD45" s="246"/>
      <c r="AE45" s="246"/>
      <c r="AF45" s="246"/>
      <c r="AG45" s="246"/>
    </row>
    <row r="46" spans="3:33" ht="12.95" customHeight="1" x14ac:dyDescent="0.2">
      <c r="C46" s="263" t="s">
        <v>390</v>
      </c>
      <c r="D46" s="328"/>
      <c r="E46" s="328"/>
      <c r="F46" s="328"/>
      <c r="G46" s="328"/>
      <c r="H46" s="328"/>
      <c r="I46" s="328"/>
      <c r="J46" s="328"/>
      <c r="K46" s="328"/>
      <c r="L46" s="328"/>
      <c r="M46" s="328"/>
      <c r="N46" s="328"/>
      <c r="O46" s="328"/>
      <c r="P46" s="328"/>
      <c r="Q46" s="327"/>
      <c r="R46" s="262"/>
      <c r="S46" s="491" t="s">
        <v>478</v>
      </c>
      <c r="T46" s="492"/>
      <c r="U46" s="492"/>
      <c r="V46" s="492"/>
      <c r="W46" s="492"/>
      <c r="X46" s="492"/>
      <c r="Y46" s="492"/>
      <c r="Z46" s="492"/>
      <c r="AA46" s="492"/>
      <c r="AB46" s="492"/>
      <c r="AC46" s="492"/>
      <c r="AD46" s="492"/>
      <c r="AE46" s="492"/>
      <c r="AF46" s="492"/>
      <c r="AG46" s="262"/>
    </row>
    <row r="47" spans="3:33" ht="12.95" customHeight="1" x14ac:dyDescent="0.2">
      <c r="C47" s="438" t="s">
        <v>316</v>
      </c>
      <c r="D47" s="328"/>
      <c r="E47" s="328"/>
      <c r="F47" s="328"/>
      <c r="G47" s="328"/>
      <c r="H47" s="328"/>
      <c r="I47" s="328"/>
      <c r="J47" s="328"/>
      <c r="K47" s="328"/>
      <c r="L47" s="328"/>
      <c r="M47" s="328"/>
      <c r="N47" s="328"/>
      <c r="O47" s="328"/>
      <c r="P47" s="328"/>
      <c r="Q47" s="327"/>
      <c r="R47" s="262"/>
      <c r="S47" s="491" t="s">
        <v>316</v>
      </c>
      <c r="T47" s="492"/>
      <c r="U47" s="492"/>
      <c r="V47" s="492"/>
      <c r="W47" s="492"/>
      <c r="X47" s="492"/>
      <c r="Y47" s="492"/>
      <c r="Z47" s="492"/>
      <c r="AA47" s="492"/>
      <c r="AB47" s="492"/>
      <c r="AC47" s="492"/>
      <c r="AD47" s="492"/>
      <c r="AE47" s="492"/>
      <c r="AF47" s="492"/>
      <c r="AG47" s="262"/>
    </row>
    <row r="48" spans="3:33" ht="12.95" customHeight="1" x14ac:dyDescent="0.2">
      <c r="C48" s="437" t="s">
        <v>391</v>
      </c>
      <c r="D48" s="328"/>
      <c r="E48" s="328"/>
      <c r="F48" s="328"/>
      <c r="G48" s="328"/>
      <c r="H48" s="328"/>
      <c r="I48" s="328"/>
      <c r="J48" s="328"/>
      <c r="K48" s="328"/>
      <c r="L48" s="328"/>
      <c r="M48" s="328"/>
      <c r="N48" s="328"/>
      <c r="O48" s="328"/>
      <c r="P48" s="328"/>
      <c r="Q48" s="329"/>
      <c r="R48" s="262"/>
      <c r="S48" s="493" t="s">
        <v>391</v>
      </c>
      <c r="T48" s="492"/>
      <c r="U48" s="492"/>
      <c r="V48" s="492"/>
      <c r="W48" s="492"/>
      <c r="X48" s="492"/>
      <c r="Y48" s="492"/>
      <c r="Z48" s="492"/>
      <c r="AA48" s="492"/>
      <c r="AB48" s="492"/>
      <c r="AC48" s="492"/>
      <c r="AD48" s="492"/>
      <c r="AE48" s="492"/>
      <c r="AF48" s="492"/>
      <c r="AG48" s="262"/>
    </row>
    <row r="49" spans="3:33" ht="12.95" customHeight="1" x14ac:dyDescent="0.2">
      <c r="C49" s="264"/>
      <c r="D49" s="265"/>
      <c r="E49" s="265"/>
      <c r="F49" s="265"/>
      <c r="G49" s="265"/>
      <c r="H49" s="265"/>
      <c r="I49" s="265"/>
      <c r="J49" s="265"/>
      <c r="K49" s="265"/>
      <c r="L49" s="265"/>
      <c r="M49" s="265"/>
      <c r="N49" s="265"/>
      <c r="O49" s="265"/>
      <c r="P49" s="265"/>
      <c r="Q49" s="265"/>
      <c r="R49" s="265"/>
      <c r="S49" s="264"/>
      <c r="T49" s="265"/>
      <c r="U49" s="265"/>
      <c r="V49" s="265"/>
      <c r="W49" s="265"/>
      <c r="X49" s="265"/>
      <c r="Y49" s="265"/>
      <c r="Z49" s="265"/>
      <c r="AA49" s="265"/>
      <c r="AB49" s="265"/>
      <c r="AC49" s="265"/>
      <c r="AD49" s="265"/>
      <c r="AE49" s="265"/>
      <c r="AF49" s="265"/>
      <c r="AG49" s="26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I.I IngSectPub</vt:lpstr>
      <vt:lpstr>I.II RecGobFed</vt:lpstr>
      <vt:lpstr>I.II RecGobFed a) ISR</vt:lpstr>
      <vt:lpstr>I.II RecGobFed b) IVA</vt:lpstr>
      <vt:lpstr>I.II RecGobFed c) IEPS</vt:lpstr>
      <vt:lpstr>I.II RecGobFed d) RIF</vt:lpstr>
      <vt:lpstr>I.II RecGobFed e)AprovOtrosOtro</vt:lpstr>
      <vt:lpstr>III RFP</vt:lpstr>
      <vt:lpstr>III Part Pag EF</vt:lpstr>
      <vt:lpstr>IV Estim Fiscales</vt:lpstr>
      <vt:lpstr>VI Devol Compens</vt:lpstr>
      <vt:lpstr>VII Estad Contrib</vt:lpstr>
      <vt:lpstr>'I.I IngSectPub'!Área_de_impresión</vt:lpstr>
      <vt:lpstr>'I.II RecGobFed'!Área_de_impresión</vt:lpstr>
      <vt:lpstr>'I.II RecGobFed a) ISR'!Área_de_impresión</vt:lpstr>
      <vt:lpstr>'III RFP'!Área_de_impresión</vt:lpstr>
      <vt:lpstr>'IV Estim Fiscales'!Área_de_impresión</vt:lpstr>
      <vt:lpstr>'VI Devol Compens'!Área_de_impresión</vt:lpstr>
      <vt:lpstr>'VII Estad Contrib'!Área_de_impresión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00</cp:lastModifiedBy>
  <cp:lastPrinted>2019-04-24T15:07:01Z</cp:lastPrinted>
  <dcterms:created xsi:type="dcterms:W3CDTF">2019-04-09T21:33:35Z</dcterms:created>
  <dcterms:modified xsi:type="dcterms:W3CDTF">2019-07-25T22:18:16Z</dcterms:modified>
</cp:coreProperties>
</file>