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19\Trimestral III\Anexos\"/>
    </mc:Choice>
  </mc:AlternateContent>
  <bookViews>
    <workbookView xWindow="0" yWindow="0" windowWidth="25200" windowHeight="10575"/>
  </bookViews>
  <sheets>
    <sheet name="Princi_Prog_3T_2019" sheetId="1" r:id="rId1"/>
  </sheets>
  <definedNames>
    <definedName name="_xlnm._FilterDatabase" localSheetId="0" hidden="1">Princi_Prog_3T_2019!$A$15:$I$245</definedName>
    <definedName name="_xlnm.Print_Area" localSheetId="0">Princi_Prog_3T_2019!$A$1:$I$250</definedName>
    <definedName name="_xlnm.Print_Titles" localSheetId="0">Princi_Prog_3T_2019!$1:$11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I13" i="1" l="1"/>
  <c r="H13" i="1" l="1"/>
</calcChain>
</file>

<file path=xl/sharedStrings.xml><?xml version="1.0" encoding="utf-8"?>
<sst xmlns="http://schemas.openxmlformats.org/spreadsheetml/2006/main" count="262" uniqueCount="244">
  <si>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</si>
  <si>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</si>
  <si>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</si>
  <si>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</si>
  <si>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</si>
  <si>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</si>
  <si>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</si>
  <si>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</si>
  <si>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AVANCE FINANCIERO DE LOS PROGRAMAS PRESUPUESTARIOS PRINCIPALES</t>
  </si>
  <si>
    <t>Asignación Anual</t>
  </si>
  <si>
    <t>Ramo / Programa</t>
  </si>
  <si>
    <t>Gobernación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</si>
  <si>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</si>
  <si>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</si>
  <si>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</si>
  <si>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</si>
  <si>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</si>
  <si>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</si>
  <si>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</si>
  <si>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</si>
  <si>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</si>
  <si>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Coordinación del Sistema Nacional de Protección Civil</t>
  </si>
  <si>
    <t>Promover la Protección de los Derechos Humanos y Prevenir la Discriminación</t>
  </si>
  <si>
    <t>Plataforma México</t>
  </si>
  <si>
    <t>Relaciones Exteriores</t>
  </si>
  <si>
    <t>Diseño, conducción y ejecución de la política exterior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</si>
  <si>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</si>
  <si>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</si>
  <si>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</si>
  <si>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</si>
  <si>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</si>
  <si>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</si>
  <si>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</si>
  <si>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</si>
  <si>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Reducción de Costos de Acceso al Crédito</t>
  </si>
  <si>
    <t>Regulación y supervisión de las entidades del sistema financiero mexicano</t>
  </si>
  <si>
    <t>Programa de aseguramiento agropecuario</t>
  </si>
  <si>
    <t>Defensa Nacional</t>
  </si>
  <si>
    <t>Operación y desarrollo de la Fuerza Aérea Mexicana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</si>
  <si>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</si>
  <si>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</si>
  <si>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</si>
  <si>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</si>
  <si>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Programa de Fomento Ganadero</t>
  </si>
  <si>
    <t>Programa de Acciones Complementarias para Mejorar las Sanidades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</si>
  <si>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</si>
  <si>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</si>
  <si>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</si>
  <si>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</si>
  <si>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</si>
  <si>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</si>
  <si>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</si>
  <si>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</si>
  <si>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</si>
  <si>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</si>
  <si>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</si>
  <si>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</si>
  <si>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Proyectos de Infraestructura Ferroviaria</t>
  </si>
  <si>
    <t>Economía</t>
  </si>
  <si>
    <t>Generación y difusión de información para el consumidor  </t>
  </si>
  <si>
    <t>Protección de los derechos de los consumidores y Sistema Nacional de Protección al Consumidor</t>
  </si>
  <si>
    <t>Atención de trámites y promoción de los programas de la Secretaría en las entidades federativas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</si>
  <si>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</si>
  <si>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</si>
  <si>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Negociación, administración y defensa de Tratados y Acuerdos Internacionales de comercio e inversión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</si>
  <si>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</si>
  <si>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</si>
  <si>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</si>
  <si>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Programa para el Desarrollo de la Industria de Software (PROSOFT) y la Innovación</t>
  </si>
  <si>
    <t>Programa para la Productividad y Competitividad Industrial</t>
  </si>
  <si>
    <t>Educación Pública</t>
  </si>
  <si>
    <t>Educación Inicial y Básica Comunitaria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</si>
  <si>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</si>
  <si>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</si>
  <si>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</si>
  <si>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</si>
  <si>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</si>
  <si>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</si>
  <si>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</si>
  <si>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</si>
  <si>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Programa de infraestructura física educativa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</si>
  <si>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</si>
  <si>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</si>
  <si>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</si>
  <si>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</si>
  <si>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</si>
  <si>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</si>
  <si>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PROSPERA Programa de Inclusión Social</t>
  </si>
  <si>
    <t>Escuelas de Tiempo Completo</t>
  </si>
  <si>
    <t>Programa Nacional de Becas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</si>
  <si>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</si>
  <si>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</si>
  <si>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</si>
  <si>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</si>
  <si>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Salud</t>
  </si>
  <si>
    <t xml:space="preserve">Programa Seguro Popular </t>
  </si>
  <si>
    <t>Seguro Popular</t>
  </si>
  <si>
    <t>Rectoría en Salud</t>
  </si>
  <si>
    <t>Seguro Médico Siglo XXI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</si>
  <si>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</si>
  <si>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</si>
  <si>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</si>
  <si>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</si>
  <si>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</si>
  <si>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</si>
  <si>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</si>
  <si>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</si>
  <si>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</si>
  <si>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Programa de estancias infantiles para apoyar a madres trabajadoras</t>
  </si>
  <si>
    <t>Fortalecimiento a la atención médica</t>
  </si>
  <si>
    <t>Calidad en la Atención Médica</t>
  </si>
  <si>
    <t>Prevención y Control de Sobrepeso, Obesidad y Diabetes</t>
  </si>
  <si>
    <t>Vigilancia epidemiológica</t>
  </si>
  <si>
    <t xml:space="preserve">Marina   </t>
  </si>
  <si>
    <t>Proyectos de infraestructura gubernamental de seguridad nacional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</si>
  <si>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</si>
  <si>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</si>
  <si>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</si>
  <si>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</si>
  <si>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</si>
  <si>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</si>
  <si>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</si>
  <si>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</si>
  <si>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</si>
  <si>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</si>
  <si>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</si>
  <si>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</si>
  <si>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</si>
  <si>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</si>
  <si>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Regularización y Registro de Actos Jurídicos Agrarios</t>
  </si>
  <si>
    <t>Medio Ambiente y Recursos Naturales</t>
  </si>
  <si>
    <t>Programa Nacional Forestal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</si>
  <si>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</si>
  <si>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</si>
  <si>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</si>
  <si>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</si>
  <si>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</si>
  <si>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Sistema Nacional de Áreas Naturales Protegidas</t>
  </si>
  <si>
    <t>Infraestructura de agua potable, alcantarillado y saneamiento</t>
  </si>
  <si>
    <t>Infraestructura para la Protección de Centros de Población y Áreas Productivas</t>
  </si>
  <si>
    <t>Planeación, Dirección y Evaluación Ambiental</t>
  </si>
  <si>
    <t>Programa de Conservación para el Desarrollo Sostenible</t>
  </si>
  <si>
    <t>Procuraduría General de la República</t>
  </si>
  <si>
    <t>Investigar y perseguir los delitos del orden federal</t>
  </si>
  <si>
    <t>Investigar y perseguir los delitos relativos a la Delincuencia Organizada</t>
  </si>
  <si>
    <t>Aportaciones a Seguridad Social</t>
  </si>
  <si>
    <t>Programa IMSS-PROSPERA</t>
  </si>
  <si>
    <t>Adquisición de leche nacional</t>
  </si>
  <si>
    <t>Servicios a grupos con necesidades especiales</t>
  </si>
  <si>
    <t>Programa de Fomento a la Economía Social</t>
  </si>
  <si>
    <t>Programa de Abasto Social de Leche a cargo de Liconsa, S.A. de C.V.</t>
  </si>
  <si>
    <t>Programa de Abasto Rural a cargo de Diconsa, S.A. de C.V. (DICONSA)</t>
  </si>
  <si>
    <t>Programas del Fondo Nacional de Fomento a las Artesanías (FONART)</t>
  </si>
  <si>
    <t>Programa 3 x 1 para Migrantes</t>
  </si>
  <si>
    <t>Seguro de vida para jefas de familia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</si>
  <si>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</si>
  <si>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</si>
  <si>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</si>
  <si>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</si>
  <si>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Proyectos de infraestructura de turismo</t>
  </si>
  <si>
    <t>Provisiones Salariales y Económicas</t>
  </si>
  <si>
    <t>Fondo Regional</t>
  </si>
  <si>
    <t>Comisión Nacional de los Derechos Humanos</t>
  </si>
  <si>
    <t>Promover, difundir y proteger los Derechos Humanos de los integrantes de pueblos y comunidades indígenas y atender asuntos de indígenas en reclusión</t>
  </si>
  <si>
    <t>Consejo Nacional de Ciencia y Tecnología</t>
  </si>
  <si>
    <t>Investigación científica, desarrollo e innovación</t>
  </si>
  <si>
    <t>Apoyos para actividades científicas, tecnológicas y de innovación</t>
  </si>
  <si>
    <t>Becas de posgrado y apoyos a la calidad</t>
  </si>
  <si>
    <t>Sistema Nacional de Investigadores</t>
  </si>
  <si>
    <t>Fortalecimiento sectorial de las capacidades científicas, tecnológicas y de innovación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</si>
  <si>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</si>
  <si>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</si>
  <si>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</si>
  <si>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</si>
  <si>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Programa de Infraestructura Indígena</t>
  </si>
  <si>
    <t>Programa para el Mejoramiento de la Producción y la Productividad Indígena</t>
  </si>
  <si>
    <t>Programa de Derechos Indígenas</t>
  </si>
  <si>
    <t>Cultura</t>
  </si>
  <si>
    <t>Protección y conservación del Patrimonio Cultural</t>
  </si>
  <si>
    <t>Educación y cultura indígena</t>
  </si>
  <si>
    <t>Programa para la Inclusión y la Equidad Educativa</t>
  </si>
  <si>
    <t>Fortalecimiento de la Calidad Educativa</t>
  </si>
  <si>
    <t>Expansión de la Educación Media Superior y Superior</t>
  </si>
  <si>
    <t>Promoción de México como Destino Turístico</t>
  </si>
  <si>
    <t>Servicios de protección, custodia, vigilancia y seguridad de personas, bienes e instalaciones</t>
  </si>
  <si>
    <t>Servicios de inteligencia para la Seguridad Nacional</t>
  </si>
  <si>
    <t>Política y servicios migratorios</t>
  </si>
  <si>
    <t>Operativos para la prevención y disuasión del delito</t>
  </si>
  <si>
    <t>Administración del Sistema Federal Penitenciario</t>
  </si>
  <si>
    <t xml:space="preserve">Informes sobre la Situación Económica,
las Finanzas Públicas y la Deuda Pública </t>
  </si>
  <si>
    <r>
      <t xml:space="preserve">Observado </t>
    </r>
    <r>
      <rPr>
        <vertAlign val="superscript"/>
        <sz val="9"/>
        <rFont val="Montserrat"/>
      </rPr>
      <t>p_/</t>
    </r>
  </si>
  <si>
    <t>(Millones de pesos)</t>
  </si>
  <si>
    <t>PEF 2019</t>
  </si>
  <si>
    <t>Precios de Garantía a Productos Alimentarios Básicos</t>
  </si>
  <si>
    <t>Crédito Ganadero a la Palabra</t>
  </si>
  <si>
    <t>Producción para el Bienestar</t>
  </si>
  <si>
    <t>Internet para Todos</t>
  </si>
  <si>
    <t>Programa Nacional de Financiamiento al Microempresario (PRONAFIM)</t>
  </si>
  <si>
    <t>Mantenimiento de infraestructura</t>
  </si>
  <si>
    <t>Beca Universal para Estudiantes de Educación Media Superior Benito Juárez</t>
  </si>
  <si>
    <t>Jóvenes Construyendo el Futuro</t>
  </si>
  <si>
    <t>Programa de Vivienda Social</t>
  </si>
  <si>
    <t>Programa de Mejoramiento Urbano (PMU)</t>
  </si>
  <si>
    <t>Programa Nacional de Reconstrucción</t>
  </si>
  <si>
    <t>Programa de Apoyo para el Bienestar de las Niñas y Niños, Hijos de Madres Trabajadoras</t>
  </si>
  <si>
    <t>Pensión para el Bienestar de las Personas Adultas Mayores</t>
  </si>
  <si>
    <t>Pensión para el Bienestar de las Personas con Discapacidad Permanente</t>
  </si>
  <si>
    <t>Sembrando Vida</t>
  </si>
  <si>
    <t>Bienestar</t>
  </si>
  <si>
    <t>Subsidios en materia de seguridad pública</t>
  </si>
  <si>
    <t>Programa de Inclusión Financiera</t>
  </si>
  <si>
    <t>Agricultura y Desarrollo Rural</t>
  </si>
  <si>
    <t>Programa de Concurrencia con las Entidades Federativas  </t>
  </si>
  <si>
    <t>Programa de Fomento a la Agricultura</t>
  </si>
  <si>
    <t>Programa de Fomento a la Productividad Pesquera y Acuícola</t>
  </si>
  <si>
    <t>Sanidad e Inocuidad Agroalimentaria</t>
  </si>
  <si>
    <t>Agromercados Sociales y Sustentables</t>
  </si>
  <si>
    <t>Sistema Satelital</t>
  </si>
  <si>
    <t>Fondo Nacional Emprendedor</t>
  </si>
  <si>
    <t>Programa de Microcréditos para el Bienestar</t>
  </si>
  <si>
    <t>Proyectos de infraestructura social de salud</t>
  </si>
  <si>
    <t>Programa de Atención a Personas con Discapacidad</t>
  </si>
  <si>
    <t>Programa para Regularizar Asentamientos Humanos</t>
  </si>
  <si>
    <t>Programa de modernización de los registros públicos de la propiedad y catastros</t>
  </si>
  <si>
    <t>Apoyos para el Desarrollo Forestal Sustentable</t>
  </si>
  <si>
    <t>Infraestructura para la modernización y rehabilitación de riego y temporal tecnificado</t>
  </si>
  <si>
    <t>Agua Potable, Drenaje y Tratamiento</t>
  </si>
  <si>
    <t>Programa de Apoyo a la Infraestructura Hidroagrícola</t>
  </si>
  <si>
    <t>Programa de Apoyo a las Instancias de Mujeres en las Entidades Federativas (PAIMEF)</t>
  </si>
  <si>
    <t>Fomento Regional de las Capacidades Científicas, Tecnológicas y de Innovación</t>
  </si>
  <si>
    <t>Fortalecimiento a la Transversalidad de la Perspectiva de Género</t>
  </si>
  <si>
    <t>n.a.: No aplica.</t>
  </si>
  <si>
    <t>ANEXO V. AVANCE FINANCIERO DE LOS PRINCIPALES PROGRAMAS PRESUPUESTARIOS</t>
  </si>
  <si>
    <t>Tercer Trimestre de 2019</t>
  </si>
  <si>
    <t>Enero-septiembre 2019</t>
  </si>
  <si>
    <t>Enero - septiembre</t>
  </si>
  <si>
    <t>Fertilizantes</t>
  </si>
  <si>
    <t xml:space="preserve">              n.a.</t>
  </si>
  <si>
    <t xml:space="preserve">             -o-</t>
  </si>
  <si>
    <t>Seguridad Social Cañeros</t>
  </si>
  <si>
    <t>Innovación tecnológica para incrementar la productividad de las empresas</t>
  </si>
  <si>
    <t>Programa de Apoyos a la Cultura</t>
  </si>
  <si>
    <t>1_/ El gasto pagado incluye Acuerdos de Ministración, por lo que la variación respecto al presupuesto modificado resulta mayor.</t>
  </si>
  <si>
    <r>
      <t xml:space="preserve">Protección Contra Riesgos Sanitarios </t>
    </r>
    <r>
      <rPr>
        <vertAlign val="superscript"/>
        <sz val="9"/>
        <rFont val="Montserrat"/>
      </rPr>
      <t>1_/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</si>
</sst>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9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b/>
      <sz val="10"/>
      <color theme="0"/>
      <name val="Montserrat"/>
    </font>
    <font>
      <sz val="10"/>
      <color theme="0"/>
      <name val="Montserrat"/>
    </font>
    <font>
      <vertAlign val="superscript"/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" fillId="0" borderId="0"/>
  </cellStyleXfs>
  <cellXfs count="41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wrapText="1"/>
    </xf>
    <xf numFmtId="0" fontId="9" fillId="0" borderId="0" xfId="0" quotePrefix="1" applyFont="1" applyFill="1" applyBorder="1" applyAlignment="1">
      <alignment horizontal="left" vertical="top"/>
    </xf>
    <xf numFmtId="0" fontId="12" fillId="0" borderId="3" xfId="0" applyFont="1" applyBorder="1" applyAlignment="1">
      <alignment horizontal="left" wrapText="1"/>
    </xf>
    <xf numFmtId="0" fontId="9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Continuous" vertical="top" wrapText="1"/>
    </xf>
    <xf numFmtId="0" fontId="9" fillId="0" borderId="0" xfId="2" applyFont="1" applyFill="1" applyBorder="1" applyAlignment="1">
      <alignment horizontal="centerContinuous" vertical="top"/>
    </xf>
    <xf numFmtId="0" fontId="9" fillId="0" borderId="0" xfId="2" applyFont="1" applyFill="1" applyBorder="1" applyAlignment="1">
      <alignment horizontal="right" vertical="top"/>
    </xf>
    <xf numFmtId="0" fontId="9" fillId="0" borderId="0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Continuous" vertical="center" wrapText="1"/>
    </xf>
    <xf numFmtId="0" fontId="9" fillId="0" borderId="2" xfId="2" applyFont="1" applyFill="1" applyBorder="1" applyAlignment="1">
      <alignment horizontal="centerContinuous" vertical="center"/>
    </xf>
    <xf numFmtId="0" fontId="12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vertical="top" wrapText="1"/>
    </xf>
    <xf numFmtId="164" fontId="9" fillId="3" borderId="0" xfId="0" applyNumberFormat="1" applyFont="1" applyFill="1" applyBorder="1" applyAlignment="1">
      <alignment vertical="top"/>
    </xf>
    <xf numFmtId="164" fontId="9" fillId="3" borderId="0" xfId="0" applyNumberFormat="1" applyFont="1" applyFill="1" applyBorder="1" applyAlignment="1">
      <alignment horizontal="right" vertical="top"/>
    </xf>
    <xf numFmtId="0" fontId="10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horizontal="left" vertical="top" wrapText="1"/>
    </xf>
    <xf numFmtId="0" fontId="14" fillId="2" borderId="0" xfId="4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9" fillId="0" borderId="2" xfId="2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F2F2F2"/>
      <color rgb="FFD4C19C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showGridLines="0" tabSelected="1" zoomScaleNormal="100" workbookViewId="0">
      <selection sqref="A1:C1"/>
    </sheetView>
  </sheetViews>
  <sheetFormatPr baseColWidth="10" defaultRowHeight="12.75" x14ac:dyDescent="0.2"/>
  <cols>
    <col min="1" max="2" width="3" style="1" customWidth="1"/>
    <col min="3" max="3" width="63.140625" style="1" customWidth="1"/>
    <col min="4" max="6" width="13.7109375" style="1" customWidth="1"/>
    <col min="7" max="7" width="1.5703125" style="1" customWidth="1"/>
    <col min="8" max="9" width="12.85546875" style="1" customWidth="1"/>
    <col min="10" max="16384" width="11.42578125" style="1"/>
  </cols>
  <sheetData>
    <row r="1" spans="1:15" customFormat="1" ht="45.75" customHeight="1" x14ac:dyDescent="0.2">
      <c r="A1" s="34" t="s">
        <v>189</v>
      </c>
      <c r="B1" s="34"/>
      <c r="C1" s="34"/>
      <c r="D1" s="35" t="s">
        <v>233</v>
      </c>
      <c r="E1" s="35"/>
      <c r="F1" s="35"/>
    </row>
    <row r="2" spans="1:15" customFormat="1" ht="42" customHeight="1" thickBot="1" x14ac:dyDescent="0.45">
      <c r="A2" s="37" t="s">
        <v>232</v>
      </c>
      <c r="B2" s="37"/>
      <c r="C2" s="37"/>
      <c r="D2" s="37"/>
      <c r="E2" s="37"/>
      <c r="F2" s="37"/>
      <c r="G2" s="37"/>
      <c r="H2" s="37"/>
      <c r="I2" s="37"/>
    </row>
    <row r="3" spans="1:15" customFormat="1" ht="6" customHeight="1" x14ac:dyDescent="0.4">
      <c r="A3" s="36"/>
      <c r="B3" s="36"/>
      <c r="C3" s="36"/>
      <c r="D3" s="36"/>
      <c r="E3" s="36"/>
      <c r="F3" s="36"/>
    </row>
    <row r="4" spans="1:15" ht="21" customHeight="1" x14ac:dyDescent="0.3">
      <c r="A4" s="39" t="s">
        <v>8</v>
      </c>
      <c r="B4" s="39"/>
      <c r="C4" s="39"/>
      <c r="D4" s="39"/>
      <c r="E4" s="39"/>
      <c r="F4" s="39"/>
      <c r="G4" s="39"/>
      <c r="H4" s="39"/>
      <c r="I4" s="39"/>
    </row>
    <row r="5" spans="1:15" ht="15.75" customHeight="1" x14ac:dyDescent="0.3">
      <c r="A5" s="39" t="s">
        <v>234</v>
      </c>
      <c r="B5" s="39"/>
      <c r="C5" s="39"/>
      <c r="D5" s="39"/>
      <c r="E5" s="39"/>
      <c r="F5" s="39"/>
      <c r="G5" s="39"/>
      <c r="H5" s="39"/>
      <c r="I5" s="39"/>
    </row>
    <row r="6" spans="1:15" ht="17.25" customHeight="1" x14ac:dyDescent="0.3">
      <c r="A6" s="40" t="s">
        <v>191</v>
      </c>
      <c r="B6" s="40"/>
      <c r="C6" s="40"/>
      <c r="D6" s="40"/>
      <c r="E6" s="40"/>
      <c r="F6" s="40"/>
      <c r="G6" s="40"/>
      <c r="H6" s="40"/>
      <c r="I6" s="40"/>
    </row>
    <row r="7" spans="1:15" s="4" customFormat="1" ht="30" customHeight="1" x14ac:dyDescent="0.2">
      <c r="A7" s="12"/>
      <c r="B7" s="12"/>
      <c r="C7" s="12"/>
      <c r="D7" s="13" t="s">
        <v>9</v>
      </c>
      <c r="E7" s="19" t="s">
        <v>235</v>
      </c>
      <c r="F7" s="20"/>
      <c r="G7" s="12"/>
      <c r="H7" s="38" t="s">
        <v>1</v>
      </c>
      <c r="I7" s="38"/>
    </row>
    <row r="8" spans="1:15" s="4" customFormat="1" ht="27" x14ac:dyDescent="0.2">
      <c r="A8" s="12"/>
      <c r="B8" s="7" t="s">
        <v>10</v>
      </c>
      <c r="C8" s="12"/>
      <c r="D8" s="14" t="s">
        <v>192</v>
      </c>
      <c r="E8" s="15" t="s">
        <v>0</v>
      </c>
      <c r="F8" s="16" t="s">
        <v>190</v>
      </c>
      <c r="G8" s="12"/>
      <c r="H8" s="17" t="s">
        <v>2</v>
      </c>
      <c r="I8" s="18" t="s">
        <v>3</v>
      </c>
    </row>
    <row r="9" spans="1:15" s="4" customFormat="1" ht="13.5" x14ac:dyDescent="0.2">
      <c r="A9" s="14"/>
      <c r="B9" s="14"/>
      <c r="C9" s="14"/>
      <c r="D9" s="14" t="s">
        <v>4</v>
      </c>
      <c r="E9" s="14" t="s">
        <v>5</v>
      </c>
      <c r="F9" s="14" t="s">
        <v>16</v>
      </c>
      <c r="G9" s="14"/>
      <c r="H9" s="14" t="s">
        <v>17</v>
      </c>
      <c r="I9" s="14" t="s">
        <v>18</v>
      </c>
    </row>
    <row r="10" spans="1:15" ht="5.0999999999999996" customHeight="1" thickBot="1" x14ac:dyDescent="0.3">
      <c r="A10" s="9"/>
      <c r="B10" s="9"/>
      <c r="C10" s="9"/>
      <c r="D10" s="9"/>
      <c r="E10" s="9"/>
      <c r="F10" s="9"/>
      <c r="G10" s="9"/>
      <c r="H10" s="9"/>
      <c r="I10" s="9"/>
    </row>
    <row r="11" spans="1:15" ht="3.95" customHeight="1" thickBot="1" x14ac:dyDescent="0.3">
      <c r="A11" s="11"/>
      <c r="B11" s="11"/>
      <c r="C11" s="11"/>
      <c r="D11" s="11"/>
      <c r="E11" s="11"/>
      <c r="F11" s="11"/>
      <c r="G11" s="11"/>
      <c r="H11" s="11"/>
      <c r="I11" s="11"/>
    </row>
    <row r="12" spans="1:15" ht="7.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</row>
    <row r="13" spans="1:15" s="2" customFormat="1" ht="13.5" x14ac:dyDescent="0.2">
      <c r="A13" s="22" t="s">
        <v>6</v>
      </c>
      <c r="B13" s="22"/>
      <c r="C13" s="22"/>
      <c r="D13" s="23">
        <f>+D15+D26+D28+D40+D42+D61+D82+D97+D128+D153+D155+D164+D176+D192+D195+D198+D213+D220+D222+D224+D232+D242</f>
        <v>907322.72643799998</v>
      </c>
      <c r="E13" s="23">
        <f t="shared" ref="E13:F13" si="0">+E15+E26+E28+E40+E42+E61+E82+E97+E128+E153+E155+E164+E176+E192+E195+E198+E213+E220+E222+E224+E232+E242</f>
        <v>711008.64703752997</v>
      </c>
      <c r="F13" s="23">
        <f t="shared" si="0"/>
        <v>631083.90567102015</v>
      </c>
      <c r="G13" s="23"/>
      <c r="H13" s="24">
        <f t="shared" ref="H13" si="1">IF(AND(F13=0,D13&gt;0),"n.a.",IF(AND(F13=0,D13&lt;0),"n.a.",IF(OR(F13=0,D13=0),"              n.a.",IF(OR((AND(F13&lt;0,D13&gt;0)),(AND(F13&gt;0,D13&lt;0))),"                n.a.",IF(((F13/D13))*100&gt;500,"             -o-",((F13/D13))*100)))))</f>
        <v>69.554513215882068</v>
      </c>
      <c r="I13" s="24">
        <f t="shared" ref="I13" si="2">IF(AND(F13=0,E13&gt;0),"n.a.",IF(AND(F13=0,E13&lt;0),"n.a.",IF(OR(F13=0,E13=0),"              n.a.",IF(OR((AND(F13&lt;0,E13&gt;0)),(AND(F13&gt;0,E13&lt;0))),"                n.a.",IF(((F13/E13))*100&gt;500,"             -o-",((F13/E13))*100)))))</f>
        <v>88.758963523225461</v>
      </c>
      <c r="J13" s="5"/>
      <c r="K13" s="5"/>
      <c r="L13" s="5"/>
      <c r="M13" s="5"/>
      <c r="N13" s="6"/>
      <c r="O13" s="6"/>
    </row>
    <row r="14" spans="1:15" s="3" customFormat="1" ht="7.5" customHeight="1" x14ac:dyDescent="0.2">
      <c r="A14" s="22"/>
      <c r="B14" s="25"/>
      <c r="C14" s="26"/>
      <c r="D14" s="27"/>
      <c r="E14" s="27"/>
      <c r="F14" s="27"/>
      <c r="G14" s="27"/>
      <c r="H14" s="28"/>
      <c r="I14" s="28"/>
    </row>
    <row r="15" spans="1:15" s="3" customFormat="1" ht="13.5" x14ac:dyDescent="0.2">
      <c r="A15" s="22" t="s">
        <v>11</v>
      </c>
      <c r="B15" s="22"/>
      <c r="C15" s="22"/>
      <c r="D15" s="23">
        <v>53438.316280999999</v>
      </c>
      <c r="E15" s="23">
        <v>36070.151948780003</v>
      </c>
      <c r="F15" s="23">
        <v>35368.055994350005</v>
      </c>
      <c r="G15" s="23"/>
      <c r="H15" s="24">
        <v>66.184824776983334</v>
      </c>
      <c r="I15" s="24">
        <v>98.053526485203108</v>
      </c>
    </row>
    <row r="16" spans="1:15" s="3" customFormat="1" ht="13.5" x14ac:dyDescent="0.2">
      <c r="A16" s="22"/>
      <c r="B16" s="25" t="s">
        <v>185</v>
      </c>
      <c r="C16" s="25"/>
      <c r="D16" s="27">
        <v>2490.6937910000001</v>
      </c>
      <c r="E16" s="27">
        <v>1550.6257826400006</v>
      </c>
      <c r="F16" s="27">
        <v>1509.9762637100002</v>
      </c>
      <c r="G16" s="27"/>
      <c r="H16" s="28">
        <v>60.624725093314382</v>
      </c>
      <c r="I16" s="28">
        <v>97.378508768195957</v>
      </c>
    </row>
    <row r="17" spans="1:9" s="3" customFormat="1" ht="13.5" x14ac:dyDescent="0.2">
      <c r="A17" s="22"/>
      <c r="B17" s="25" t="s">
        <v>186</v>
      </c>
      <c r="C17" s="25"/>
      <c r="D17" s="27">
        <v>1415.4837809999999</v>
      </c>
      <c r="E17" s="27">
        <v>2668.9164436500005</v>
      </c>
      <c r="F17" s="27">
        <v>2266.2598327699993</v>
      </c>
      <c r="G17" s="27"/>
      <c r="H17" s="28">
        <v>160.1049664566944</v>
      </c>
      <c r="I17" s="28">
        <v>84.9131053975849</v>
      </c>
    </row>
    <row r="18" spans="1:9" s="3" customFormat="1" ht="13.5" x14ac:dyDescent="0.2">
      <c r="A18" s="22"/>
      <c r="B18" s="25" t="s">
        <v>20</v>
      </c>
      <c r="C18" s="25"/>
      <c r="D18" s="27">
        <v>408.75035800000001</v>
      </c>
      <c r="E18" s="27">
        <v>202.88888057000003</v>
      </c>
      <c r="F18" s="27">
        <v>188.87491622000005</v>
      </c>
      <c r="G18" s="27"/>
      <c r="H18" s="28">
        <v>46.207890102936631</v>
      </c>
      <c r="I18" s="28">
        <v>93.092788372320427</v>
      </c>
    </row>
    <row r="19" spans="1:9" s="3" customFormat="1" ht="24.95" customHeight="1" x14ac:dyDescent="0.2">
      <c r="A19" s="22"/>
      <c r="B19" s="33" t="s">
        <v>184</v>
      </c>
      <c r="C19" s="33"/>
      <c r="D19" s="27">
        <v>1534.891897</v>
      </c>
      <c r="E19" s="27">
        <v>1053.3327469100002</v>
      </c>
      <c r="F19" s="27">
        <v>1052.8353107200007</v>
      </c>
      <c r="G19" s="27"/>
      <c r="H19" s="28">
        <v>68.593450312546722</v>
      </c>
      <c r="I19" s="28">
        <v>99.952775018961603</v>
      </c>
    </row>
    <row r="20" spans="1:9" s="3" customFormat="1" ht="13.5" x14ac:dyDescent="0.2">
      <c r="A20" s="22"/>
      <c r="B20" s="25" t="s">
        <v>187</v>
      </c>
      <c r="C20" s="25"/>
      <c r="D20" s="27">
        <v>26233.830213000001</v>
      </c>
      <c r="E20" s="27">
        <v>15172.847454510003</v>
      </c>
      <c r="F20" s="27">
        <v>14961.191643690001</v>
      </c>
      <c r="G20" s="27"/>
      <c r="H20" s="28">
        <v>57.030145892596664</v>
      </c>
      <c r="I20" s="28">
        <v>98.605035663512922</v>
      </c>
    </row>
    <row r="21" spans="1:9" s="3" customFormat="1" ht="13.5" x14ac:dyDescent="0.2">
      <c r="A21" s="22"/>
      <c r="B21" s="25" t="s">
        <v>188</v>
      </c>
      <c r="C21" s="25"/>
      <c r="D21" s="27">
        <v>16641.685385000001</v>
      </c>
      <c r="E21" s="27">
        <v>12166.192006199999</v>
      </c>
      <c r="F21" s="27">
        <v>12164.89240268</v>
      </c>
      <c r="G21" s="27"/>
      <c r="H21" s="28">
        <v>73.09892069973175</v>
      </c>
      <c r="I21" s="28">
        <v>99.989317910490499</v>
      </c>
    </row>
    <row r="22" spans="1:9" s="3" customFormat="1" ht="13.5" x14ac:dyDescent="0.2">
      <c r="A22" s="22"/>
      <c r="B22" s="25" t="s">
        <v>21</v>
      </c>
      <c r="C22" s="25"/>
      <c r="D22" s="27">
        <v>193.16730000000001</v>
      </c>
      <c r="E22" s="27">
        <v>71.549975359999976</v>
      </c>
      <c r="F22" s="27">
        <v>69.22168352999995</v>
      </c>
      <c r="G22" s="27"/>
      <c r="H22" s="28">
        <v>35.835093998828967</v>
      </c>
      <c r="I22" s="28">
        <v>96.745922247652288</v>
      </c>
    </row>
    <row r="23" spans="1:9" s="3" customFormat="1" ht="24.95" customHeight="1" x14ac:dyDescent="0.2">
      <c r="A23" s="22"/>
      <c r="B23" s="33" t="s">
        <v>22</v>
      </c>
      <c r="C23" s="33"/>
      <c r="D23" s="27">
        <v>158.57571899999999</v>
      </c>
      <c r="E23" s="27">
        <v>92.680338320000004</v>
      </c>
      <c r="F23" s="27">
        <v>84.046061359999996</v>
      </c>
      <c r="G23" s="27"/>
      <c r="H23" s="28">
        <v>53.000586653496427</v>
      </c>
      <c r="I23" s="28">
        <v>90.683809407138554</v>
      </c>
    </row>
    <row r="24" spans="1:9" s="3" customFormat="1" ht="13.5" x14ac:dyDescent="0.2">
      <c r="A24" s="22"/>
      <c r="B24" s="25" t="s">
        <v>23</v>
      </c>
      <c r="C24" s="25"/>
      <c r="D24" s="27">
        <v>352.11373900000001</v>
      </c>
      <c r="E24" s="27">
        <v>180.43319929000003</v>
      </c>
      <c r="F24" s="27">
        <v>160.07275834000001</v>
      </c>
      <c r="G24" s="27"/>
      <c r="H24" s="28">
        <v>45.460526134142128</v>
      </c>
      <c r="I24" s="28">
        <v>88.715801177323343</v>
      </c>
    </row>
    <row r="25" spans="1:9" s="3" customFormat="1" ht="13.5" x14ac:dyDescent="0.2">
      <c r="A25" s="22"/>
      <c r="B25" s="25" t="s">
        <v>209</v>
      </c>
      <c r="C25" s="25"/>
      <c r="D25" s="27">
        <v>4009.1240979999998</v>
      </c>
      <c r="E25" s="27">
        <v>2910.6851213300001</v>
      </c>
      <c r="F25" s="27">
        <v>2910.6851213300001</v>
      </c>
      <c r="G25" s="27"/>
      <c r="H25" s="28">
        <v>72.601522182414627</v>
      </c>
      <c r="I25" s="28">
        <v>100</v>
      </c>
    </row>
    <row r="26" spans="1:9" s="3" customFormat="1" ht="13.5" x14ac:dyDescent="0.2">
      <c r="A26" s="22" t="s">
        <v>24</v>
      </c>
      <c r="B26" s="22"/>
      <c r="C26" s="22"/>
      <c r="D26" s="23">
        <v>4663.9486740000002</v>
      </c>
      <c r="E26" s="23">
        <v>4907.2848138600084</v>
      </c>
      <c r="F26" s="23">
        <v>3537.865527540001</v>
      </c>
      <c r="G26" s="23"/>
      <c r="H26" s="24">
        <v>75.855584502086245</v>
      </c>
      <c r="I26" s="24">
        <v>72.09415515373685</v>
      </c>
    </row>
    <row r="27" spans="1:9" s="3" customFormat="1" ht="13.5" x14ac:dyDescent="0.2">
      <c r="A27" s="22"/>
      <c r="B27" s="25" t="s">
        <v>25</v>
      </c>
      <c r="C27" s="25"/>
      <c r="D27" s="27">
        <v>4663.9486740000002</v>
      </c>
      <c r="E27" s="27">
        <v>4907.2848138600084</v>
      </c>
      <c r="F27" s="27">
        <v>3537.865527540001</v>
      </c>
      <c r="G27" s="27"/>
      <c r="H27" s="28">
        <v>75.855584502086245</v>
      </c>
      <c r="I27" s="28">
        <v>72.09415515373685</v>
      </c>
    </row>
    <row r="28" spans="1:9" s="3" customFormat="1" ht="13.5" x14ac:dyDescent="0.2">
      <c r="A28" s="22" t="s">
        <v>26</v>
      </c>
      <c r="B28" s="22"/>
      <c r="C28" s="22"/>
      <c r="D28" s="23">
        <v>14773.190467999999</v>
      </c>
      <c r="E28" s="23">
        <v>13148.984509189997</v>
      </c>
      <c r="F28" s="23">
        <v>11635.69472008</v>
      </c>
      <c r="G28" s="23"/>
      <c r="H28" s="24">
        <v>78.762233149866418</v>
      </c>
      <c r="I28" s="24">
        <v>88.491204107417275</v>
      </c>
    </row>
    <row r="29" spans="1:9" s="3" customFormat="1" ht="13.5" x14ac:dyDescent="0.2">
      <c r="A29" s="22"/>
      <c r="B29" s="25" t="s">
        <v>27</v>
      </c>
      <c r="C29" s="25"/>
      <c r="D29" s="27">
        <v>519.492121</v>
      </c>
      <c r="E29" s="27">
        <v>417.45214115999988</v>
      </c>
      <c r="F29" s="27">
        <v>358.46737557999984</v>
      </c>
      <c r="G29" s="27"/>
      <c r="H29" s="28">
        <v>69.003428750750942</v>
      </c>
      <c r="I29" s="28">
        <v>85.87029272000008</v>
      </c>
    </row>
    <row r="30" spans="1:9" s="3" customFormat="1" ht="13.5" x14ac:dyDescent="0.2">
      <c r="A30" s="22"/>
      <c r="B30" s="25" t="s">
        <v>28</v>
      </c>
      <c r="C30" s="25"/>
      <c r="D30" s="27">
        <v>2869.4190349999999</v>
      </c>
      <c r="E30" s="27">
        <v>2387.0932482300004</v>
      </c>
      <c r="F30" s="27">
        <v>2169.1109912600004</v>
      </c>
      <c r="G30" s="27"/>
      <c r="H30" s="28">
        <v>75.594082453697837</v>
      </c>
      <c r="I30" s="28">
        <v>90.868297368289603</v>
      </c>
    </row>
    <row r="31" spans="1:9" s="3" customFormat="1" ht="13.5" x14ac:dyDescent="0.2">
      <c r="A31" s="22"/>
      <c r="B31" s="25" t="s">
        <v>29</v>
      </c>
      <c r="C31" s="25"/>
      <c r="D31" s="27">
        <v>7768.8113000000003</v>
      </c>
      <c r="E31" s="27">
        <v>6285.1261855299963</v>
      </c>
      <c r="F31" s="27">
        <v>5881.7558668600013</v>
      </c>
      <c r="G31" s="27"/>
      <c r="H31" s="28">
        <v>75.709856240941278</v>
      </c>
      <c r="I31" s="28">
        <v>93.582144466746612</v>
      </c>
    </row>
    <row r="32" spans="1:9" s="3" customFormat="1" ht="13.5" x14ac:dyDescent="0.2">
      <c r="A32" s="22"/>
      <c r="B32" s="25" t="s">
        <v>30</v>
      </c>
      <c r="C32" s="25"/>
      <c r="D32" s="27">
        <v>243.72548599999999</v>
      </c>
      <c r="E32" s="27">
        <v>220.32784000000001</v>
      </c>
      <c r="F32" s="27">
        <v>220.32784000000001</v>
      </c>
      <c r="G32" s="27"/>
      <c r="H32" s="28">
        <v>90.400000269155285</v>
      </c>
      <c r="I32" s="28">
        <v>100</v>
      </c>
    </row>
    <row r="33" spans="1:9" s="3" customFormat="1" ht="13.5" x14ac:dyDescent="0.2">
      <c r="A33" s="22"/>
      <c r="B33" s="25" t="s">
        <v>31</v>
      </c>
      <c r="C33" s="25"/>
      <c r="D33" s="27">
        <v>48.745097000000001</v>
      </c>
      <c r="E33" s="27">
        <v>43.87059</v>
      </c>
      <c r="F33" s="27">
        <v>43.87059</v>
      </c>
      <c r="G33" s="27"/>
      <c r="H33" s="28">
        <v>90.00000553901863</v>
      </c>
      <c r="I33" s="28">
        <v>100</v>
      </c>
    </row>
    <row r="34" spans="1:9" s="3" customFormat="1" ht="13.5" x14ac:dyDescent="0.2">
      <c r="A34" s="22"/>
      <c r="B34" s="25" t="s">
        <v>32</v>
      </c>
      <c r="C34" s="25"/>
      <c r="D34" s="27">
        <v>146.62525199999999</v>
      </c>
      <c r="E34" s="27">
        <v>146.62525199999999</v>
      </c>
      <c r="F34" s="27">
        <v>146.62525199999999</v>
      </c>
      <c r="G34" s="27"/>
      <c r="H34" s="28">
        <v>100</v>
      </c>
      <c r="I34" s="28">
        <v>100</v>
      </c>
    </row>
    <row r="35" spans="1:9" s="3" customFormat="1" ht="13.5" x14ac:dyDescent="0.2">
      <c r="A35" s="22"/>
      <c r="B35" s="25" t="s">
        <v>33</v>
      </c>
      <c r="C35" s="25"/>
      <c r="D35" s="27">
        <v>243.72548599999999</v>
      </c>
      <c r="E35" s="27">
        <v>243.72548599999999</v>
      </c>
      <c r="F35" s="27">
        <v>243.72548599999999</v>
      </c>
      <c r="G35" s="27"/>
      <c r="H35" s="28">
        <v>100</v>
      </c>
      <c r="I35" s="28">
        <v>100</v>
      </c>
    </row>
    <row r="36" spans="1:9" s="3" customFormat="1" ht="13.5" x14ac:dyDescent="0.2">
      <c r="A36" s="22"/>
      <c r="B36" s="25" t="s">
        <v>34</v>
      </c>
      <c r="C36" s="25"/>
      <c r="D36" s="27">
        <v>146.23529199999999</v>
      </c>
      <c r="E36" s="27">
        <v>130.14940799999999</v>
      </c>
      <c r="F36" s="27">
        <v>130.14940799999999</v>
      </c>
      <c r="G36" s="27"/>
      <c r="H36" s="28">
        <v>88.999998714400633</v>
      </c>
      <c r="I36" s="28">
        <v>100</v>
      </c>
    </row>
    <row r="37" spans="1:9" s="3" customFormat="1" ht="13.5" x14ac:dyDescent="0.2">
      <c r="A37" s="22"/>
      <c r="B37" s="25" t="s">
        <v>210</v>
      </c>
      <c r="C37" s="25"/>
      <c r="D37" s="27">
        <v>460.515894</v>
      </c>
      <c r="E37" s="27">
        <v>999.56263369999999</v>
      </c>
      <c r="F37" s="27">
        <v>419.65011000999999</v>
      </c>
      <c r="G37" s="27"/>
      <c r="H37" s="28">
        <v>91.126086086835471</v>
      </c>
      <c r="I37" s="28">
        <v>41.983373113560198</v>
      </c>
    </row>
    <row r="38" spans="1:9" s="3" customFormat="1" ht="13.5" x14ac:dyDescent="0.2">
      <c r="A38" s="22"/>
      <c r="B38" s="25" t="s">
        <v>35</v>
      </c>
      <c r="C38" s="25"/>
      <c r="D38" s="27">
        <v>1114.146778</v>
      </c>
      <c r="E38" s="27">
        <v>1063.3029975700001</v>
      </c>
      <c r="F38" s="27">
        <v>810.26307336999992</v>
      </c>
      <c r="G38" s="27"/>
      <c r="H38" s="28">
        <v>72.724984658170413</v>
      </c>
      <c r="I38" s="28">
        <v>76.202463006473195</v>
      </c>
    </row>
    <row r="39" spans="1:9" s="3" customFormat="1" ht="13.5" x14ac:dyDescent="0.2">
      <c r="A39" s="22"/>
      <c r="B39" s="25" t="s">
        <v>36</v>
      </c>
      <c r="C39" s="25"/>
      <c r="D39" s="27">
        <v>1211.7487269999999</v>
      </c>
      <c r="E39" s="27">
        <v>1211.7487269999999</v>
      </c>
      <c r="F39" s="27">
        <v>1211.7487269999999</v>
      </c>
      <c r="G39" s="27"/>
      <c r="H39" s="28">
        <v>100</v>
      </c>
      <c r="I39" s="28">
        <v>100</v>
      </c>
    </row>
    <row r="40" spans="1:9" s="3" customFormat="1" ht="13.5" x14ac:dyDescent="0.2">
      <c r="A40" s="22" t="s">
        <v>37</v>
      </c>
      <c r="B40" s="22"/>
      <c r="C40" s="22"/>
      <c r="D40" s="23">
        <v>8970.9616440000009</v>
      </c>
      <c r="E40" s="23">
        <v>6424.08302723</v>
      </c>
      <c r="F40" s="23">
        <v>6359.2415409200003</v>
      </c>
      <c r="G40" s="23"/>
      <c r="H40" s="24">
        <v>70.886954969573594</v>
      </c>
      <c r="I40" s="24">
        <v>98.990649933458926</v>
      </c>
    </row>
    <row r="41" spans="1:9" s="3" customFormat="1" ht="13.5" x14ac:dyDescent="0.2">
      <c r="A41" s="22"/>
      <c r="B41" s="25" t="s">
        <v>38</v>
      </c>
      <c r="C41" s="25"/>
      <c r="D41" s="27">
        <v>8970.9616440000009</v>
      </c>
      <c r="E41" s="27">
        <v>6424.08302723</v>
      </c>
      <c r="F41" s="27">
        <v>6359.2415409200003</v>
      </c>
      <c r="G41" s="27"/>
      <c r="H41" s="28">
        <v>70.886954969573594</v>
      </c>
      <c r="I41" s="28">
        <v>98.990649933458926</v>
      </c>
    </row>
    <row r="42" spans="1:9" s="3" customFormat="1" ht="13.5" x14ac:dyDescent="0.2">
      <c r="A42" s="22" t="s">
        <v>211</v>
      </c>
      <c r="B42" s="22"/>
      <c r="C42" s="22"/>
      <c r="D42" s="23">
        <v>50733.212782000002</v>
      </c>
      <c r="E42" s="23">
        <v>50339.293005420004</v>
      </c>
      <c r="F42" s="23">
        <v>42087.569149800001</v>
      </c>
      <c r="G42" s="23"/>
      <c r="H42" s="24">
        <v>82.958612005610149</v>
      </c>
      <c r="I42" s="24">
        <v>83.607787549317507</v>
      </c>
    </row>
    <row r="43" spans="1:9" s="3" customFormat="1" ht="13.5" x14ac:dyDescent="0.2">
      <c r="A43" s="22"/>
      <c r="B43" s="25" t="s">
        <v>147</v>
      </c>
      <c r="C43" s="25"/>
      <c r="D43" s="27">
        <v>1768.8961320000001</v>
      </c>
      <c r="E43" s="27">
        <v>1768.8961320000001</v>
      </c>
      <c r="F43" s="27">
        <v>1346.6094459999999</v>
      </c>
      <c r="G43" s="27"/>
      <c r="H43" s="28">
        <v>76.127106710186411</v>
      </c>
      <c r="I43" s="28">
        <v>76.127106710186411</v>
      </c>
    </row>
    <row r="44" spans="1:9" s="3" customFormat="1" ht="13.5" x14ac:dyDescent="0.2">
      <c r="A44" s="22"/>
      <c r="B44" s="25" t="s">
        <v>39</v>
      </c>
      <c r="C44" s="25"/>
      <c r="D44" s="27">
        <v>3600.715068</v>
      </c>
      <c r="E44" s="27">
        <v>2948.8293010499997</v>
      </c>
      <c r="F44" s="27">
        <v>2885.4655438100008</v>
      </c>
      <c r="G44" s="27"/>
      <c r="H44" s="28">
        <v>80.135903266923009</v>
      </c>
      <c r="I44" s="28">
        <v>97.851223289953182</v>
      </c>
    </row>
    <row r="45" spans="1:9" s="3" customFormat="1" ht="24.95" customHeight="1" x14ac:dyDescent="0.2">
      <c r="A45" s="22"/>
      <c r="B45" s="33" t="s">
        <v>40</v>
      </c>
      <c r="C45" s="33"/>
      <c r="D45" s="27">
        <v>419.226742</v>
      </c>
      <c r="E45" s="27">
        <v>339.63201236000003</v>
      </c>
      <c r="F45" s="27">
        <v>332.36171000000002</v>
      </c>
      <c r="G45" s="27"/>
      <c r="H45" s="28">
        <v>79.279701579724133</v>
      </c>
      <c r="I45" s="28">
        <v>97.85935892512579</v>
      </c>
    </row>
    <row r="46" spans="1:9" s="3" customFormat="1" ht="13.5" x14ac:dyDescent="0.2">
      <c r="A46" s="22"/>
      <c r="B46" s="25" t="s">
        <v>41</v>
      </c>
      <c r="C46" s="25"/>
      <c r="D46" s="27">
        <v>1591.437801</v>
      </c>
      <c r="E46" s="27">
        <v>1196.4398443300001</v>
      </c>
      <c r="F46" s="27">
        <v>1149.4254463400007</v>
      </c>
      <c r="G46" s="27"/>
      <c r="H46" s="28">
        <v>72.225596603131123</v>
      </c>
      <c r="I46" s="28">
        <v>96.070475401433384</v>
      </c>
    </row>
    <row r="47" spans="1:9" s="3" customFormat="1" ht="24.95" customHeight="1" x14ac:dyDescent="0.2">
      <c r="A47" s="22"/>
      <c r="B47" s="33" t="s">
        <v>42</v>
      </c>
      <c r="C47" s="33"/>
      <c r="D47" s="27">
        <v>2025.4230480000001</v>
      </c>
      <c r="E47" s="27">
        <v>2076.7390286700011</v>
      </c>
      <c r="F47" s="27">
        <v>1990.0101961</v>
      </c>
      <c r="G47" s="27"/>
      <c r="H47" s="28">
        <v>98.251582456565387</v>
      </c>
      <c r="I47" s="28">
        <v>95.823797243048659</v>
      </c>
    </row>
    <row r="48" spans="1:9" s="3" customFormat="1" ht="13.5" x14ac:dyDescent="0.2">
      <c r="A48" s="22"/>
      <c r="B48" s="25" t="s">
        <v>150</v>
      </c>
      <c r="C48" s="25"/>
      <c r="D48" s="27">
        <v>1240.7510119999999</v>
      </c>
      <c r="E48" s="27">
        <v>1240.7510119999999</v>
      </c>
      <c r="F48" s="27">
        <v>1240.7510119999999</v>
      </c>
      <c r="G48" s="27"/>
      <c r="H48" s="28">
        <v>100</v>
      </c>
      <c r="I48" s="28">
        <v>100</v>
      </c>
    </row>
    <row r="49" spans="1:9" s="3" customFormat="1" ht="13.5" x14ac:dyDescent="0.2">
      <c r="A49" s="22"/>
      <c r="B49" s="25" t="s">
        <v>151</v>
      </c>
      <c r="C49" s="25"/>
      <c r="D49" s="27">
        <v>2147.1350550000002</v>
      </c>
      <c r="E49" s="27">
        <v>2147.1350550000002</v>
      </c>
      <c r="F49" s="27">
        <v>2147.1350550000002</v>
      </c>
      <c r="G49" s="27"/>
      <c r="H49" s="28">
        <v>100</v>
      </c>
      <c r="I49" s="28">
        <v>100</v>
      </c>
    </row>
    <row r="50" spans="1:9" s="3" customFormat="1" ht="13.5" x14ac:dyDescent="0.2">
      <c r="A50" s="22"/>
      <c r="B50" s="25" t="s">
        <v>212</v>
      </c>
      <c r="C50" s="25"/>
      <c r="D50" s="27">
        <v>2000</v>
      </c>
      <c r="E50" s="27">
        <v>2330.2500481800002</v>
      </c>
      <c r="F50" s="27">
        <v>1869.4</v>
      </c>
      <c r="G50" s="27"/>
      <c r="H50" s="28">
        <v>93.470000000000013</v>
      </c>
      <c r="I50" s="28">
        <v>80.223150363629912</v>
      </c>
    </row>
    <row r="51" spans="1:9" s="3" customFormat="1" ht="13.5" x14ac:dyDescent="0.2">
      <c r="A51" s="22"/>
      <c r="B51" s="25" t="s">
        <v>213</v>
      </c>
      <c r="C51" s="25"/>
      <c r="D51" s="27">
        <v>2886.67238</v>
      </c>
      <c r="E51" s="27">
        <v>3629.3978323000001</v>
      </c>
      <c r="F51" s="27">
        <v>3499.9422667399999</v>
      </c>
      <c r="G51" s="27"/>
      <c r="H51" s="28">
        <v>121.24487319686759</v>
      </c>
      <c r="I51" s="28">
        <v>96.433139282558002</v>
      </c>
    </row>
    <row r="52" spans="1:9" s="3" customFormat="1" ht="13.5" x14ac:dyDescent="0.2">
      <c r="A52" s="22"/>
      <c r="B52" s="25" t="s">
        <v>43</v>
      </c>
      <c r="C52" s="25"/>
      <c r="D52" s="27">
        <v>500</v>
      </c>
      <c r="E52" s="27">
        <v>357.26127088000004</v>
      </c>
      <c r="F52" s="27">
        <v>56.25</v>
      </c>
      <c r="G52" s="27"/>
      <c r="H52" s="28">
        <v>11.25</v>
      </c>
      <c r="I52" s="28">
        <v>15.74477968503161</v>
      </c>
    </row>
    <row r="53" spans="1:9" s="3" customFormat="1" ht="13.5" x14ac:dyDescent="0.2">
      <c r="A53" s="22"/>
      <c r="B53" s="25" t="s">
        <v>214</v>
      </c>
      <c r="C53" s="25"/>
      <c r="D53" s="27">
        <v>1217.0932720000001</v>
      </c>
      <c r="E53" s="27">
        <v>1035.8117756799998</v>
      </c>
      <c r="F53" s="27">
        <v>811.31434659000001</v>
      </c>
      <c r="G53" s="27"/>
      <c r="H53" s="28">
        <v>66.659997656284801</v>
      </c>
      <c r="I53" s="28">
        <v>78.326426252238775</v>
      </c>
    </row>
    <row r="54" spans="1:9" s="3" customFormat="1" ht="13.5" x14ac:dyDescent="0.2">
      <c r="A54" s="22"/>
      <c r="B54" s="25" t="s">
        <v>215</v>
      </c>
      <c r="C54" s="25"/>
      <c r="D54" s="27">
        <v>2128.127461</v>
      </c>
      <c r="E54" s="27">
        <v>1869.0689133400001</v>
      </c>
      <c r="F54" s="27">
        <v>1820.3343629999999</v>
      </c>
      <c r="G54" s="27"/>
      <c r="H54" s="28">
        <v>85.536904925075817</v>
      </c>
      <c r="I54" s="28">
        <v>97.392576057941483</v>
      </c>
    </row>
    <row r="55" spans="1:9" s="3" customFormat="1" ht="13.5" x14ac:dyDescent="0.2">
      <c r="A55" s="22"/>
      <c r="B55" s="25" t="s">
        <v>44</v>
      </c>
      <c r="C55" s="25"/>
      <c r="D55" s="27">
        <v>2000</v>
      </c>
      <c r="E55" s="27">
        <v>2663.5965465500003</v>
      </c>
      <c r="F55" s="27">
        <v>1406.6378235100001</v>
      </c>
      <c r="G55" s="27"/>
      <c r="H55" s="28">
        <v>70.331891175500004</v>
      </c>
      <c r="I55" s="28">
        <v>52.809717948160554</v>
      </c>
    </row>
    <row r="56" spans="1:9" s="3" customFormat="1" ht="13.5" x14ac:dyDescent="0.2">
      <c r="A56" s="22"/>
      <c r="B56" s="25" t="s">
        <v>193</v>
      </c>
      <c r="C56" s="25"/>
      <c r="D56" s="27">
        <v>6000</v>
      </c>
      <c r="E56" s="27">
        <v>6000</v>
      </c>
      <c r="F56" s="27">
        <v>6000</v>
      </c>
      <c r="G56" s="27"/>
      <c r="H56" s="28">
        <v>100</v>
      </c>
      <c r="I56" s="28">
        <v>100</v>
      </c>
    </row>
    <row r="57" spans="1:9" s="3" customFormat="1" ht="13.5" x14ac:dyDescent="0.2">
      <c r="A57" s="22"/>
      <c r="B57" s="25" t="s">
        <v>194</v>
      </c>
      <c r="C57" s="25"/>
      <c r="D57" s="27">
        <v>4000</v>
      </c>
      <c r="E57" s="27">
        <v>3910.6059122500001</v>
      </c>
      <c r="F57" s="27">
        <v>974.41708774000006</v>
      </c>
      <c r="G57" s="27"/>
      <c r="H57" s="28">
        <v>24.360427193500001</v>
      </c>
      <c r="I57" s="28">
        <v>24.917291836736393</v>
      </c>
    </row>
    <row r="58" spans="1:9" s="3" customFormat="1" ht="13.5" x14ac:dyDescent="0.2">
      <c r="A58" s="22"/>
      <c r="B58" s="25" t="s">
        <v>236</v>
      </c>
      <c r="C58" s="25"/>
      <c r="D58" s="27">
        <v>1500</v>
      </c>
      <c r="E58" s="27">
        <v>1432.7821485499999</v>
      </c>
      <c r="F58" s="27">
        <v>912.16544503</v>
      </c>
      <c r="G58" s="27"/>
      <c r="H58" s="28">
        <v>60.81102966866667</v>
      </c>
      <c r="I58" s="28">
        <v>63.663931460419654</v>
      </c>
    </row>
    <row r="59" spans="1:9" s="3" customFormat="1" ht="13.5" x14ac:dyDescent="0.2">
      <c r="A59" s="22"/>
      <c r="B59" s="25" t="s">
        <v>195</v>
      </c>
      <c r="C59" s="25"/>
      <c r="D59" s="27">
        <v>9000</v>
      </c>
      <c r="E59" s="27">
        <v>10168.278185789997</v>
      </c>
      <c r="F59" s="27">
        <v>8943.6847102000011</v>
      </c>
      <c r="G59" s="27"/>
      <c r="H59" s="28">
        <v>99.374274557777781</v>
      </c>
      <c r="I59" s="28">
        <v>87.956727252984237</v>
      </c>
    </row>
    <row r="60" spans="1:9" s="3" customFormat="1" ht="13.5" x14ac:dyDescent="0.2">
      <c r="A60" s="22"/>
      <c r="B60" s="25" t="s">
        <v>216</v>
      </c>
      <c r="C60" s="25"/>
      <c r="D60" s="27">
        <v>6707.7348110000003</v>
      </c>
      <c r="E60" s="27">
        <v>5223.8179864900003</v>
      </c>
      <c r="F60" s="27">
        <v>4701.6646977399996</v>
      </c>
      <c r="G60" s="27"/>
      <c r="H60" s="28">
        <v>70.093180935384467</v>
      </c>
      <c r="I60" s="28">
        <v>90.004374384781215</v>
      </c>
    </row>
    <row r="61" spans="1:9" s="3" customFormat="1" ht="13.5" x14ac:dyDescent="0.2">
      <c r="A61" s="22" t="s">
        <v>12</v>
      </c>
      <c r="B61" s="22"/>
      <c r="C61" s="22"/>
      <c r="D61" s="23">
        <v>51570.605016999994</v>
      </c>
      <c r="E61" s="23">
        <v>37297.164802240004</v>
      </c>
      <c r="F61" s="23">
        <v>32492.211070830013</v>
      </c>
      <c r="G61" s="23"/>
      <c r="H61" s="24">
        <v>63.005293539059927</v>
      </c>
      <c r="I61" s="24">
        <v>87.11710727373729</v>
      </c>
    </row>
    <row r="62" spans="1:9" s="3" customFormat="1" ht="13.5" x14ac:dyDescent="0.2">
      <c r="A62" s="22"/>
      <c r="B62" s="22" t="s">
        <v>13</v>
      </c>
      <c r="C62" s="22"/>
      <c r="D62" s="23">
        <v>18530.093504999997</v>
      </c>
      <c r="E62" s="23">
        <v>11323.803125259999</v>
      </c>
      <c r="F62" s="23">
        <v>9137.1068288400038</v>
      </c>
      <c r="G62" s="23"/>
      <c r="H62" s="24">
        <v>49.3095559737706</v>
      </c>
      <c r="I62" s="24">
        <v>80.689382602015272</v>
      </c>
    </row>
    <row r="63" spans="1:9" s="3" customFormat="1" ht="27" x14ac:dyDescent="0.2">
      <c r="A63" s="22"/>
      <c r="B63" s="25"/>
      <c r="C63" s="26" t="s">
        <v>14</v>
      </c>
      <c r="D63" s="27">
        <v>55.431472999999997</v>
      </c>
      <c r="E63" s="27">
        <v>33.439997470000002</v>
      </c>
      <c r="F63" s="27">
        <v>32.760901830000002</v>
      </c>
      <c r="G63" s="27"/>
      <c r="H63" s="28">
        <v>59.101625948132394</v>
      </c>
      <c r="I63" s="28">
        <v>97.969211449225625</v>
      </c>
    </row>
    <row r="64" spans="1:9" s="3" customFormat="1" ht="27" x14ac:dyDescent="0.2">
      <c r="A64" s="22"/>
      <c r="B64" s="25"/>
      <c r="C64" s="26" t="s">
        <v>15</v>
      </c>
      <c r="D64" s="27">
        <v>7854.7722180000001</v>
      </c>
      <c r="E64" s="27">
        <v>5049.1351452099989</v>
      </c>
      <c r="F64" s="27">
        <v>4185.9701455500008</v>
      </c>
      <c r="G64" s="27"/>
      <c r="H64" s="28">
        <v>53.292062829746087</v>
      </c>
      <c r="I64" s="28">
        <v>82.904696055147909</v>
      </c>
    </row>
    <row r="65" spans="1:9" s="3" customFormat="1" ht="13.5" x14ac:dyDescent="0.2">
      <c r="A65" s="22"/>
      <c r="B65" s="25"/>
      <c r="C65" s="25" t="s">
        <v>45</v>
      </c>
      <c r="D65" s="27">
        <v>431.66418399999998</v>
      </c>
      <c r="E65" s="27">
        <v>333.64118741999988</v>
      </c>
      <c r="F65" s="27">
        <v>323.00576342999972</v>
      </c>
      <c r="G65" s="27"/>
      <c r="H65" s="28">
        <v>74.82802034601967</v>
      </c>
      <c r="I65" s="28">
        <v>96.812316826875488</v>
      </c>
    </row>
    <row r="66" spans="1:9" s="3" customFormat="1" ht="13.5" x14ac:dyDescent="0.2">
      <c r="A66" s="22"/>
      <c r="B66" s="25"/>
      <c r="C66" s="25" t="s">
        <v>46</v>
      </c>
      <c r="D66" s="27">
        <v>9527.5037209999991</v>
      </c>
      <c r="E66" s="27">
        <v>5739.2956409600001</v>
      </c>
      <c r="F66" s="27">
        <v>4512.2272980100024</v>
      </c>
      <c r="G66" s="27"/>
      <c r="H66" s="28">
        <v>47.3600161190638</v>
      </c>
      <c r="I66" s="28">
        <v>78.619879167877329</v>
      </c>
    </row>
    <row r="67" spans="1:9" s="3" customFormat="1" ht="40.5" x14ac:dyDescent="0.2">
      <c r="A67" s="22"/>
      <c r="B67" s="25"/>
      <c r="C67" s="26" t="s">
        <v>47</v>
      </c>
      <c r="D67" s="27">
        <v>660.72190899999998</v>
      </c>
      <c r="E67" s="27">
        <v>168.29115420000002</v>
      </c>
      <c r="F67" s="27">
        <v>83.142720019999999</v>
      </c>
      <c r="G67" s="27"/>
      <c r="H67" s="28">
        <v>12.5836178409516</v>
      </c>
      <c r="I67" s="28">
        <v>49.404094003177256</v>
      </c>
    </row>
    <row r="68" spans="1:9" s="3" customFormat="1" ht="13.5" x14ac:dyDescent="0.2">
      <c r="A68" s="22"/>
      <c r="B68" s="22" t="s">
        <v>48</v>
      </c>
      <c r="C68" s="22"/>
      <c r="D68" s="23">
        <v>8170.3218349999997</v>
      </c>
      <c r="E68" s="23">
        <v>6331.0029387099976</v>
      </c>
      <c r="F68" s="23">
        <v>5014.5459426399993</v>
      </c>
      <c r="G68" s="23"/>
      <c r="H68" s="24">
        <v>61.375133610510943</v>
      </c>
      <c r="I68" s="24">
        <v>79.206185673667704</v>
      </c>
    </row>
    <row r="69" spans="1:9" s="3" customFormat="1" ht="27" x14ac:dyDescent="0.2">
      <c r="A69" s="22"/>
      <c r="B69" s="25"/>
      <c r="C69" s="26" t="s">
        <v>49</v>
      </c>
      <c r="D69" s="27">
        <v>0</v>
      </c>
      <c r="E69" s="27">
        <v>741.89028452999992</v>
      </c>
      <c r="F69" s="27">
        <v>659.36543120000056</v>
      </c>
      <c r="G69" s="27"/>
      <c r="H69" s="28" t="s">
        <v>237</v>
      </c>
      <c r="I69" s="28">
        <v>88.876407327226261</v>
      </c>
    </row>
    <row r="70" spans="1:9" s="3" customFormat="1" ht="27" x14ac:dyDescent="0.2">
      <c r="A70" s="22"/>
      <c r="B70" s="25"/>
      <c r="C70" s="26" t="s">
        <v>50</v>
      </c>
      <c r="D70" s="27">
        <v>7670.3218349999997</v>
      </c>
      <c r="E70" s="27">
        <v>5462.2248041799976</v>
      </c>
      <c r="F70" s="27">
        <v>4264.7000782299983</v>
      </c>
      <c r="G70" s="27"/>
      <c r="H70" s="28">
        <v>55.600014836013699</v>
      </c>
      <c r="I70" s="28">
        <v>78.076246055753927</v>
      </c>
    </row>
    <row r="71" spans="1:9" s="3" customFormat="1" ht="27" x14ac:dyDescent="0.2">
      <c r="A71" s="22"/>
      <c r="B71" s="25"/>
      <c r="C71" s="26" t="s">
        <v>51</v>
      </c>
      <c r="D71" s="27">
        <v>500</v>
      </c>
      <c r="E71" s="27">
        <v>126.88785</v>
      </c>
      <c r="F71" s="27">
        <v>90.480433209999973</v>
      </c>
      <c r="G71" s="27"/>
      <c r="H71" s="28">
        <v>18.096086641999996</v>
      </c>
      <c r="I71" s="28">
        <v>71.307405090400678</v>
      </c>
    </row>
    <row r="72" spans="1:9" s="3" customFormat="1" ht="13.5" x14ac:dyDescent="0.2">
      <c r="A72" s="22"/>
      <c r="B72" s="22" t="s">
        <v>52</v>
      </c>
      <c r="C72" s="22"/>
      <c r="D72" s="23">
        <v>15900.870236999999</v>
      </c>
      <c r="E72" s="23">
        <v>10964.545469629998</v>
      </c>
      <c r="F72" s="23">
        <v>10283.637435760005</v>
      </c>
      <c r="G72" s="23"/>
      <c r="H72" s="24">
        <v>64.673425306187568</v>
      </c>
      <c r="I72" s="24">
        <v>93.789910983943685</v>
      </c>
    </row>
    <row r="73" spans="1:9" s="3" customFormat="1" ht="13.5" x14ac:dyDescent="0.2">
      <c r="A73" s="22"/>
      <c r="B73" s="25"/>
      <c r="C73" s="25" t="s">
        <v>53</v>
      </c>
      <c r="D73" s="27">
        <v>15900.870236999999</v>
      </c>
      <c r="E73" s="27">
        <v>10964.545469629998</v>
      </c>
      <c r="F73" s="27">
        <v>10283.637435760005</v>
      </c>
      <c r="G73" s="27"/>
      <c r="H73" s="28">
        <v>64.673425306187568</v>
      </c>
      <c r="I73" s="28">
        <v>93.789910983943685</v>
      </c>
    </row>
    <row r="74" spans="1:9" s="3" customFormat="1" ht="13.5" x14ac:dyDescent="0.2">
      <c r="A74" s="22"/>
      <c r="B74" s="22" t="s">
        <v>54</v>
      </c>
      <c r="C74" s="22"/>
      <c r="D74" s="23">
        <v>8346.5312569999987</v>
      </c>
      <c r="E74" s="23">
        <v>8032.3159190700026</v>
      </c>
      <c r="F74" s="23">
        <v>7458.8830859700029</v>
      </c>
      <c r="G74" s="23"/>
      <c r="H74" s="24">
        <v>89.365065034824482</v>
      </c>
      <c r="I74" s="24">
        <v>92.860927796196634</v>
      </c>
    </row>
    <row r="75" spans="1:9" s="3" customFormat="1" ht="13.5" x14ac:dyDescent="0.2">
      <c r="A75" s="22"/>
      <c r="B75" s="25"/>
      <c r="C75" s="25" t="s">
        <v>55</v>
      </c>
      <c r="D75" s="27">
        <v>2235.2637559999998</v>
      </c>
      <c r="E75" s="27">
        <v>1919.3170862300012</v>
      </c>
      <c r="F75" s="27">
        <v>1869.2808595500017</v>
      </c>
      <c r="G75" s="27"/>
      <c r="H75" s="28">
        <v>83.626858554494532</v>
      </c>
      <c r="I75" s="28">
        <v>97.393019265082316</v>
      </c>
    </row>
    <row r="76" spans="1:9" s="3" customFormat="1" ht="13.5" x14ac:dyDescent="0.2">
      <c r="A76" s="22"/>
      <c r="B76" s="25"/>
      <c r="C76" s="25" t="s">
        <v>56</v>
      </c>
      <c r="D76" s="27">
        <v>1611.267501</v>
      </c>
      <c r="E76" s="27">
        <v>1329.8917683000018</v>
      </c>
      <c r="F76" s="27">
        <v>1084.3103780900014</v>
      </c>
      <c r="G76" s="27"/>
      <c r="H76" s="28">
        <v>67.295491122178447</v>
      </c>
      <c r="I76" s="28">
        <v>81.533731085205034</v>
      </c>
    </row>
    <row r="77" spans="1:9" s="3" customFormat="1" ht="13.5" x14ac:dyDescent="0.2">
      <c r="A77" s="22"/>
      <c r="B77" s="25"/>
      <c r="C77" s="25" t="s">
        <v>57</v>
      </c>
      <c r="D77" s="27">
        <v>4500</v>
      </c>
      <c r="E77" s="27">
        <v>4783.1070645399996</v>
      </c>
      <c r="F77" s="27">
        <v>4505.29184833</v>
      </c>
      <c r="G77" s="27"/>
      <c r="H77" s="28">
        <v>100.11759662955555</v>
      </c>
      <c r="I77" s="28">
        <v>94.191741634436582</v>
      </c>
    </row>
    <row r="78" spans="1:9" s="3" customFormat="1" ht="13.5" x14ac:dyDescent="0.2">
      <c r="A78" s="22"/>
      <c r="B78" s="22" t="s">
        <v>196</v>
      </c>
      <c r="C78" s="22"/>
      <c r="D78" s="23">
        <v>622.788183</v>
      </c>
      <c r="E78" s="23">
        <v>507.63725751000021</v>
      </c>
      <c r="F78" s="23">
        <v>467.51639857999982</v>
      </c>
      <c r="G78" s="23"/>
      <c r="H78" s="24">
        <v>75.068283461633996</v>
      </c>
      <c r="I78" s="24">
        <v>92.09654958605752</v>
      </c>
    </row>
    <row r="79" spans="1:9" s="3" customFormat="1" ht="13.5" x14ac:dyDescent="0.2">
      <c r="A79" s="22"/>
      <c r="B79" s="25"/>
      <c r="C79" s="25" t="s">
        <v>196</v>
      </c>
      <c r="D79" s="27">
        <v>622.788183</v>
      </c>
      <c r="E79" s="27">
        <v>507.63725751000021</v>
      </c>
      <c r="F79" s="27">
        <v>467.51639857999982</v>
      </c>
      <c r="G79" s="27"/>
      <c r="H79" s="28">
        <v>75.068283461633996</v>
      </c>
      <c r="I79" s="28">
        <v>92.09654958605752</v>
      </c>
    </row>
    <row r="80" spans="1:9" s="3" customFormat="1" ht="13.5" x14ac:dyDescent="0.2">
      <c r="A80" s="22"/>
      <c r="B80" s="22" t="s">
        <v>217</v>
      </c>
      <c r="C80" s="22"/>
      <c r="D80" s="23">
        <v>0</v>
      </c>
      <c r="E80" s="23">
        <v>137.86009206</v>
      </c>
      <c r="F80" s="23">
        <v>130.52137904</v>
      </c>
      <c r="G80" s="23"/>
      <c r="H80" s="24" t="s">
        <v>237</v>
      </c>
      <c r="I80" s="24">
        <v>94.676695111442385</v>
      </c>
    </row>
    <row r="81" spans="1:9" s="3" customFormat="1" ht="13.5" x14ac:dyDescent="0.2">
      <c r="A81" s="22"/>
      <c r="B81" s="25"/>
      <c r="C81" s="25" t="s">
        <v>217</v>
      </c>
      <c r="D81" s="27">
        <v>0</v>
      </c>
      <c r="E81" s="27">
        <v>137.86009206</v>
      </c>
      <c r="F81" s="27">
        <v>130.52137904</v>
      </c>
      <c r="G81" s="27"/>
      <c r="H81" s="28" t="s">
        <v>237</v>
      </c>
      <c r="I81" s="28">
        <v>94.676695111442385</v>
      </c>
    </row>
    <row r="82" spans="1:9" s="3" customFormat="1" ht="13.5" x14ac:dyDescent="0.2">
      <c r="A82" s="22" t="s">
        <v>58</v>
      </c>
      <c r="B82" s="22"/>
      <c r="C82" s="22"/>
      <c r="D82" s="23">
        <v>7280.2365370000007</v>
      </c>
      <c r="E82" s="23">
        <v>5889.3713652799997</v>
      </c>
      <c r="F82" s="23">
        <v>4690.8643548500004</v>
      </c>
      <c r="G82" s="23"/>
      <c r="H82" s="24">
        <v>64.432856419016645</v>
      </c>
      <c r="I82" s="24">
        <v>79.649661464793382</v>
      </c>
    </row>
    <row r="83" spans="1:9" s="3" customFormat="1" ht="13.5" x14ac:dyDescent="0.2">
      <c r="A83" s="22"/>
      <c r="B83" s="25" t="s">
        <v>59</v>
      </c>
      <c r="C83" s="25"/>
      <c r="D83" s="27">
        <v>280.82430599999998</v>
      </c>
      <c r="E83" s="27">
        <v>197.08793571999996</v>
      </c>
      <c r="F83" s="27">
        <v>183.0341676700001</v>
      </c>
      <c r="G83" s="27"/>
      <c r="H83" s="28">
        <v>65.1774663942373</v>
      </c>
      <c r="I83" s="28">
        <v>92.869290553651211</v>
      </c>
    </row>
    <row r="84" spans="1:9" s="3" customFormat="1" ht="24.95" customHeight="1" x14ac:dyDescent="0.2">
      <c r="A84" s="22"/>
      <c r="B84" s="33" t="s">
        <v>60</v>
      </c>
      <c r="C84" s="33"/>
      <c r="D84" s="27">
        <v>344.82577600000002</v>
      </c>
      <c r="E84" s="27">
        <v>323.00851004999998</v>
      </c>
      <c r="F84" s="27">
        <v>222.50652472000002</v>
      </c>
      <c r="G84" s="27"/>
      <c r="H84" s="28">
        <v>64.527230910951388</v>
      </c>
      <c r="I84" s="28">
        <v>68.885654029844972</v>
      </c>
    </row>
    <row r="85" spans="1:9" s="3" customFormat="1" ht="24.95" customHeight="1" x14ac:dyDescent="0.2">
      <c r="A85" s="22"/>
      <c r="B85" s="33" t="s">
        <v>61</v>
      </c>
      <c r="C85" s="33"/>
      <c r="D85" s="27">
        <v>316.98545899999999</v>
      </c>
      <c r="E85" s="27">
        <v>241.7771413699995</v>
      </c>
      <c r="F85" s="27">
        <v>190.11103267000007</v>
      </c>
      <c r="G85" s="27"/>
      <c r="H85" s="28">
        <v>59.974685674777305</v>
      </c>
      <c r="I85" s="28">
        <v>78.630689234209655</v>
      </c>
    </row>
    <row r="86" spans="1:9" s="3" customFormat="1" ht="13.5" x14ac:dyDescent="0.2">
      <c r="A86" s="22"/>
      <c r="B86" s="25" t="s">
        <v>62</v>
      </c>
      <c r="C86" s="25"/>
      <c r="D86" s="27">
        <v>678.39284799999996</v>
      </c>
      <c r="E86" s="27">
        <v>356.80304940999991</v>
      </c>
      <c r="F86" s="27">
        <v>294.88563475000001</v>
      </c>
      <c r="G86" s="27"/>
      <c r="H86" s="28">
        <v>43.468269988306247</v>
      </c>
      <c r="I86" s="28">
        <v>82.646612812759059</v>
      </c>
    </row>
    <row r="87" spans="1:9" s="3" customFormat="1" ht="24.95" customHeight="1" x14ac:dyDescent="0.2">
      <c r="A87" s="22"/>
      <c r="B87" s="33" t="s">
        <v>63</v>
      </c>
      <c r="C87" s="33"/>
      <c r="D87" s="27">
        <v>196.34281200000001</v>
      </c>
      <c r="E87" s="27">
        <v>129.53817951999997</v>
      </c>
      <c r="F87" s="27">
        <v>77.261779789999963</v>
      </c>
      <c r="G87" s="27"/>
      <c r="H87" s="28">
        <v>39.350449860115049</v>
      </c>
      <c r="I87" s="28">
        <v>59.644021613003432</v>
      </c>
    </row>
    <row r="88" spans="1:9" s="3" customFormat="1" ht="24.95" customHeight="1" x14ac:dyDescent="0.2">
      <c r="A88" s="22"/>
      <c r="B88" s="33" t="s">
        <v>64</v>
      </c>
      <c r="C88" s="33"/>
      <c r="D88" s="27">
        <v>470.403907</v>
      </c>
      <c r="E88" s="27">
        <v>479.8251138400002</v>
      </c>
      <c r="F88" s="27">
        <v>340.22939227000001</v>
      </c>
      <c r="G88" s="27"/>
      <c r="H88" s="28">
        <v>72.327076201346259</v>
      </c>
      <c r="I88" s="28">
        <v>70.906958067945354</v>
      </c>
    </row>
    <row r="89" spans="1:9" s="3" customFormat="1" ht="24.95" customHeight="1" x14ac:dyDescent="0.2">
      <c r="A89" s="22"/>
      <c r="B89" s="33" t="s">
        <v>65</v>
      </c>
      <c r="C89" s="33"/>
      <c r="D89" s="27">
        <v>147.94433599999999</v>
      </c>
      <c r="E89" s="27">
        <v>113.31084202000001</v>
      </c>
      <c r="F89" s="27">
        <v>60.09256199</v>
      </c>
      <c r="G89" s="27"/>
      <c r="H89" s="28">
        <v>40.61835931995396</v>
      </c>
      <c r="I89" s="28">
        <v>53.033373434285593</v>
      </c>
    </row>
    <row r="90" spans="1:9" s="3" customFormat="1" ht="24.95" customHeight="1" x14ac:dyDescent="0.2">
      <c r="A90" s="22"/>
      <c r="B90" s="33" t="s">
        <v>66</v>
      </c>
      <c r="C90" s="33"/>
      <c r="D90" s="27">
        <v>339.70735200000001</v>
      </c>
      <c r="E90" s="27">
        <v>237.25956164999991</v>
      </c>
      <c r="F90" s="27">
        <v>178.96577589999993</v>
      </c>
      <c r="G90" s="27"/>
      <c r="H90" s="28">
        <v>52.682338149690658</v>
      </c>
      <c r="I90" s="28">
        <v>75.430374504360884</v>
      </c>
    </row>
    <row r="91" spans="1:9" s="3" customFormat="1" ht="24.95" customHeight="1" x14ac:dyDescent="0.2">
      <c r="A91" s="22"/>
      <c r="B91" s="33" t="s">
        <v>67</v>
      </c>
      <c r="C91" s="33"/>
      <c r="D91" s="27">
        <v>57.565593</v>
      </c>
      <c r="E91" s="27">
        <v>43.092471519999997</v>
      </c>
      <c r="F91" s="27">
        <v>36.944505190000001</v>
      </c>
      <c r="G91" s="27"/>
      <c r="H91" s="28">
        <v>64.178102343182672</v>
      </c>
      <c r="I91" s="28">
        <v>85.733084891297977</v>
      </c>
    </row>
    <row r="92" spans="1:9" s="3" customFormat="1" ht="13.5" x14ac:dyDescent="0.2">
      <c r="A92" s="22"/>
      <c r="B92" s="25" t="s">
        <v>218</v>
      </c>
      <c r="C92" s="25"/>
      <c r="D92" s="27">
        <v>659.41166399999997</v>
      </c>
      <c r="E92" s="27">
        <v>637.63875738000013</v>
      </c>
      <c r="F92" s="27">
        <v>628.07100183999989</v>
      </c>
      <c r="G92" s="27"/>
      <c r="H92" s="28">
        <v>95.247178072361166</v>
      </c>
      <c r="I92" s="28">
        <v>98.499502197872474</v>
      </c>
    </row>
    <row r="93" spans="1:9" s="3" customFormat="1" ht="13.5" x14ac:dyDescent="0.2">
      <c r="A93" s="22"/>
      <c r="B93" s="25" t="s">
        <v>197</v>
      </c>
      <c r="C93" s="25"/>
      <c r="D93" s="27">
        <v>156.747435</v>
      </c>
      <c r="E93" s="27">
        <v>153.73144937999999</v>
      </c>
      <c r="F93" s="27">
        <v>153.73114938000001</v>
      </c>
      <c r="G93" s="27"/>
      <c r="H93" s="28">
        <v>98.075703363184232</v>
      </c>
      <c r="I93" s="28">
        <v>99.999804854503623</v>
      </c>
    </row>
    <row r="94" spans="1:9" s="3" customFormat="1" ht="24.95" customHeight="1" x14ac:dyDescent="0.2">
      <c r="A94" s="22"/>
      <c r="B94" s="33" t="s">
        <v>68</v>
      </c>
      <c r="C94" s="33"/>
      <c r="D94" s="27">
        <v>350.61567100000002</v>
      </c>
      <c r="E94" s="27">
        <v>217.24261964999997</v>
      </c>
      <c r="F94" s="27">
        <v>137.67557891999999</v>
      </c>
      <c r="G94" s="27"/>
      <c r="H94" s="28">
        <v>39.266807021868679</v>
      </c>
      <c r="I94" s="28">
        <v>63.374111001703717</v>
      </c>
    </row>
    <row r="95" spans="1:9" s="3" customFormat="1" ht="13.5" x14ac:dyDescent="0.2">
      <c r="A95" s="22"/>
      <c r="B95" s="25" t="s">
        <v>69</v>
      </c>
      <c r="C95" s="25"/>
      <c r="D95" s="27">
        <v>247.23543599999999</v>
      </c>
      <c r="E95" s="27">
        <v>67.837899780000001</v>
      </c>
      <c r="F95" s="27">
        <v>36.941838959999998</v>
      </c>
      <c r="G95" s="27"/>
      <c r="H95" s="28">
        <v>14.941967687835817</v>
      </c>
      <c r="I95" s="28">
        <v>54.456047548351741</v>
      </c>
    </row>
    <row r="96" spans="1:9" s="3" customFormat="1" ht="13.5" x14ac:dyDescent="0.2">
      <c r="A96" s="22"/>
      <c r="B96" s="25" t="s">
        <v>219</v>
      </c>
      <c r="C96" s="25"/>
      <c r="D96" s="27">
        <v>3033.2339419999998</v>
      </c>
      <c r="E96" s="27">
        <v>2691.2178339900001</v>
      </c>
      <c r="F96" s="27">
        <v>2150.4134108000003</v>
      </c>
      <c r="G96" s="27"/>
      <c r="H96" s="28">
        <v>70.895072781036433</v>
      </c>
      <c r="I96" s="28">
        <v>79.904843957272561</v>
      </c>
    </row>
    <row r="97" spans="1:9" s="3" customFormat="1" ht="13.5" x14ac:dyDescent="0.2">
      <c r="A97" s="22" t="s">
        <v>70</v>
      </c>
      <c r="B97" s="22"/>
      <c r="C97" s="22"/>
      <c r="D97" s="23">
        <v>303220.92059200001</v>
      </c>
      <c r="E97" s="23">
        <v>230152.14379430999</v>
      </c>
      <c r="F97" s="23">
        <v>209955.90076556004</v>
      </c>
      <c r="G97" s="23"/>
      <c r="H97" s="24">
        <v>69.241891474918035</v>
      </c>
      <c r="I97" s="24">
        <v>91.224829499394275</v>
      </c>
    </row>
    <row r="98" spans="1:9" s="3" customFormat="1" ht="13.5" x14ac:dyDescent="0.2">
      <c r="A98" s="22"/>
      <c r="B98" s="25" t="s">
        <v>71</v>
      </c>
      <c r="C98" s="25"/>
      <c r="D98" s="27">
        <v>4553.82006</v>
      </c>
      <c r="E98" s="27">
        <v>3558.1763679400001</v>
      </c>
      <c r="F98" s="27">
        <v>3535.8273716799995</v>
      </c>
      <c r="G98" s="27"/>
      <c r="H98" s="28">
        <v>77.645302736885029</v>
      </c>
      <c r="I98" s="28">
        <v>99.371897456759868</v>
      </c>
    </row>
    <row r="99" spans="1:9" s="3" customFormat="1" ht="13.5" x14ac:dyDescent="0.2">
      <c r="A99" s="22"/>
      <c r="B99" s="25" t="s">
        <v>72</v>
      </c>
      <c r="C99" s="25"/>
      <c r="D99" s="27">
        <v>2054.94875</v>
      </c>
      <c r="E99" s="27">
        <v>2474.9168616899988</v>
      </c>
      <c r="F99" s="27">
        <v>2470.8700267499985</v>
      </c>
      <c r="G99" s="27"/>
      <c r="H99" s="28">
        <v>120.23998295577924</v>
      </c>
      <c r="I99" s="28">
        <v>99.836486024939163</v>
      </c>
    </row>
    <row r="100" spans="1:9" s="3" customFormat="1" ht="13.5" x14ac:dyDescent="0.2">
      <c r="A100" s="22"/>
      <c r="B100" s="25" t="s">
        <v>73</v>
      </c>
      <c r="C100" s="25"/>
      <c r="D100" s="27">
        <v>168.94887399999999</v>
      </c>
      <c r="E100" s="27">
        <v>98.487943210000012</v>
      </c>
      <c r="F100" s="27">
        <v>97.411844970000004</v>
      </c>
      <c r="G100" s="27"/>
      <c r="H100" s="28">
        <v>57.657587566993797</v>
      </c>
      <c r="I100" s="28">
        <v>98.907380736233364</v>
      </c>
    </row>
    <row r="101" spans="1:9" s="3" customFormat="1" ht="13.5" x14ac:dyDescent="0.2">
      <c r="A101" s="22"/>
      <c r="B101" s="25" t="s">
        <v>74</v>
      </c>
      <c r="C101" s="25"/>
      <c r="D101" s="27">
        <v>3459.3744609999999</v>
      </c>
      <c r="E101" s="27">
        <v>1780.0677989199996</v>
      </c>
      <c r="F101" s="27">
        <v>1779.65188158</v>
      </c>
      <c r="G101" s="27"/>
      <c r="H101" s="28">
        <v>51.444326182183723</v>
      </c>
      <c r="I101" s="28">
        <v>99.97663474726906</v>
      </c>
    </row>
    <row r="102" spans="1:9" s="3" customFormat="1" ht="13.5" x14ac:dyDescent="0.2">
      <c r="A102" s="22"/>
      <c r="B102" s="25" t="s">
        <v>75</v>
      </c>
      <c r="C102" s="25"/>
      <c r="D102" s="27">
        <v>41097.483127</v>
      </c>
      <c r="E102" s="27">
        <v>26526.427008559996</v>
      </c>
      <c r="F102" s="27">
        <v>25746.249770989994</v>
      </c>
      <c r="G102" s="27"/>
      <c r="H102" s="28">
        <v>62.646779831817398</v>
      </c>
      <c r="I102" s="28">
        <v>97.058867983546222</v>
      </c>
    </row>
    <row r="103" spans="1:9" s="3" customFormat="1" ht="13.5" x14ac:dyDescent="0.2">
      <c r="A103" s="22"/>
      <c r="B103" s="25" t="s">
        <v>76</v>
      </c>
      <c r="C103" s="25"/>
      <c r="D103" s="27">
        <v>52662.475452999999</v>
      </c>
      <c r="E103" s="27">
        <v>39856.519229220015</v>
      </c>
      <c r="F103" s="27">
        <v>37427.008473140027</v>
      </c>
      <c r="G103" s="27"/>
      <c r="H103" s="28">
        <v>71.069595857761641</v>
      </c>
      <c r="I103" s="28">
        <v>93.90435792421421</v>
      </c>
    </row>
    <row r="104" spans="1:9" s="3" customFormat="1" ht="13.5" x14ac:dyDescent="0.2">
      <c r="A104" s="22"/>
      <c r="B104" s="25" t="s">
        <v>77</v>
      </c>
      <c r="C104" s="25"/>
      <c r="D104" s="27">
        <v>3447.7350329999999</v>
      </c>
      <c r="E104" s="27">
        <v>2999.4876186000006</v>
      </c>
      <c r="F104" s="27">
        <v>2701.3734328600003</v>
      </c>
      <c r="G104" s="27"/>
      <c r="H104" s="28">
        <v>78.352118332870745</v>
      </c>
      <c r="I104" s="28">
        <v>90.061162983591714</v>
      </c>
    </row>
    <row r="105" spans="1:9" s="3" customFormat="1" ht="13.5" x14ac:dyDescent="0.2">
      <c r="A105" s="22"/>
      <c r="B105" s="25" t="s">
        <v>78</v>
      </c>
      <c r="C105" s="25"/>
      <c r="D105" s="27">
        <v>834.20813499999997</v>
      </c>
      <c r="E105" s="27">
        <v>525.23606526999993</v>
      </c>
      <c r="F105" s="27">
        <v>465.08225469999991</v>
      </c>
      <c r="G105" s="27"/>
      <c r="H105" s="28">
        <v>55.751344920653402</v>
      </c>
      <c r="I105" s="28">
        <v>88.547281013713771</v>
      </c>
    </row>
    <row r="106" spans="1:9" s="3" customFormat="1" ht="13.5" x14ac:dyDescent="0.2">
      <c r="A106" s="22"/>
      <c r="B106" s="25" t="s">
        <v>79</v>
      </c>
      <c r="C106" s="25"/>
      <c r="D106" s="27">
        <v>14362.99922</v>
      </c>
      <c r="E106" s="27">
        <v>12188.766634190004</v>
      </c>
      <c r="F106" s="27">
        <v>11021.91963425</v>
      </c>
      <c r="G106" s="27"/>
      <c r="H106" s="28">
        <v>76.738287494316253</v>
      </c>
      <c r="I106" s="28">
        <v>90.42686569560739</v>
      </c>
    </row>
    <row r="107" spans="1:9" s="3" customFormat="1" ht="13.5" x14ac:dyDescent="0.2">
      <c r="A107" s="22"/>
      <c r="B107" s="25" t="s">
        <v>80</v>
      </c>
      <c r="C107" s="25"/>
      <c r="D107" s="27">
        <v>182.346889</v>
      </c>
      <c r="E107" s="27">
        <v>164.27591858000011</v>
      </c>
      <c r="F107" s="27">
        <v>164.14514992000011</v>
      </c>
      <c r="G107" s="27"/>
      <c r="H107" s="28">
        <v>90.018069855855941</v>
      </c>
      <c r="I107" s="28">
        <v>99.920396938802497</v>
      </c>
    </row>
    <row r="108" spans="1:9" s="3" customFormat="1" ht="13.5" x14ac:dyDescent="0.2">
      <c r="A108" s="22"/>
      <c r="B108" s="25" t="s">
        <v>81</v>
      </c>
      <c r="C108" s="25"/>
      <c r="D108" s="27">
        <v>1979.5388009999999</v>
      </c>
      <c r="E108" s="27">
        <v>1296.38288281</v>
      </c>
      <c r="F108" s="27">
        <v>1278.1150209999998</v>
      </c>
      <c r="G108" s="27"/>
      <c r="H108" s="28">
        <v>64.566303037573036</v>
      </c>
      <c r="I108" s="28">
        <v>98.590859070091767</v>
      </c>
    </row>
    <row r="109" spans="1:9" s="3" customFormat="1" ht="13.5" x14ac:dyDescent="0.2">
      <c r="A109" s="22"/>
      <c r="B109" s="25" t="s">
        <v>82</v>
      </c>
      <c r="C109" s="25"/>
      <c r="D109" s="27">
        <v>518.96585100000004</v>
      </c>
      <c r="E109" s="27">
        <v>219.01417091999988</v>
      </c>
      <c r="F109" s="27">
        <v>212.81864063999993</v>
      </c>
      <c r="G109" s="27"/>
      <c r="H109" s="28">
        <v>41.008216673586084</v>
      </c>
      <c r="I109" s="28">
        <v>97.17117378570768</v>
      </c>
    </row>
    <row r="110" spans="1:9" s="3" customFormat="1" ht="13.5" x14ac:dyDescent="0.2">
      <c r="A110" s="22"/>
      <c r="B110" s="25" t="s">
        <v>83</v>
      </c>
      <c r="C110" s="25"/>
      <c r="D110" s="27">
        <v>350.60137099999997</v>
      </c>
      <c r="E110" s="27">
        <v>339.97464400000001</v>
      </c>
      <c r="F110" s="27">
        <v>329.35142200000001</v>
      </c>
      <c r="G110" s="27"/>
      <c r="H110" s="28">
        <v>93.939000027469959</v>
      </c>
      <c r="I110" s="28">
        <v>96.875289911326448</v>
      </c>
    </row>
    <row r="111" spans="1:9" s="3" customFormat="1" ht="13.5" x14ac:dyDescent="0.2">
      <c r="A111" s="22"/>
      <c r="B111" s="25" t="s">
        <v>198</v>
      </c>
      <c r="C111" s="25"/>
      <c r="D111" s="27">
        <v>523.18485799999996</v>
      </c>
      <c r="E111" s="27">
        <v>491.63190327000012</v>
      </c>
      <c r="F111" s="27">
        <v>481.36706527000013</v>
      </c>
      <c r="G111" s="27"/>
      <c r="H111" s="28">
        <v>92.007071288366717</v>
      </c>
      <c r="I111" s="28">
        <v>97.912088712769602</v>
      </c>
    </row>
    <row r="112" spans="1:9" s="3" customFormat="1" ht="13.5" x14ac:dyDescent="0.2">
      <c r="A112" s="22"/>
      <c r="B112" s="25" t="s">
        <v>84</v>
      </c>
      <c r="C112" s="25"/>
      <c r="D112" s="27">
        <v>3665.2864669999999</v>
      </c>
      <c r="E112" s="27">
        <v>2884.2651603599975</v>
      </c>
      <c r="F112" s="27">
        <v>2872.5401725499974</v>
      </c>
      <c r="G112" s="27"/>
      <c r="H112" s="28">
        <v>78.371505158262366</v>
      </c>
      <c r="I112" s="28">
        <v>99.593484400423975</v>
      </c>
    </row>
    <row r="113" spans="1:9" s="3" customFormat="1" ht="13.5" x14ac:dyDescent="0.2">
      <c r="A113" s="22"/>
      <c r="B113" s="25" t="s">
        <v>85</v>
      </c>
      <c r="C113" s="25"/>
      <c r="D113" s="27">
        <v>304.52477299999998</v>
      </c>
      <c r="E113" s="27">
        <v>176.26598816000015</v>
      </c>
      <c r="F113" s="27">
        <v>171.62239144</v>
      </c>
      <c r="G113" s="27"/>
      <c r="H113" s="28">
        <v>56.357448278928693</v>
      </c>
      <c r="I113" s="28">
        <v>97.365574170902974</v>
      </c>
    </row>
    <row r="114" spans="1:9" s="3" customFormat="1" ht="13.5" x14ac:dyDescent="0.2">
      <c r="A114" s="22"/>
      <c r="B114" s="25" t="s">
        <v>86</v>
      </c>
      <c r="C114" s="25"/>
      <c r="D114" s="27">
        <v>1827.530816</v>
      </c>
      <c r="E114" s="27">
        <v>1380.909532200001</v>
      </c>
      <c r="F114" s="27">
        <v>1367.7051805100014</v>
      </c>
      <c r="G114" s="27"/>
      <c r="H114" s="28">
        <v>74.838966792557855</v>
      </c>
      <c r="I114" s="28">
        <v>99.043793139079639</v>
      </c>
    </row>
    <row r="115" spans="1:9" s="3" customFormat="1" ht="13.5" x14ac:dyDescent="0.2">
      <c r="A115" s="22"/>
      <c r="B115" s="25" t="s">
        <v>87</v>
      </c>
      <c r="C115" s="25"/>
      <c r="D115" s="27">
        <v>41652.881114000003</v>
      </c>
      <c r="E115" s="27">
        <v>28298.273253949999</v>
      </c>
      <c r="F115" s="27">
        <v>12939.941718850001</v>
      </c>
      <c r="G115" s="27"/>
      <c r="H115" s="28">
        <v>31.066138458548885</v>
      </c>
      <c r="I115" s="28">
        <v>45.726965750617971</v>
      </c>
    </row>
    <row r="116" spans="1:9" s="3" customFormat="1" ht="13.5" x14ac:dyDescent="0.2">
      <c r="A116" s="22"/>
      <c r="B116" s="25" t="s">
        <v>88</v>
      </c>
      <c r="C116" s="25"/>
      <c r="D116" s="27">
        <v>10189.991443999999</v>
      </c>
      <c r="E116" s="27">
        <v>9674.9598432299972</v>
      </c>
      <c r="F116" s="27">
        <v>9674.9598432299972</v>
      </c>
      <c r="G116" s="27"/>
      <c r="H116" s="28">
        <v>94.94571115588856</v>
      </c>
      <c r="I116" s="28">
        <v>100</v>
      </c>
    </row>
    <row r="117" spans="1:9" s="3" customFormat="1" ht="13.5" x14ac:dyDescent="0.2">
      <c r="A117" s="22"/>
      <c r="B117" s="25" t="s">
        <v>89</v>
      </c>
      <c r="C117" s="25"/>
      <c r="D117" s="27">
        <v>6259.3643499999998</v>
      </c>
      <c r="E117" s="27">
        <v>2871.5850903099999</v>
      </c>
      <c r="F117" s="27">
        <v>2871.4195903099999</v>
      </c>
      <c r="G117" s="27"/>
      <c r="H117" s="28">
        <v>45.873980643258129</v>
      </c>
      <c r="I117" s="28">
        <v>99.994236632563712</v>
      </c>
    </row>
    <row r="118" spans="1:9" s="3" customFormat="1" ht="13.5" x14ac:dyDescent="0.2">
      <c r="A118" s="22"/>
      <c r="B118" s="25" t="s">
        <v>180</v>
      </c>
      <c r="C118" s="25"/>
      <c r="D118" s="27">
        <v>289.30804699999999</v>
      </c>
      <c r="E118" s="27">
        <v>222.19322283</v>
      </c>
      <c r="F118" s="27">
        <v>222.19322283</v>
      </c>
      <c r="G118" s="27"/>
      <c r="H118" s="28">
        <v>76.801604771816116</v>
      </c>
      <c r="I118" s="28">
        <v>100</v>
      </c>
    </row>
    <row r="119" spans="1:9" s="3" customFormat="1" ht="13.5" x14ac:dyDescent="0.2">
      <c r="A119" s="22"/>
      <c r="B119" s="25" t="s">
        <v>90</v>
      </c>
      <c r="C119" s="25"/>
      <c r="D119" s="27">
        <v>700.568083</v>
      </c>
      <c r="E119" s="27">
        <v>372.40166904999995</v>
      </c>
      <c r="F119" s="27">
        <v>372.40166904999995</v>
      </c>
      <c r="G119" s="27"/>
      <c r="H119" s="28">
        <v>53.157098943943751</v>
      </c>
      <c r="I119" s="28">
        <v>100</v>
      </c>
    </row>
    <row r="120" spans="1:9" s="3" customFormat="1" ht="13.5" x14ac:dyDescent="0.2">
      <c r="A120" s="22"/>
      <c r="B120" s="25" t="s">
        <v>181</v>
      </c>
      <c r="C120" s="25"/>
      <c r="D120" s="27">
        <v>1281.868508</v>
      </c>
      <c r="E120" s="27">
        <v>1037.6283218999999</v>
      </c>
      <c r="F120" s="27">
        <v>1037.6283218999999</v>
      </c>
      <c r="G120" s="27"/>
      <c r="H120" s="28">
        <v>80.946549152606224</v>
      </c>
      <c r="I120" s="28">
        <v>100</v>
      </c>
    </row>
    <row r="121" spans="1:9" s="3" customFormat="1" ht="13.5" x14ac:dyDescent="0.2">
      <c r="A121" s="22"/>
      <c r="B121" s="25" t="s">
        <v>91</v>
      </c>
      <c r="C121" s="25"/>
      <c r="D121" s="27">
        <v>1158.275877</v>
      </c>
      <c r="E121" s="27">
        <v>1245.5450867899999</v>
      </c>
      <c r="F121" s="27">
        <v>1245.5450867899999</v>
      </c>
      <c r="G121" s="27"/>
      <c r="H121" s="28">
        <v>107.53440622591847</v>
      </c>
      <c r="I121" s="28">
        <v>100</v>
      </c>
    </row>
    <row r="122" spans="1:9" s="3" customFormat="1" ht="13.5" x14ac:dyDescent="0.2">
      <c r="A122" s="22"/>
      <c r="B122" s="25" t="s">
        <v>92</v>
      </c>
      <c r="C122" s="25"/>
      <c r="D122" s="27">
        <v>86420.337960000004</v>
      </c>
      <c r="E122" s="27">
        <v>68060.505078259986</v>
      </c>
      <c r="F122" s="27">
        <v>68060.505078259986</v>
      </c>
      <c r="G122" s="27"/>
      <c r="H122" s="28">
        <v>78.75519430363957</v>
      </c>
      <c r="I122" s="28">
        <v>100</v>
      </c>
    </row>
    <row r="123" spans="1:9" s="3" customFormat="1" ht="13.5" x14ac:dyDescent="0.2">
      <c r="A123" s="22"/>
      <c r="B123" s="25" t="s">
        <v>182</v>
      </c>
      <c r="C123" s="25"/>
      <c r="D123" s="27">
        <v>274.39999999999998</v>
      </c>
      <c r="E123" s="27">
        <v>35.835421259999997</v>
      </c>
      <c r="F123" s="27">
        <v>35.835421259999997</v>
      </c>
      <c r="G123" s="27"/>
      <c r="H123" s="28">
        <v>13.05955585276968</v>
      </c>
      <c r="I123" s="28">
        <v>100</v>
      </c>
    </row>
    <row r="124" spans="1:9" s="3" customFormat="1" ht="13.5" x14ac:dyDescent="0.2">
      <c r="A124" s="22"/>
      <c r="B124" s="25" t="s">
        <v>93</v>
      </c>
      <c r="C124" s="25"/>
      <c r="D124" s="27">
        <v>599.95227</v>
      </c>
      <c r="E124" s="27">
        <v>4074.2132393599995</v>
      </c>
      <c r="F124" s="27">
        <v>4074.2132393599995</v>
      </c>
      <c r="G124" s="27"/>
      <c r="H124" s="28" t="s">
        <v>238</v>
      </c>
      <c r="I124" s="28">
        <v>100</v>
      </c>
    </row>
    <row r="125" spans="1:9" s="3" customFormat="1" ht="13.5" x14ac:dyDescent="0.2">
      <c r="A125" s="22"/>
      <c r="B125" s="25" t="s">
        <v>199</v>
      </c>
      <c r="C125" s="25"/>
      <c r="D125" s="27">
        <v>17280</v>
      </c>
      <c r="E125" s="27">
        <v>13822.892000399999</v>
      </c>
      <c r="F125" s="27">
        <v>13822.892000399999</v>
      </c>
      <c r="G125" s="27"/>
      <c r="H125" s="28">
        <v>79.993587965277769</v>
      </c>
      <c r="I125" s="28">
        <v>100</v>
      </c>
    </row>
    <row r="126" spans="1:9" s="3" customFormat="1" ht="13.5" x14ac:dyDescent="0.2">
      <c r="A126" s="22"/>
      <c r="B126" s="25" t="s">
        <v>200</v>
      </c>
      <c r="C126" s="25"/>
      <c r="D126" s="27">
        <v>4320</v>
      </c>
      <c r="E126" s="27">
        <v>3394.8431999999998</v>
      </c>
      <c r="F126" s="27">
        <v>3394.8431999999998</v>
      </c>
      <c r="G126" s="27"/>
      <c r="H126" s="28">
        <v>78.584333333333333</v>
      </c>
      <c r="I126" s="28">
        <v>100</v>
      </c>
    </row>
    <row r="127" spans="1:9" s="3" customFormat="1" ht="13.5" x14ac:dyDescent="0.2">
      <c r="A127" s="22"/>
      <c r="B127" s="25" t="s">
        <v>203</v>
      </c>
      <c r="C127" s="25"/>
      <c r="D127" s="27">
        <v>800</v>
      </c>
      <c r="E127" s="27">
        <v>80.462639070000009</v>
      </c>
      <c r="F127" s="27">
        <v>80.462639069999994</v>
      </c>
      <c r="G127" s="27"/>
      <c r="H127" s="28">
        <v>10.057829883749999</v>
      </c>
      <c r="I127" s="28">
        <v>99.999999999999972</v>
      </c>
    </row>
    <row r="128" spans="1:9" s="3" customFormat="1" ht="13.5" x14ac:dyDescent="0.2">
      <c r="A128" s="22" t="s">
        <v>94</v>
      </c>
      <c r="B128" s="22"/>
      <c r="C128" s="22"/>
      <c r="D128" s="23">
        <v>122108.60200100001</v>
      </c>
      <c r="E128" s="23">
        <v>88047.88160322998</v>
      </c>
      <c r="F128" s="23">
        <v>85120.000406630003</v>
      </c>
      <c r="G128" s="23"/>
      <c r="H128" s="24">
        <v>69.708439054877488</v>
      </c>
      <c r="I128" s="24">
        <v>96.674671618115823</v>
      </c>
    </row>
    <row r="129" spans="1:9" s="3" customFormat="1" ht="13.5" x14ac:dyDescent="0.2">
      <c r="A129" s="22"/>
      <c r="B129" s="22" t="s">
        <v>95</v>
      </c>
      <c r="C129" s="22"/>
      <c r="D129" s="23">
        <v>74755.683896999995</v>
      </c>
      <c r="E129" s="23">
        <v>59800.61787917999</v>
      </c>
      <c r="F129" s="23">
        <v>57733.960708269995</v>
      </c>
      <c r="G129" s="23"/>
      <c r="H129" s="24">
        <v>77.230195349181869</v>
      </c>
      <c r="I129" s="24">
        <v>96.544087261630935</v>
      </c>
    </row>
    <row r="130" spans="1:9" s="3" customFormat="1" ht="13.5" x14ac:dyDescent="0.2">
      <c r="A130" s="22"/>
      <c r="B130" s="25"/>
      <c r="C130" s="25" t="s">
        <v>96</v>
      </c>
      <c r="D130" s="27">
        <v>71215.480842999998</v>
      </c>
      <c r="E130" s="27">
        <v>57820.573935709988</v>
      </c>
      <c r="F130" s="27">
        <v>56006.514196229997</v>
      </c>
      <c r="G130" s="27"/>
      <c r="H130" s="28">
        <v>78.643735229002615</v>
      </c>
      <c r="I130" s="28">
        <v>96.862605097111242</v>
      </c>
    </row>
    <row r="131" spans="1:9" s="3" customFormat="1" ht="13.5" x14ac:dyDescent="0.2">
      <c r="A131" s="22"/>
      <c r="B131" s="25"/>
      <c r="C131" s="25" t="s">
        <v>97</v>
      </c>
      <c r="D131" s="27">
        <v>1214.5821780000001</v>
      </c>
      <c r="E131" s="27">
        <v>711.58241440999973</v>
      </c>
      <c r="F131" s="27">
        <v>543.17924345999995</v>
      </c>
      <c r="G131" s="27"/>
      <c r="H131" s="28">
        <v>44.721489685813573</v>
      </c>
      <c r="I131" s="28">
        <v>76.333989213374636</v>
      </c>
    </row>
    <row r="132" spans="1:9" s="3" customFormat="1" ht="13.5" x14ac:dyDescent="0.2">
      <c r="A132" s="22"/>
      <c r="B132" s="25"/>
      <c r="C132" s="25" t="s">
        <v>84</v>
      </c>
      <c r="D132" s="27">
        <v>263.02087599999999</v>
      </c>
      <c r="E132" s="27">
        <v>145.51653029999997</v>
      </c>
      <c r="F132" s="27">
        <v>131.47996723999998</v>
      </c>
      <c r="G132" s="27"/>
      <c r="H132" s="28">
        <v>49.988415079265415</v>
      </c>
      <c r="I132" s="28">
        <v>90.353973510045961</v>
      </c>
    </row>
    <row r="133" spans="1:9" s="3" customFormat="1" ht="13.5" x14ac:dyDescent="0.2">
      <c r="A133" s="22"/>
      <c r="B133" s="25"/>
      <c r="C133" s="25" t="s">
        <v>98</v>
      </c>
      <c r="D133" s="27">
        <v>2062.6</v>
      </c>
      <c r="E133" s="27">
        <v>1122.9449987600001</v>
      </c>
      <c r="F133" s="27">
        <v>1052.7873013399999</v>
      </c>
      <c r="G133" s="27"/>
      <c r="H133" s="28">
        <v>51.041758040337434</v>
      </c>
      <c r="I133" s="28">
        <v>93.752347844509657</v>
      </c>
    </row>
    <row r="134" spans="1:9" s="3" customFormat="1" ht="15" x14ac:dyDescent="0.2">
      <c r="A134" s="22"/>
      <c r="B134" s="25" t="s">
        <v>243</v>
      </c>
      <c r="C134" s="25"/>
      <c r="D134" s="27">
        <v>431.51846499999999</v>
      </c>
      <c r="E134" s="27">
        <v>510.25299974999996</v>
      </c>
      <c r="F134" s="27">
        <v>534.06617555999992</v>
      </c>
      <c r="G134" s="27"/>
      <c r="H134" s="28">
        <v>123.76438527607385</v>
      </c>
      <c r="I134" s="28">
        <v>104.66693499531945</v>
      </c>
    </row>
    <row r="135" spans="1:9" s="3" customFormat="1" ht="13.5" x14ac:dyDescent="0.2">
      <c r="A135" s="22"/>
      <c r="B135" s="25" t="s">
        <v>84</v>
      </c>
      <c r="C135" s="25"/>
      <c r="D135" s="27">
        <v>2739.536889</v>
      </c>
      <c r="E135" s="27">
        <v>1789.0918957700001</v>
      </c>
      <c r="F135" s="27">
        <v>1722.0650424199996</v>
      </c>
      <c r="G135" s="27"/>
      <c r="H135" s="28">
        <v>62.859713601031189</v>
      </c>
      <c r="I135" s="28">
        <v>96.253582417511709</v>
      </c>
    </row>
    <row r="136" spans="1:9" s="3" customFormat="1" ht="13.5" x14ac:dyDescent="0.2">
      <c r="A136" s="22"/>
      <c r="B136" s="25" t="s">
        <v>99</v>
      </c>
      <c r="C136" s="25"/>
      <c r="D136" s="27">
        <v>3925.238683</v>
      </c>
      <c r="E136" s="27">
        <v>2557.1439455000027</v>
      </c>
      <c r="F136" s="27">
        <v>2503.9097995500051</v>
      </c>
      <c r="G136" s="27"/>
      <c r="H136" s="28">
        <v>63.790001112398734</v>
      </c>
      <c r="I136" s="28">
        <v>97.918218642181728</v>
      </c>
    </row>
    <row r="137" spans="1:9" s="3" customFormat="1" ht="13.5" x14ac:dyDescent="0.2">
      <c r="A137" s="22"/>
      <c r="B137" s="25" t="s">
        <v>100</v>
      </c>
      <c r="C137" s="25"/>
      <c r="D137" s="27">
        <v>2230.3666239999998</v>
      </c>
      <c r="E137" s="27">
        <v>1546.0932219199997</v>
      </c>
      <c r="F137" s="27">
        <v>1510.0015755799998</v>
      </c>
      <c r="G137" s="27"/>
      <c r="H137" s="28">
        <v>67.701944574113199</v>
      </c>
      <c r="I137" s="28">
        <v>97.66562288558643</v>
      </c>
    </row>
    <row r="138" spans="1:9" s="3" customFormat="1" ht="13.5" x14ac:dyDescent="0.2">
      <c r="A138" s="22"/>
      <c r="B138" s="25" t="s">
        <v>101</v>
      </c>
      <c r="C138" s="25"/>
      <c r="D138" s="27">
        <v>21050.885900000001</v>
      </c>
      <c r="E138" s="27">
        <v>15848.795483489981</v>
      </c>
      <c r="F138" s="27">
        <v>15496.060064879985</v>
      </c>
      <c r="G138" s="27"/>
      <c r="H138" s="28">
        <v>73.612389229091704</v>
      </c>
      <c r="I138" s="28">
        <v>97.774370809583303</v>
      </c>
    </row>
    <row r="139" spans="1:9" s="3" customFormat="1" ht="13.5" x14ac:dyDescent="0.2">
      <c r="A139" s="22"/>
      <c r="B139" s="25" t="s">
        <v>102</v>
      </c>
      <c r="C139" s="25"/>
      <c r="D139" s="27">
        <v>1356.7873729999999</v>
      </c>
      <c r="E139" s="27">
        <v>898.74318973000038</v>
      </c>
      <c r="F139" s="27">
        <v>847.72012111000015</v>
      </c>
      <c r="G139" s="27"/>
      <c r="H139" s="28">
        <v>62.479953600659002</v>
      </c>
      <c r="I139" s="28">
        <v>94.322842253154818</v>
      </c>
    </row>
    <row r="140" spans="1:9" s="3" customFormat="1" ht="13.5" x14ac:dyDescent="0.2">
      <c r="A140" s="22"/>
      <c r="B140" s="25" t="s">
        <v>103</v>
      </c>
      <c r="C140" s="25"/>
      <c r="D140" s="27">
        <v>2130.931497</v>
      </c>
      <c r="E140" s="27">
        <v>540.14208225999994</v>
      </c>
      <c r="F140" s="27">
        <v>539.6597055499999</v>
      </c>
      <c r="G140" s="27"/>
      <c r="H140" s="28">
        <v>25.325061190833758</v>
      </c>
      <c r="I140" s="28">
        <v>99.910694477278696</v>
      </c>
    </row>
    <row r="141" spans="1:9" s="3" customFormat="1" ht="13.5" x14ac:dyDescent="0.2">
      <c r="A141" s="22"/>
      <c r="B141" s="25" t="s">
        <v>220</v>
      </c>
      <c r="C141" s="25"/>
      <c r="D141" s="27">
        <v>390.46078199999999</v>
      </c>
      <c r="E141" s="27">
        <v>157.28392179000002</v>
      </c>
      <c r="F141" s="27">
        <v>78.617633150000003</v>
      </c>
      <c r="G141" s="27"/>
      <c r="H141" s="28">
        <v>20.134578624595388</v>
      </c>
      <c r="I141" s="28">
        <v>49.984532592573267</v>
      </c>
    </row>
    <row r="142" spans="1:9" s="3" customFormat="1" ht="13.5" x14ac:dyDescent="0.2">
      <c r="A142" s="22"/>
      <c r="B142" s="25" t="s">
        <v>104</v>
      </c>
      <c r="C142" s="25"/>
      <c r="D142" s="27">
        <v>665.16850799999997</v>
      </c>
      <c r="E142" s="27">
        <v>416.45439706000008</v>
      </c>
      <c r="F142" s="27">
        <v>395.76640785999984</v>
      </c>
      <c r="G142" s="27"/>
      <c r="H142" s="28">
        <v>59.498668848585936</v>
      </c>
      <c r="I142" s="28">
        <v>95.03235183826871</v>
      </c>
    </row>
    <row r="143" spans="1:9" s="3" customFormat="1" ht="13.5" x14ac:dyDescent="0.2">
      <c r="A143" s="22"/>
      <c r="B143" s="25" t="s">
        <v>105</v>
      </c>
      <c r="C143" s="25"/>
      <c r="D143" s="27">
        <v>435.74937299999999</v>
      </c>
      <c r="E143" s="27">
        <v>134.91419592999998</v>
      </c>
      <c r="F143" s="27">
        <v>123.19135218</v>
      </c>
      <c r="G143" s="27"/>
      <c r="H143" s="28">
        <v>28.271148465886604</v>
      </c>
      <c r="I143" s="28">
        <v>91.310889362537978</v>
      </c>
    </row>
    <row r="144" spans="1:9" s="3" customFormat="1" ht="13.5" x14ac:dyDescent="0.2">
      <c r="A144" s="22"/>
      <c r="B144" s="25" t="s">
        <v>106</v>
      </c>
      <c r="C144" s="25"/>
      <c r="D144" s="27">
        <v>643.17003799999998</v>
      </c>
      <c r="E144" s="27">
        <v>381.02902146000002</v>
      </c>
      <c r="F144" s="27">
        <v>328.28947983</v>
      </c>
      <c r="G144" s="27"/>
      <c r="H144" s="28">
        <v>51.042408761895722</v>
      </c>
      <c r="I144" s="28">
        <v>86.158654942367292</v>
      </c>
    </row>
    <row r="145" spans="1:9" s="3" customFormat="1" ht="13.5" x14ac:dyDescent="0.2">
      <c r="A145" s="22"/>
      <c r="B145" s="25" t="s">
        <v>107</v>
      </c>
      <c r="C145" s="25"/>
      <c r="D145" s="27">
        <v>2499.4664360000002</v>
      </c>
      <c r="E145" s="27">
        <v>1481.9537104800002</v>
      </c>
      <c r="F145" s="27">
        <v>1385.3968559499999</v>
      </c>
      <c r="G145" s="27"/>
      <c r="H145" s="28">
        <v>55.427703928967652</v>
      </c>
      <c r="I145" s="28">
        <v>93.484489168104602</v>
      </c>
    </row>
    <row r="146" spans="1:9" s="3" customFormat="1" ht="13.5" x14ac:dyDescent="0.2">
      <c r="A146" s="22"/>
      <c r="B146" s="25" t="s">
        <v>221</v>
      </c>
      <c r="C146" s="25"/>
      <c r="D146" s="27">
        <v>25</v>
      </c>
      <c r="E146" s="27">
        <v>25.000000000000004</v>
      </c>
      <c r="F146" s="27">
        <v>25.000000000000004</v>
      </c>
      <c r="G146" s="27"/>
      <c r="H146" s="28">
        <v>100.00000000000003</v>
      </c>
      <c r="I146" s="28">
        <v>100</v>
      </c>
    </row>
    <row r="147" spans="1:9" s="3" customFormat="1" ht="13.5" x14ac:dyDescent="0.2">
      <c r="A147" s="22"/>
      <c r="B147" s="25" t="s">
        <v>87</v>
      </c>
      <c r="C147" s="25"/>
      <c r="D147" s="27">
        <v>6587.7642239999996</v>
      </c>
      <c r="E147" s="27">
        <v>271.00709934000002</v>
      </c>
      <c r="F147" s="27">
        <v>231.52792743000003</v>
      </c>
      <c r="G147" s="27"/>
      <c r="H147" s="28">
        <v>3.5145144780154181</v>
      </c>
      <c r="I147" s="28">
        <v>85.432421509936091</v>
      </c>
    </row>
    <row r="148" spans="1:9" s="3" customFormat="1" ht="13.5" x14ac:dyDescent="0.2">
      <c r="A148" s="22"/>
      <c r="B148" s="25" t="s">
        <v>108</v>
      </c>
      <c r="C148" s="25"/>
      <c r="D148" s="27">
        <v>223.027039</v>
      </c>
      <c r="E148" s="27">
        <v>64.678209429999995</v>
      </c>
      <c r="F148" s="27">
        <v>64.678209429999995</v>
      </c>
      <c r="G148" s="27"/>
      <c r="H148" s="28">
        <v>29.000165056219927</v>
      </c>
      <c r="I148" s="28">
        <v>100</v>
      </c>
    </row>
    <row r="149" spans="1:9" s="3" customFormat="1" ht="13.5" x14ac:dyDescent="0.2">
      <c r="A149" s="22"/>
      <c r="B149" s="25" t="s">
        <v>109</v>
      </c>
      <c r="C149" s="25"/>
      <c r="D149" s="27">
        <v>849.94079299999999</v>
      </c>
      <c r="E149" s="27">
        <v>609.76698483999985</v>
      </c>
      <c r="F149" s="27">
        <v>605.75504896999996</v>
      </c>
      <c r="G149" s="27"/>
      <c r="H149" s="28">
        <v>71.270264230040311</v>
      </c>
      <c r="I149" s="28">
        <v>99.342054265031649</v>
      </c>
    </row>
    <row r="150" spans="1:9" s="3" customFormat="1" ht="13.5" x14ac:dyDescent="0.2">
      <c r="A150" s="22"/>
      <c r="B150" s="25" t="s">
        <v>110</v>
      </c>
      <c r="C150" s="25"/>
      <c r="D150" s="27">
        <v>81.621131000000005</v>
      </c>
      <c r="E150" s="27">
        <v>22.4639959</v>
      </c>
      <c r="F150" s="27">
        <v>19.521168929999998</v>
      </c>
      <c r="G150" s="27"/>
      <c r="H150" s="28">
        <v>23.916807683049623</v>
      </c>
      <c r="I150" s="28">
        <v>86.899806325196124</v>
      </c>
    </row>
    <row r="151" spans="1:9" s="3" customFormat="1" ht="13.5" x14ac:dyDescent="0.2">
      <c r="A151" s="22"/>
      <c r="B151" s="25" t="s">
        <v>111</v>
      </c>
      <c r="C151" s="25"/>
      <c r="D151" s="27">
        <v>533.03193299999998</v>
      </c>
      <c r="E151" s="27">
        <v>514.90866305000009</v>
      </c>
      <c r="F151" s="27">
        <v>497.35919115000007</v>
      </c>
      <c r="G151" s="27"/>
      <c r="H151" s="28">
        <v>93.307578844436705</v>
      </c>
      <c r="I151" s="28">
        <v>96.591731085655496</v>
      </c>
    </row>
    <row r="152" spans="1:9" s="3" customFormat="1" ht="13.5" x14ac:dyDescent="0.2">
      <c r="A152" s="22"/>
      <c r="B152" s="25" t="s">
        <v>112</v>
      </c>
      <c r="C152" s="25"/>
      <c r="D152" s="27">
        <v>553.25241600000004</v>
      </c>
      <c r="E152" s="27">
        <v>477.54070635000028</v>
      </c>
      <c r="F152" s="27">
        <v>477.4539388300002</v>
      </c>
      <c r="G152" s="27"/>
      <c r="H152" s="28">
        <v>86.299476517785351</v>
      </c>
      <c r="I152" s="28">
        <v>99.981830340566518</v>
      </c>
    </row>
    <row r="153" spans="1:9" s="3" customFormat="1" ht="13.5" x14ac:dyDescent="0.2">
      <c r="A153" s="22" t="s">
        <v>113</v>
      </c>
      <c r="B153" s="22"/>
      <c r="C153" s="22"/>
      <c r="D153" s="23">
        <v>0</v>
      </c>
      <c r="E153" s="23">
        <v>33.572850220000007</v>
      </c>
      <c r="F153" s="23">
        <v>33.572850220000007</v>
      </c>
      <c r="G153" s="23"/>
      <c r="H153" s="24" t="s">
        <v>237</v>
      </c>
      <c r="I153" s="24">
        <v>100</v>
      </c>
    </row>
    <row r="154" spans="1:9" s="3" customFormat="1" ht="13.5" x14ac:dyDescent="0.2">
      <c r="A154" s="22"/>
      <c r="B154" s="25" t="s">
        <v>114</v>
      </c>
      <c r="C154" s="25"/>
      <c r="D154" s="27">
        <v>0</v>
      </c>
      <c r="E154" s="27">
        <v>33.572850220000007</v>
      </c>
      <c r="F154" s="27">
        <v>33.572850220000007</v>
      </c>
      <c r="G154" s="27"/>
      <c r="H154" s="28" t="s">
        <v>237</v>
      </c>
      <c r="I154" s="28">
        <v>100</v>
      </c>
    </row>
    <row r="155" spans="1:9" s="3" customFormat="1" ht="13.5" x14ac:dyDescent="0.2">
      <c r="A155" s="22" t="s">
        <v>115</v>
      </c>
      <c r="B155" s="22"/>
      <c r="C155" s="22"/>
      <c r="D155" s="23">
        <v>42766.566495999999</v>
      </c>
      <c r="E155" s="23">
        <v>29667.869651970002</v>
      </c>
      <c r="F155" s="23">
        <v>14722.78578122</v>
      </c>
      <c r="G155" s="23"/>
      <c r="H155" s="24">
        <v>34.425924238264571</v>
      </c>
      <c r="I155" s="24">
        <v>49.625355490404679</v>
      </c>
    </row>
    <row r="156" spans="1:9" s="3" customFormat="1" ht="13.5" x14ac:dyDescent="0.2">
      <c r="A156" s="22"/>
      <c r="B156" s="22" t="s">
        <v>116</v>
      </c>
      <c r="C156" s="22"/>
      <c r="D156" s="23">
        <v>722.93574999999998</v>
      </c>
      <c r="E156" s="23">
        <v>596.68419897000012</v>
      </c>
      <c r="F156" s="23">
        <v>594.86194304000026</v>
      </c>
      <c r="G156" s="23"/>
      <c r="H156" s="24">
        <v>82.284206174615136</v>
      </c>
      <c r="I156" s="24">
        <v>99.694602951922391</v>
      </c>
    </row>
    <row r="157" spans="1:9" s="3" customFormat="1" ht="13.5" x14ac:dyDescent="0.2">
      <c r="A157" s="22"/>
      <c r="B157" s="25"/>
      <c r="C157" s="25" t="s">
        <v>117</v>
      </c>
      <c r="D157" s="27">
        <v>722.93574999999998</v>
      </c>
      <c r="E157" s="27">
        <v>596.68419897000012</v>
      </c>
      <c r="F157" s="27">
        <v>594.86194304000026</v>
      </c>
      <c r="G157" s="27"/>
      <c r="H157" s="28">
        <v>82.284206174615136</v>
      </c>
      <c r="I157" s="28">
        <v>99.694602951922391</v>
      </c>
    </row>
    <row r="158" spans="1:9" s="3" customFormat="1" ht="13.5" x14ac:dyDescent="0.2">
      <c r="A158" s="22"/>
      <c r="B158" s="25" t="s">
        <v>118</v>
      </c>
      <c r="C158" s="25"/>
      <c r="D158" s="27">
        <v>805.44298700000002</v>
      </c>
      <c r="E158" s="27">
        <v>534.82687064999993</v>
      </c>
      <c r="F158" s="27">
        <v>524.80447094999988</v>
      </c>
      <c r="G158" s="27"/>
      <c r="H158" s="28">
        <v>65.157246312953475</v>
      </c>
      <c r="I158" s="28">
        <v>98.126047839028857</v>
      </c>
    </row>
    <row r="159" spans="1:9" s="3" customFormat="1" ht="13.5" x14ac:dyDescent="0.2">
      <c r="A159" s="22"/>
      <c r="B159" s="25" t="s">
        <v>119</v>
      </c>
      <c r="C159" s="25"/>
      <c r="D159" s="27">
        <v>180.408592</v>
      </c>
      <c r="E159" s="27">
        <v>105.97081425999997</v>
      </c>
      <c r="F159" s="27">
        <v>104.59026889999996</v>
      </c>
      <c r="G159" s="27"/>
      <c r="H159" s="28">
        <v>57.974106299770888</v>
      </c>
      <c r="I159" s="28">
        <v>98.697240018734931</v>
      </c>
    </row>
    <row r="160" spans="1:9" s="3" customFormat="1" ht="13.5" x14ac:dyDescent="0.2">
      <c r="A160" s="22"/>
      <c r="B160" s="25" t="s">
        <v>120</v>
      </c>
      <c r="C160" s="25"/>
      <c r="D160" s="27">
        <v>551.184078</v>
      </c>
      <c r="E160" s="27">
        <v>289.59148852999988</v>
      </c>
      <c r="F160" s="27">
        <v>282.08155672999982</v>
      </c>
      <c r="G160" s="27"/>
      <c r="H160" s="28">
        <v>51.177377574756399</v>
      </c>
      <c r="I160" s="28">
        <v>97.406715287758843</v>
      </c>
    </row>
    <row r="161" spans="1:9" s="3" customFormat="1" ht="13.5" x14ac:dyDescent="0.2">
      <c r="A161" s="22"/>
      <c r="B161" s="25" t="s">
        <v>121</v>
      </c>
      <c r="C161" s="25"/>
      <c r="D161" s="27">
        <v>67.763137</v>
      </c>
      <c r="E161" s="27">
        <v>30.569989550000006</v>
      </c>
      <c r="F161" s="27">
        <v>29.317654030000003</v>
      </c>
      <c r="G161" s="27"/>
      <c r="H161" s="28">
        <v>43.264900841293702</v>
      </c>
      <c r="I161" s="28">
        <v>95.903382570832434</v>
      </c>
    </row>
    <row r="162" spans="1:9" s="3" customFormat="1" ht="13.5" x14ac:dyDescent="0.2">
      <c r="A162" s="22"/>
      <c r="B162" s="25" t="s">
        <v>122</v>
      </c>
      <c r="C162" s="25"/>
      <c r="D162" s="27">
        <v>438.831952</v>
      </c>
      <c r="E162" s="27">
        <v>247.71396648000027</v>
      </c>
      <c r="F162" s="27">
        <v>228.63120821000018</v>
      </c>
      <c r="G162" s="27"/>
      <c r="H162" s="28">
        <v>52.099945586915744</v>
      </c>
      <c r="I162" s="28">
        <v>92.29645443849418</v>
      </c>
    </row>
    <row r="163" spans="1:9" s="3" customFormat="1" ht="13.5" x14ac:dyDescent="0.2">
      <c r="A163" s="22"/>
      <c r="B163" s="25" t="s">
        <v>200</v>
      </c>
      <c r="C163" s="25"/>
      <c r="D163" s="27">
        <v>40000</v>
      </c>
      <c r="E163" s="27">
        <v>27862.512323530002</v>
      </c>
      <c r="F163" s="27">
        <v>12958.49867936</v>
      </c>
      <c r="G163" s="27"/>
      <c r="H163" s="28">
        <v>32.396246698399999</v>
      </c>
      <c r="I163" s="28">
        <v>46.508723007065292</v>
      </c>
    </row>
    <row r="164" spans="1:9" s="3" customFormat="1" ht="13.5" x14ac:dyDescent="0.2">
      <c r="A164" s="22" t="s">
        <v>123</v>
      </c>
      <c r="B164" s="22"/>
      <c r="C164" s="22"/>
      <c r="D164" s="23">
        <v>17798.268538</v>
      </c>
      <c r="E164" s="23">
        <v>16072.505087550002</v>
      </c>
      <c r="F164" s="23">
        <v>14946.482479999999</v>
      </c>
      <c r="G164" s="23"/>
      <c r="H164" s="24">
        <v>83.9771714202911</v>
      </c>
      <c r="I164" s="24">
        <v>92.994106385928376</v>
      </c>
    </row>
    <row r="165" spans="1:9" s="3" customFormat="1" ht="13.5" x14ac:dyDescent="0.2">
      <c r="A165" s="22"/>
      <c r="B165" s="25" t="s">
        <v>124</v>
      </c>
      <c r="C165" s="25"/>
      <c r="D165" s="27">
        <v>669.81018099999994</v>
      </c>
      <c r="E165" s="27">
        <v>544.01062977000015</v>
      </c>
      <c r="F165" s="27">
        <v>535.99450970000009</v>
      </c>
      <c r="G165" s="27"/>
      <c r="H165" s="28">
        <v>80.02185169830976</v>
      </c>
      <c r="I165" s="28">
        <v>98.52647730920458</v>
      </c>
    </row>
    <row r="166" spans="1:9" s="3" customFormat="1" ht="13.5" x14ac:dyDescent="0.2">
      <c r="A166" s="22"/>
      <c r="B166" s="25" t="s">
        <v>125</v>
      </c>
      <c r="C166" s="25"/>
      <c r="D166" s="27">
        <v>303.36562600000002</v>
      </c>
      <c r="E166" s="27">
        <v>150.82896944000001</v>
      </c>
      <c r="F166" s="27">
        <v>141.38543224</v>
      </c>
      <c r="G166" s="27"/>
      <c r="H166" s="28">
        <v>46.605620453518355</v>
      </c>
      <c r="I166" s="28">
        <v>93.738910213958164</v>
      </c>
    </row>
    <row r="167" spans="1:9" s="3" customFormat="1" ht="13.5" x14ac:dyDescent="0.2">
      <c r="A167" s="22"/>
      <c r="B167" s="25" t="s">
        <v>126</v>
      </c>
      <c r="C167" s="25"/>
      <c r="D167" s="27">
        <v>151.300017</v>
      </c>
      <c r="E167" s="27">
        <v>46.665164019999999</v>
      </c>
      <c r="F167" s="27">
        <v>46.665164019999999</v>
      </c>
      <c r="G167" s="27"/>
      <c r="H167" s="28">
        <v>30.842801570868296</v>
      </c>
      <c r="I167" s="28">
        <v>100</v>
      </c>
    </row>
    <row r="168" spans="1:9" s="3" customFormat="1" ht="13.5" x14ac:dyDescent="0.2">
      <c r="A168" s="22"/>
      <c r="B168" s="25" t="s">
        <v>127</v>
      </c>
      <c r="C168" s="25"/>
      <c r="D168" s="27">
        <v>140.11048400000001</v>
      </c>
      <c r="E168" s="27">
        <v>120.00259111000001</v>
      </c>
      <c r="F168" s="27">
        <v>89.51516233000001</v>
      </c>
      <c r="G168" s="27"/>
      <c r="H168" s="28">
        <v>63.888982304850217</v>
      </c>
      <c r="I168" s="28">
        <v>74.594357923443681</v>
      </c>
    </row>
    <row r="169" spans="1:9" s="3" customFormat="1" ht="13.5" x14ac:dyDescent="0.2">
      <c r="A169" s="22"/>
      <c r="B169" s="25" t="s">
        <v>128</v>
      </c>
      <c r="C169" s="25"/>
      <c r="D169" s="27">
        <v>788.92132400000003</v>
      </c>
      <c r="E169" s="27">
        <v>598.09670349000044</v>
      </c>
      <c r="F169" s="27">
        <v>561.27985550999972</v>
      </c>
      <c r="G169" s="27"/>
      <c r="H169" s="28">
        <v>71.145225567511687</v>
      </c>
      <c r="I169" s="28">
        <v>93.844331900649536</v>
      </c>
    </row>
    <row r="170" spans="1:9" s="3" customFormat="1" ht="13.5" x14ac:dyDescent="0.2">
      <c r="A170" s="22"/>
      <c r="B170" s="25" t="s">
        <v>201</v>
      </c>
      <c r="C170" s="25"/>
      <c r="D170" s="27">
        <v>1726.0720080000001</v>
      </c>
      <c r="E170" s="27">
        <v>1301.8173523600003</v>
      </c>
      <c r="F170" s="27">
        <v>1283.8702476800001</v>
      </c>
      <c r="G170" s="27"/>
      <c r="H170" s="28">
        <v>74.381036348977176</v>
      </c>
      <c r="I170" s="28">
        <v>98.621380745350734</v>
      </c>
    </row>
    <row r="171" spans="1:9" s="3" customFormat="1" ht="13.5" x14ac:dyDescent="0.2">
      <c r="A171" s="22"/>
      <c r="B171" s="25" t="s">
        <v>222</v>
      </c>
      <c r="C171" s="25"/>
      <c r="D171" s="27">
        <v>90.527562000000003</v>
      </c>
      <c r="E171" s="27">
        <v>72.320314199999984</v>
      </c>
      <c r="F171" s="27">
        <v>53.001178000000003</v>
      </c>
      <c r="G171" s="27"/>
      <c r="H171" s="28">
        <v>58.547006932540612</v>
      </c>
      <c r="I171" s="28">
        <v>73.286708701826981</v>
      </c>
    </row>
    <row r="172" spans="1:9" s="3" customFormat="1" ht="13.5" x14ac:dyDescent="0.2">
      <c r="A172" s="22"/>
      <c r="B172" s="25" t="s">
        <v>202</v>
      </c>
      <c r="C172" s="25"/>
      <c r="D172" s="27">
        <v>8000</v>
      </c>
      <c r="E172" s="27">
        <v>7525.6041779100005</v>
      </c>
      <c r="F172" s="27">
        <v>7041.2932447300018</v>
      </c>
      <c r="G172" s="27"/>
      <c r="H172" s="28">
        <v>88.016165559125028</v>
      </c>
      <c r="I172" s="28">
        <v>93.564491013205256</v>
      </c>
    </row>
    <row r="173" spans="1:9" s="3" customFormat="1" ht="13.5" x14ac:dyDescent="0.2">
      <c r="A173" s="22"/>
      <c r="B173" s="25" t="s">
        <v>129</v>
      </c>
      <c r="C173" s="25"/>
      <c r="D173" s="27">
        <v>209.57080300000001</v>
      </c>
      <c r="E173" s="27">
        <v>159.40021181</v>
      </c>
      <c r="F173" s="27">
        <v>150.86322462000001</v>
      </c>
      <c r="G173" s="27"/>
      <c r="H173" s="28">
        <v>71.986756962514477</v>
      </c>
      <c r="I173" s="28">
        <v>94.644306244601609</v>
      </c>
    </row>
    <row r="174" spans="1:9" s="3" customFormat="1" ht="24.95" customHeight="1" x14ac:dyDescent="0.2">
      <c r="A174" s="22"/>
      <c r="B174" s="33" t="s">
        <v>223</v>
      </c>
      <c r="C174" s="33"/>
      <c r="D174" s="27">
        <v>118.59053299999999</v>
      </c>
      <c r="E174" s="27">
        <v>96.84963307000001</v>
      </c>
      <c r="F174" s="27">
        <v>94.840795070000013</v>
      </c>
      <c r="G174" s="27"/>
      <c r="H174" s="28">
        <v>79.973327272253698</v>
      </c>
      <c r="I174" s="28">
        <v>97.925817645020842</v>
      </c>
    </row>
    <row r="175" spans="1:9" s="3" customFormat="1" ht="13.5" x14ac:dyDescent="0.2">
      <c r="A175" s="22"/>
      <c r="B175" s="25" t="s">
        <v>203</v>
      </c>
      <c r="C175" s="25"/>
      <c r="D175" s="27">
        <v>5600</v>
      </c>
      <c r="E175" s="27">
        <v>5456.9093403699999</v>
      </c>
      <c r="F175" s="27">
        <v>4947.773666099999</v>
      </c>
      <c r="G175" s="27"/>
      <c r="H175" s="28">
        <v>88.353101180357129</v>
      </c>
      <c r="I175" s="28">
        <v>90.669889446331169</v>
      </c>
    </row>
    <row r="176" spans="1:9" s="3" customFormat="1" ht="13.5" x14ac:dyDescent="0.2">
      <c r="A176" s="22" t="s">
        <v>130</v>
      </c>
      <c r="B176" s="22"/>
      <c r="C176" s="22"/>
      <c r="D176" s="23">
        <v>23844.489009999998</v>
      </c>
      <c r="E176" s="23">
        <v>20626.169811859989</v>
      </c>
      <c r="F176" s="23">
        <v>16614.021812909992</v>
      </c>
      <c r="G176" s="23"/>
      <c r="H176" s="24">
        <v>69.676568895824673</v>
      </c>
      <c r="I176" s="24">
        <v>80.548264483680228</v>
      </c>
    </row>
    <row r="177" spans="1:9" s="3" customFormat="1" ht="13.5" x14ac:dyDescent="0.2">
      <c r="A177" s="22"/>
      <c r="B177" s="22" t="s">
        <v>131</v>
      </c>
      <c r="C177" s="22"/>
      <c r="D177" s="23">
        <v>1194.5097230000001</v>
      </c>
      <c r="E177" s="23">
        <v>1147.89133915</v>
      </c>
      <c r="F177" s="23">
        <v>1047.5955579599997</v>
      </c>
      <c r="G177" s="23"/>
      <c r="H177" s="24">
        <v>87.700881607641762</v>
      </c>
      <c r="I177" s="24">
        <v>91.262606679804009</v>
      </c>
    </row>
    <row r="178" spans="1:9" s="3" customFormat="1" ht="13.5" x14ac:dyDescent="0.2">
      <c r="A178" s="22"/>
      <c r="B178" s="25"/>
      <c r="C178" s="25" t="s">
        <v>224</v>
      </c>
      <c r="D178" s="27">
        <v>1154.519086</v>
      </c>
      <c r="E178" s="27">
        <v>1121.29314131</v>
      </c>
      <c r="F178" s="27">
        <v>1029.5457601699998</v>
      </c>
      <c r="G178" s="27"/>
      <c r="H178" s="28">
        <v>89.175291483228008</v>
      </c>
      <c r="I178" s="28">
        <v>91.817716727241162</v>
      </c>
    </row>
    <row r="179" spans="1:9" s="3" customFormat="1" ht="13.5" x14ac:dyDescent="0.2">
      <c r="A179" s="22"/>
      <c r="B179" s="25"/>
      <c r="C179" s="25" t="s">
        <v>132</v>
      </c>
      <c r="D179" s="27">
        <v>39.990637</v>
      </c>
      <c r="E179" s="27">
        <v>26.598197840000005</v>
      </c>
      <c r="F179" s="27">
        <v>18.04979779</v>
      </c>
      <c r="G179" s="27"/>
      <c r="H179" s="28">
        <v>45.135059464044048</v>
      </c>
      <c r="I179" s="28">
        <v>67.860980276098275</v>
      </c>
    </row>
    <row r="180" spans="1:9" s="3" customFormat="1" ht="13.5" x14ac:dyDescent="0.2">
      <c r="A180" s="22"/>
      <c r="B180" s="25" t="s">
        <v>133</v>
      </c>
      <c r="C180" s="25"/>
      <c r="D180" s="27">
        <v>1901.1480180000001</v>
      </c>
      <c r="E180" s="27">
        <v>3077.8286500599988</v>
      </c>
      <c r="F180" s="27">
        <v>2730.2272738099996</v>
      </c>
      <c r="G180" s="27"/>
      <c r="H180" s="28">
        <v>143.60940063373852</v>
      </c>
      <c r="I180" s="28">
        <v>88.706279141198351</v>
      </c>
    </row>
    <row r="181" spans="1:9" s="3" customFormat="1" ht="13.5" x14ac:dyDescent="0.2">
      <c r="A181" s="22"/>
      <c r="B181" s="25" t="s">
        <v>134</v>
      </c>
      <c r="C181" s="25"/>
      <c r="D181" s="27">
        <v>298.618968</v>
      </c>
      <c r="E181" s="27">
        <v>236.87474036999998</v>
      </c>
      <c r="F181" s="27">
        <v>166.55637436999999</v>
      </c>
      <c r="G181" s="27"/>
      <c r="H181" s="28">
        <v>55.775550858510769</v>
      </c>
      <c r="I181" s="28">
        <v>70.314113742072195</v>
      </c>
    </row>
    <row r="182" spans="1:9" s="3" customFormat="1" ht="13.5" x14ac:dyDescent="0.2">
      <c r="A182" s="22"/>
      <c r="B182" s="25" t="s">
        <v>135</v>
      </c>
      <c r="C182" s="25"/>
      <c r="D182" s="27">
        <v>831.52098100000001</v>
      </c>
      <c r="E182" s="27">
        <v>525.29359284999964</v>
      </c>
      <c r="F182" s="27">
        <v>422.90877058000046</v>
      </c>
      <c r="G182" s="27"/>
      <c r="H182" s="28">
        <v>50.859663224781634</v>
      </c>
      <c r="I182" s="28">
        <v>80.50902891952164</v>
      </c>
    </row>
    <row r="183" spans="1:9" s="3" customFormat="1" ht="13.5" x14ac:dyDescent="0.2">
      <c r="A183" s="22"/>
      <c r="B183" s="25" t="s">
        <v>136</v>
      </c>
      <c r="C183" s="25"/>
      <c r="D183" s="27">
        <v>6591.9203360000001</v>
      </c>
      <c r="E183" s="27">
        <v>5743.4602225599865</v>
      </c>
      <c r="F183" s="27">
        <v>5367.3838687999923</v>
      </c>
      <c r="G183" s="27"/>
      <c r="H183" s="28">
        <v>81.423676185640005</v>
      </c>
      <c r="I183" s="28">
        <v>93.452094396287663</v>
      </c>
    </row>
    <row r="184" spans="1:9" s="3" customFormat="1" ht="13.5" x14ac:dyDescent="0.2">
      <c r="A184" s="22"/>
      <c r="B184" s="25" t="s">
        <v>137</v>
      </c>
      <c r="C184" s="25"/>
      <c r="D184" s="27">
        <v>98.355164000000002</v>
      </c>
      <c r="E184" s="27">
        <v>153.99257042999994</v>
      </c>
      <c r="F184" s="27">
        <v>83.494566469999995</v>
      </c>
      <c r="G184" s="27"/>
      <c r="H184" s="28">
        <v>84.890882262165718</v>
      </c>
      <c r="I184" s="28">
        <v>54.219866735683809</v>
      </c>
    </row>
    <row r="185" spans="1:9" s="3" customFormat="1" ht="13.5" x14ac:dyDescent="0.2">
      <c r="A185" s="22"/>
      <c r="B185" s="25" t="s">
        <v>138</v>
      </c>
      <c r="C185" s="25"/>
      <c r="D185" s="27">
        <v>4463.6803980000004</v>
      </c>
      <c r="E185" s="27">
        <v>2836.3995350700011</v>
      </c>
      <c r="F185" s="27">
        <v>2174.3954999899997</v>
      </c>
      <c r="G185" s="27"/>
      <c r="H185" s="28">
        <v>48.713064245465709</v>
      </c>
      <c r="I185" s="28">
        <v>76.66040954756879</v>
      </c>
    </row>
    <row r="186" spans="1:9" s="3" customFormat="1" ht="24.95" customHeight="1" x14ac:dyDescent="0.2">
      <c r="A186" s="22"/>
      <c r="B186" s="33" t="s">
        <v>139</v>
      </c>
      <c r="C186" s="33"/>
      <c r="D186" s="27">
        <v>1155</v>
      </c>
      <c r="E186" s="27">
        <v>1267.3375517499999</v>
      </c>
      <c r="F186" s="27">
        <v>128.36197292</v>
      </c>
      <c r="G186" s="27"/>
      <c r="H186" s="28">
        <v>11.113590729004329</v>
      </c>
      <c r="I186" s="28">
        <v>10.128475459655691</v>
      </c>
    </row>
    <row r="187" spans="1:9" s="3" customFormat="1" ht="24.95" customHeight="1" x14ac:dyDescent="0.2">
      <c r="A187" s="22"/>
      <c r="B187" s="33" t="s">
        <v>225</v>
      </c>
      <c r="C187" s="33"/>
      <c r="D187" s="27">
        <v>846.14941199999998</v>
      </c>
      <c r="E187" s="27">
        <v>405.19959868999996</v>
      </c>
      <c r="F187" s="27">
        <v>183.54330113999998</v>
      </c>
      <c r="G187" s="27"/>
      <c r="H187" s="28">
        <v>21.691594715662344</v>
      </c>
      <c r="I187" s="28">
        <v>45.297009605485997</v>
      </c>
    </row>
    <row r="188" spans="1:9" s="3" customFormat="1" ht="13.5" x14ac:dyDescent="0.2">
      <c r="A188" s="22"/>
      <c r="B188" s="25" t="s">
        <v>140</v>
      </c>
      <c r="C188" s="25"/>
      <c r="D188" s="27">
        <v>534.53658900000005</v>
      </c>
      <c r="E188" s="27">
        <v>444.56622996000027</v>
      </c>
      <c r="F188" s="27">
        <v>361.45993034000031</v>
      </c>
      <c r="G188" s="27"/>
      <c r="H188" s="28">
        <v>67.621176506590885</v>
      </c>
      <c r="I188" s="28">
        <v>81.30620501078603</v>
      </c>
    </row>
    <row r="189" spans="1:9" s="3" customFormat="1" ht="13.5" x14ac:dyDescent="0.2">
      <c r="A189" s="22"/>
      <c r="B189" s="25" t="s">
        <v>141</v>
      </c>
      <c r="C189" s="25"/>
      <c r="D189" s="27">
        <v>185.516796</v>
      </c>
      <c r="E189" s="27">
        <v>227.13679600000003</v>
      </c>
      <c r="F189" s="27">
        <v>223.54747591000003</v>
      </c>
      <c r="G189" s="27"/>
      <c r="H189" s="28">
        <v>120.49985808832105</v>
      </c>
      <c r="I189" s="28">
        <v>98.419754019071391</v>
      </c>
    </row>
    <row r="190" spans="1:9" s="3" customFormat="1" ht="13.5" x14ac:dyDescent="0.2">
      <c r="A190" s="22"/>
      <c r="B190" s="25" t="s">
        <v>226</v>
      </c>
      <c r="C190" s="25"/>
      <c r="D190" s="27">
        <v>3743.5326249999998</v>
      </c>
      <c r="E190" s="27">
        <v>2725.1161017200006</v>
      </c>
      <c r="F190" s="27">
        <v>2004.7279553300004</v>
      </c>
      <c r="G190" s="27"/>
      <c r="H190" s="28">
        <v>53.551769308541843</v>
      </c>
      <c r="I190" s="28">
        <v>73.564864046147775</v>
      </c>
    </row>
    <row r="191" spans="1:9" s="3" customFormat="1" ht="13.5" x14ac:dyDescent="0.2">
      <c r="A191" s="22"/>
      <c r="B191" s="25" t="s">
        <v>227</v>
      </c>
      <c r="C191" s="25"/>
      <c r="D191" s="27">
        <v>2000</v>
      </c>
      <c r="E191" s="27">
        <v>1835.0728832500001</v>
      </c>
      <c r="F191" s="27">
        <v>1719.81926529</v>
      </c>
      <c r="G191" s="27"/>
      <c r="H191" s="28">
        <v>85.990963264499996</v>
      </c>
      <c r="I191" s="28">
        <v>93.719398340414656</v>
      </c>
    </row>
    <row r="192" spans="1:9" s="3" customFormat="1" ht="13.5" x14ac:dyDescent="0.2">
      <c r="A192" s="22" t="s">
        <v>142</v>
      </c>
      <c r="B192" s="22"/>
      <c r="C192" s="22"/>
      <c r="D192" s="23">
        <v>11233.514434999999</v>
      </c>
      <c r="E192" s="23">
        <v>8195.993445879998</v>
      </c>
      <c r="F192" s="23">
        <v>7336.2546923899999</v>
      </c>
      <c r="G192" s="23"/>
      <c r="H192" s="24">
        <v>65.306852408829442</v>
      </c>
      <c r="I192" s="24">
        <v>89.510255722298368</v>
      </c>
    </row>
    <row r="193" spans="1:9" s="3" customFormat="1" ht="13.5" x14ac:dyDescent="0.2">
      <c r="A193" s="22"/>
      <c r="B193" s="25" t="s">
        <v>143</v>
      </c>
      <c r="C193" s="25"/>
      <c r="D193" s="27">
        <v>9447.5024979999998</v>
      </c>
      <c r="E193" s="27">
        <v>6938.7718433899981</v>
      </c>
      <c r="F193" s="27">
        <v>6273.4013067000005</v>
      </c>
      <c r="G193" s="27"/>
      <c r="H193" s="28">
        <v>66.402748324523401</v>
      </c>
      <c r="I193" s="28">
        <v>90.410831315575805</v>
      </c>
    </row>
    <row r="194" spans="1:9" s="3" customFormat="1" ht="13.5" x14ac:dyDescent="0.2">
      <c r="A194" s="22"/>
      <c r="B194" s="25" t="s">
        <v>144</v>
      </c>
      <c r="C194" s="25"/>
      <c r="D194" s="27">
        <v>1786.011937</v>
      </c>
      <c r="E194" s="27">
        <v>1257.2216024899992</v>
      </c>
      <c r="F194" s="27">
        <v>1062.8533856899996</v>
      </c>
      <c r="G194" s="27"/>
      <c r="H194" s="28">
        <v>59.509870212586357</v>
      </c>
      <c r="I194" s="28">
        <v>84.539860243011873</v>
      </c>
    </row>
    <row r="195" spans="1:9" s="3" customFormat="1" ht="13.5" x14ac:dyDescent="0.2">
      <c r="A195" s="22" t="s">
        <v>145</v>
      </c>
      <c r="B195" s="22"/>
      <c r="C195" s="22"/>
      <c r="D195" s="23">
        <v>12173.526776000001</v>
      </c>
      <c r="E195" s="23">
        <v>9838</v>
      </c>
      <c r="F195" s="23">
        <v>9838</v>
      </c>
      <c r="G195" s="23"/>
      <c r="H195" s="24">
        <v>80.814707036218365</v>
      </c>
      <c r="I195" s="24">
        <v>100</v>
      </c>
    </row>
    <row r="196" spans="1:9" s="3" customFormat="1" ht="13.5" x14ac:dyDescent="0.2">
      <c r="A196" s="22"/>
      <c r="B196" s="25" t="s">
        <v>146</v>
      </c>
      <c r="C196" s="25"/>
      <c r="D196" s="27">
        <v>11893.526776000001</v>
      </c>
      <c r="E196" s="27">
        <v>9558</v>
      </c>
      <c r="F196" s="27">
        <v>9558</v>
      </c>
      <c r="G196" s="27"/>
      <c r="H196" s="28">
        <v>80.363042687112198</v>
      </c>
      <c r="I196" s="28">
        <v>100</v>
      </c>
    </row>
    <row r="197" spans="1:9" s="3" customFormat="1" ht="13.5" x14ac:dyDescent="0.2">
      <c r="A197" s="22"/>
      <c r="B197" s="25" t="s">
        <v>239</v>
      </c>
      <c r="C197" s="25"/>
      <c r="D197" s="27">
        <v>280</v>
      </c>
      <c r="E197" s="27">
        <v>280</v>
      </c>
      <c r="F197" s="27">
        <v>280</v>
      </c>
      <c r="G197" s="27"/>
      <c r="H197" s="28">
        <v>100</v>
      </c>
      <c r="I197" s="28">
        <v>100</v>
      </c>
    </row>
    <row r="198" spans="1:9" s="3" customFormat="1" ht="13.5" x14ac:dyDescent="0.2">
      <c r="A198" s="22" t="s">
        <v>208</v>
      </c>
      <c r="B198" s="22"/>
      <c r="C198" s="22"/>
      <c r="D198" s="23">
        <v>147784.975676</v>
      </c>
      <c r="E198" s="23">
        <v>125873.95147850999</v>
      </c>
      <c r="F198" s="23">
        <v>111044.78584164999</v>
      </c>
      <c r="G198" s="23"/>
      <c r="H198" s="24">
        <v>75.139428303660409</v>
      </c>
      <c r="I198" s="24">
        <v>88.219035421803113</v>
      </c>
    </row>
    <row r="199" spans="1:9" s="3" customFormat="1" ht="13.5" x14ac:dyDescent="0.2">
      <c r="A199" s="22"/>
      <c r="B199" s="22" t="s">
        <v>87</v>
      </c>
      <c r="C199" s="22"/>
      <c r="D199" s="23">
        <v>20691.584629999998</v>
      </c>
      <c r="E199" s="23">
        <v>8248.9630717499986</v>
      </c>
      <c r="F199" s="23">
        <v>1138.07776343</v>
      </c>
      <c r="G199" s="23"/>
      <c r="H199" s="24">
        <v>5.5001962574675956</v>
      </c>
      <c r="I199" s="24">
        <v>13.796616053810984</v>
      </c>
    </row>
    <row r="200" spans="1:9" s="3" customFormat="1" ht="13.5" x14ac:dyDescent="0.2">
      <c r="A200" s="22"/>
      <c r="B200" s="25"/>
      <c r="C200" s="25" t="s">
        <v>87</v>
      </c>
      <c r="D200" s="27">
        <v>20299.501429</v>
      </c>
      <c r="E200" s="27">
        <v>7993.8626903999993</v>
      </c>
      <c r="F200" s="27">
        <v>909.26540737000005</v>
      </c>
      <c r="G200" s="27"/>
      <c r="H200" s="28">
        <v>4.4792499488239521</v>
      </c>
      <c r="I200" s="28">
        <v>11.37454372917809</v>
      </c>
    </row>
    <row r="201" spans="1:9" s="3" customFormat="1" ht="13.5" x14ac:dyDescent="0.2">
      <c r="A201" s="22"/>
      <c r="B201" s="25"/>
      <c r="C201" s="25" t="s">
        <v>84</v>
      </c>
      <c r="D201" s="27">
        <v>375.11044500000003</v>
      </c>
      <c r="E201" s="27">
        <v>245.04107430000008</v>
      </c>
      <c r="F201" s="27">
        <v>220.65163886000005</v>
      </c>
      <c r="G201" s="27"/>
      <c r="H201" s="28">
        <v>58.823112446255664</v>
      </c>
      <c r="I201" s="28">
        <v>90.046797048342839</v>
      </c>
    </row>
    <row r="202" spans="1:9" s="3" customFormat="1" ht="13.5" x14ac:dyDescent="0.2">
      <c r="A202" s="22"/>
      <c r="B202" s="25"/>
      <c r="C202" s="25" t="s">
        <v>85</v>
      </c>
      <c r="D202" s="27">
        <v>16.972756</v>
      </c>
      <c r="E202" s="27">
        <v>10.059307050000001</v>
      </c>
      <c r="F202" s="27">
        <v>8.160717199999997</v>
      </c>
      <c r="G202" s="27"/>
      <c r="H202" s="28">
        <v>48.081273306468304</v>
      </c>
      <c r="I202" s="28">
        <v>81.126037404335875</v>
      </c>
    </row>
    <row r="203" spans="1:9" s="3" customFormat="1" ht="13.5" x14ac:dyDescent="0.2">
      <c r="A203" s="22"/>
      <c r="B203" s="25" t="s">
        <v>148</v>
      </c>
      <c r="C203" s="25"/>
      <c r="D203" s="27">
        <v>351.28975300000002</v>
      </c>
      <c r="E203" s="27">
        <v>188.35004172000001</v>
      </c>
      <c r="F203" s="27">
        <v>184.88181505999998</v>
      </c>
      <c r="G203" s="27"/>
      <c r="H203" s="28">
        <v>52.62943580936161</v>
      </c>
      <c r="I203" s="28">
        <v>98.158627081614412</v>
      </c>
    </row>
    <row r="204" spans="1:9" s="3" customFormat="1" ht="13.5" x14ac:dyDescent="0.2">
      <c r="A204" s="22"/>
      <c r="B204" s="25" t="s">
        <v>149</v>
      </c>
      <c r="C204" s="25"/>
      <c r="D204" s="27">
        <v>685.09403799999995</v>
      </c>
      <c r="E204" s="27">
        <v>393.45839574000001</v>
      </c>
      <c r="F204" s="27">
        <v>393.45133773999999</v>
      </c>
      <c r="G204" s="27"/>
      <c r="H204" s="28">
        <v>57.43026736717858</v>
      </c>
      <c r="I204" s="28">
        <v>99.998206163580079</v>
      </c>
    </row>
    <row r="205" spans="1:9" s="3" customFormat="1" ht="13.5" x14ac:dyDescent="0.2">
      <c r="A205" s="22"/>
      <c r="B205" s="25" t="s">
        <v>152</v>
      </c>
      <c r="C205" s="25"/>
      <c r="D205" s="27">
        <v>16.820923000000001</v>
      </c>
      <c r="E205" s="27">
        <v>30.747598610000001</v>
      </c>
      <c r="F205" s="27">
        <v>30.747598610000001</v>
      </c>
      <c r="G205" s="27"/>
      <c r="H205" s="28">
        <v>182.79376589501064</v>
      </c>
      <c r="I205" s="28">
        <v>100</v>
      </c>
    </row>
    <row r="206" spans="1:9" s="3" customFormat="1" ht="13.5" x14ac:dyDescent="0.2">
      <c r="A206" s="22"/>
      <c r="B206" s="25" t="s">
        <v>153</v>
      </c>
      <c r="C206" s="25"/>
      <c r="D206" s="27">
        <v>209.44944100000001</v>
      </c>
      <c r="E206" s="27">
        <v>9.720276779999999</v>
      </c>
      <c r="F206" s="27">
        <v>9.7202767799999972</v>
      </c>
      <c r="G206" s="27"/>
      <c r="H206" s="28">
        <v>4.6408702422843877</v>
      </c>
      <c r="I206" s="28">
        <v>99.999999999999972</v>
      </c>
    </row>
    <row r="207" spans="1:9" s="3" customFormat="1" ht="13.5" x14ac:dyDescent="0.2">
      <c r="A207" s="22"/>
      <c r="B207" s="25" t="s">
        <v>228</v>
      </c>
      <c r="C207" s="25"/>
      <c r="D207" s="27">
        <v>278.53504299999997</v>
      </c>
      <c r="E207" s="27">
        <v>261.74021813999997</v>
      </c>
      <c r="F207" s="27">
        <v>261.74021813999997</v>
      </c>
      <c r="G207" s="27"/>
      <c r="H207" s="28">
        <v>93.970300943425627</v>
      </c>
      <c r="I207" s="28">
        <v>100</v>
      </c>
    </row>
    <row r="208" spans="1:9" s="3" customFormat="1" ht="13.5" x14ac:dyDescent="0.2">
      <c r="A208" s="22"/>
      <c r="B208" s="25" t="s">
        <v>204</v>
      </c>
      <c r="C208" s="25"/>
      <c r="D208" s="27">
        <v>2041.6213130000001</v>
      </c>
      <c r="E208" s="27">
        <v>1748.3439529500001</v>
      </c>
      <c r="F208" s="27">
        <v>1748.3439529500001</v>
      </c>
      <c r="G208" s="27"/>
      <c r="H208" s="28">
        <v>85.6350755067769</v>
      </c>
      <c r="I208" s="28">
        <v>100</v>
      </c>
    </row>
    <row r="209" spans="1:9" s="3" customFormat="1" ht="13.5" x14ac:dyDescent="0.2">
      <c r="A209" s="22"/>
      <c r="B209" s="25" t="s">
        <v>205</v>
      </c>
      <c r="C209" s="25"/>
      <c r="D209" s="27">
        <v>100000</v>
      </c>
      <c r="E209" s="27">
        <v>96785.340822379992</v>
      </c>
      <c r="F209" s="27">
        <v>92756.488452199992</v>
      </c>
      <c r="G209" s="27"/>
      <c r="H209" s="28">
        <v>92.756488452199989</v>
      </c>
      <c r="I209" s="28">
        <v>95.837332042283421</v>
      </c>
    </row>
    <row r="210" spans="1:9" s="3" customFormat="1" ht="13.5" x14ac:dyDescent="0.2">
      <c r="A210" s="22"/>
      <c r="B210" s="25" t="s">
        <v>154</v>
      </c>
      <c r="C210" s="25"/>
      <c r="D210" s="27">
        <v>10.580534999999999</v>
      </c>
      <c r="E210" s="27">
        <v>6.4666616400000008</v>
      </c>
      <c r="F210" s="27">
        <v>6.4666616399999999</v>
      </c>
      <c r="G210" s="27"/>
      <c r="H210" s="28">
        <v>61.118475010951713</v>
      </c>
      <c r="I210" s="28">
        <v>99.999999999999986</v>
      </c>
    </row>
    <row r="211" spans="1:9" s="3" customFormat="1" ht="13.5" x14ac:dyDescent="0.2">
      <c r="A211" s="22"/>
      <c r="B211" s="25" t="s">
        <v>206</v>
      </c>
      <c r="C211" s="25"/>
      <c r="D211" s="27">
        <v>8500</v>
      </c>
      <c r="E211" s="27">
        <v>8217.1123550200009</v>
      </c>
      <c r="F211" s="27">
        <v>6925.4787531299999</v>
      </c>
      <c r="G211" s="27"/>
      <c r="H211" s="28">
        <v>81.476220625058829</v>
      </c>
      <c r="I211" s="28">
        <v>84.281173895584914</v>
      </c>
    </row>
    <row r="212" spans="1:9" s="3" customFormat="1" ht="13.5" x14ac:dyDescent="0.2">
      <c r="A212" s="22"/>
      <c r="B212" s="25" t="s">
        <v>207</v>
      </c>
      <c r="C212" s="25"/>
      <c r="D212" s="27">
        <v>15000</v>
      </c>
      <c r="E212" s="27">
        <v>9983.7080837800004</v>
      </c>
      <c r="F212" s="27">
        <v>7589.38901197</v>
      </c>
      <c r="G212" s="27"/>
      <c r="H212" s="28">
        <v>50.595926746466667</v>
      </c>
      <c r="I212" s="28">
        <v>76.01773758089017</v>
      </c>
    </row>
    <row r="213" spans="1:9" s="3" customFormat="1" ht="13.5" x14ac:dyDescent="0.2">
      <c r="A213" s="22" t="s">
        <v>155</v>
      </c>
      <c r="B213" s="22"/>
      <c r="C213" s="22"/>
      <c r="D213" s="23">
        <v>1819.7684640000002</v>
      </c>
      <c r="E213" s="23">
        <v>1283.5116564</v>
      </c>
      <c r="F213" s="23">
        <v>801.08842661999984</v>
      </c>
      <c r="G213" s="23"/>
      <c r="H213" s="24">
        <v>44.02144791866224</v>
      </c>
      <c r="I213" s="24">
        <v>62.413802214067672</v>
      </c>
    </row>
    <row r="214" spans="1:9" s="3" customFormat="1" ht="13.5" x14ac:dyDescent="0.2">
      <c r="A214" s="22"/>
      <c r="B214" s="25" t="s">
        <v>156</v>
      </c>
      <c r="C214" s="25"/>
      <c r="D214" s="27">
        <v>236.38039499999999</v>
      </c>
      <c r="E214" s="27">
        <v>166.35560592999997</v>
      </c>
      <c r="F214" s="27">
        <v>143.79776949999996</v>
      </c>
      <c r="G214" s="27"/>
      <c r="H214" s="28">
        <v>60.83320467418627</v>
      </c>
      <c r="I214" s="28">
        <v>86.439990222215883</v>
      </c>
    </row>
    <row r="215" spans="1:9" s="3" customFormat="1" ht="13.5" x14ac:dyDescent="0.2">
      <c r="A215" s="22"/>
      <c r="B215" s="25" t="s">
        <v>157</v>
      </c>
      <c r="C215" s="25"/>
      <c r="D215" s="27">
        <v>179.45855299999999</v>
      </c>
      <c r="E215" s="27">
        <v>138.25993334000006</v>
      </c>
      <c r="F215" s="27">
        <v>126.73209832000003</v>
      </c>
      <c r="G215" s="27"/>
      <c r="H215" s="28">
        <v>70.6191464276434</v>
      </c>
      <c r="I215" s="28">
        <v>91.662201231030892</v>
      </c>
    </row>
    <row r="216" spans="1:9" s="3" customFormat="1" ht="13.5" x14ac:dyDescent="0.2">
      <c r="A216" s="22"/>
      <c r="B216" s="25" t="s">
        <v>183</v>
      </c>
      <c r="C216" s="25"/>
      <c r="D216" s="27">
        <v>555.345327</v>
      </c>
      <c r="E216" s="27">
        <v>409.40149252999998</v>
      </c>
      <c r="F216" s="27">
        <v>151.52222017999998</v>
      </c>
      <c r="G216" s="27"/>
      <c r="H216" s="28">
        <v>27.284324331768435</v>
      </c>
      <c r="I216" s="28">
        <v>37.010666288398248</v>
      </c>
    </row>
    <row r="217" spans="1:9" s="3" customFormat="1" ht="13.5" x14ac:dyDescent="0.2">
      <c r="A217" s="22"/>
      <c r="B217" s="25" t="s">
        <v>158</v>
      </c>
      <c r="C217" s="25"/>
      <c r="D217" s="27">
        <v>79.196330000000003</v>
      </c>
      <c r="E217" s="27">
        <v>46.491952349999984</v>
      </c>
      <c r="F217" s="27">
        <v>31.699321550000001</v>
      </c>
      <c r="G217" s="27"/>
      <c r="H217" s="28">
        <v>40.026250648230793</v>
      </c>
      <c r="I217" s="28">
        <v>68.18238414975923</v>
      </c>
    </row>
    <row r="218" spans="1:9" s="3" customFormat="1" ht="13.5" x14ac:dyDescent="0.2">
      <c r="A218" s="22"/>
      <c r="B218" s="25" t="s">
        <v>159</v>
      </c>
      <c r="C218" s="25"/>
      <c r="D218" s="27">
        <v>229.38785999999999</v>
      </c>
      <c r="E218" s="27">
        <v>56.044215940000001</v>
      </c>
      <c r="F218" s="27">
        <v>40.906974460000001</v>
      </c>
      <c r="G218" s="27"/>
      <c r="H218" s="28">
        <v>17.833103486819223</v>
      </c>
      <c r="I218" s="28">
        <v>72.990537513798614</v>
      </c>
    </row>
    <row r="219" spans="1:9" s="3" customFormat="1" ht="13.5" x14ac:dyDescent="0.2">
      <c r="A219" s="22"/>
      <c r="B219" s="25" t="s">
        <v>198</v>
      </c>
      <c r="C219" s="25"/>
      <c r="D219" s="27">
        <v>539.999999</v>
      </c>
      <c r="E219" s="27">
        <v>466.95845631000009</v>
      </c>
      <c r="F219" s="27">
        <v>306.43004260999987</v>
      </c>
      <c r="G219" s="27"/>
      <c r="H219" s="28">
        <v>56.746304292122765</v>
      </c>
      <c r="I219" s="28">
        <v>65.622549173104588</v>
      </c>
    </row>
    <row r="220" spans="1:9" s="3" customFormat="1" ht="13.5" x14ac:dyDescent="0.2">
      <c r="A220" s="22" t="s">
        <v>160</v>
      </c>
      <c r="B220" s="22"/>
      <c r="C220" s="22"/>
      <c r="D220" s="23">
        <v>1868.7882090000001</v>
      </c>
      <c r="E220" s="23">
        <v>1848.2315387000001</v>
      </c>
      <c r="F220" s="23">
        <v>1848.2315387000001</v>
      </c>
      <c r="G220" s="23"/>
      <c r="H220" s="24">
        <v>98.899999999946502</v>
      </c>
      <c r="I220" s="24">
        <v>100</v>
      </c>
    </row>
    <row r="221" spans="1:9" s="3" customFormat="1" ht="13.5" x14ac:dyDescent="0.2">
      <c r="A221" s="22"/>
      <c r="B221" s="25" t="s">
        <v>161</v>
      </c>
      <c r="C221" s="25"/>
      <c r="D221" s="27">
        <v>1868.7882090000001</v>
      </c>
      <c r="E221" s="27">
        <v>1848.2315387000001</v>
      </c>
      <c r="F221" s="27">
        <v>1848.2315387000001</v>
      </c>
      <c r="G221" s="27"/>
      <c r="H221" s="28">
        <v>98.899999999946502</v>
      </c>
      <c r="I221" s="28">
        <v>100</v>
      </c>
    </row>
    <row r="222" spans="1:9" s="3" customFormat="1" ht="13.5" x14ac:dyDescent="0.2">
      <c r="A222" s="22" t="s">
        <v>162</v>
      </c>
      <c r="B222" s="22"/>
      <c r="C222" s="22"/>
      <c r="D222" s="23">
        <v>24.312532000000001</v>
      </c>
      <c r="E222" s="23">
        <v>17.417828</v>
      </c>
      <c r="F222" s="23">
        <v>14.32644163</v>
      </c>
      <c r="G222" s="23"/>
      <c r="H222" s="24">
        <v>58.926160508498249</v>
      </c>
      <c r="I222" s="24">
        <v>82.251596639948445</v>
      </c>
    </row>
    <row r="223" spans="1:9" s="3" customFormat="1" ht="13.5" x14ac:dyDescent="0.2">
      <c r="A223" s="22"/>
      <c r="B223" s="25" t="s">
        <v>163</v>
      </c>
      <c r="C223" s="25"/>
      <c r="D223" s="27">
        <v>24.312532000000001</v>
      </c>
      <c r="E223" s="27">
        <v>17.417828</v>
      </c>
      <c r="F223" s="27">
        <v>14.32644163</v>
      </c>
      <c r="G223" s="27"/>
      <c r="H223" s="28">
        <v>58.926160508498249</v>
      </c>
      <c r="I223" s="28">
        <v>82.251596639948445</v>
      </c>
    </row>
    <row r="224" spans="1:9" s="3" customFormat="1" ht="13.5" x14ac:dyDescent="0.2">
      <c r="A224" s="22" t="s">
        <v>164</v>
      </c>
      <c r="B224" s="22"/>
      <c r="C224" s="22"/>
      <c r="D224" s="23">
        <v>22364.660412000001</v>
      </c>
      <c r="E224" s="23">
        <v>18035.187887500007</v>
      </c>
      <c r="F224" s="23">
        <v>17713.838341350005</v>
      </c>
      <c r="G224" s="23"/>
      <c r="H224" s="24">
        <v>79.204593385399463</v>
      </c>
      <c r="I224" s="24">
        <v>98.218207937979258</v>
      </c>
    </row>
    <row r="225" spans="1:9" s="3" customFormat="1" ht="13.5" x14ac:dyDescent="0.2">
      <c r="A225" s="22"/>
      <c r="B225" s="25" t="s">
        <v>165</v>
      </c>
      <c r="C225" s="25"/>
      <c r="D225" s="27">
        <v>5133.6632760000002</v>
      </c>
      <c r="E225" s="27">
        <v>3863.5726177100037</v>
      </c>
      <c r="F225" s="27">
        <v>3751.5926483300018</v>
      </c>
      <c r="G225" s="27"/>
      <c r="H225" s="28">
        <v>73.078276595755483</v>
      </c>
      <c r="I225" s="28">
        <v>97.101647090397535</v>
      </c>
    </row>
    <row r="226" spans="1:9" s="3" customFormat="1" ht="13.5" x14ac:dyDescent="0.2">
      <c r="A226" s="22"/>
      <c r="B226" s="25" t="s">
        <v>166</v>
      </c>
      <c r="C226" s="25"/>
      <c r="D226" s="27">
        <v>1103.6445839999999</v>
      </c>
      <c r="E226" s="27">
        <v>1103.6445839999999</v>
      </c>
      <c r="F226" s="27">
        <v>1103.642834</v>
      </c>
      <c r="G226" s="27"/>
      <c r="H226" s="28">
        <v>99.999841434459498</v>
      </c>
      <c r="I226" s="28">
        <v>99.999841434459498</v>
      </c>
    </row>
    <row r="227" spans="1:9" s="3" customFormat="1" ht="13.5" x14ac:dyDescent="0.2">
      <c r="A227" s="22"/>
      <c r="B227" s="25" t="s">
        <v>167</v>
      </c>
      <c r="C227" s="25"/>
      <c r="D227" s="27">
        <v>10075.122845</v>
      </c>
      <c r="E227" s="27">
        <v>7592.2335050000002</v>
      </c>
      <c r="F227" s="27">
        <v>7589.4982396599999</v>
      </c>
      <c r="G227" s="27"/>
      <c r="H227" s="28">
        <v>75.329088850032775</v>
      </c>
      <c r="I227" s="28">
        <v>99.963972850173803</v>
      </c>
    </row>
    <row r="228" spans="1:9" s="3" customFormat="1" ht="13.5" x14ac:dyDescent="0.2">
      <c r="A228" s="22"/>
      <c r="B228" s="25" t="s">
        <v>168</v>
      </c>
      <c r="C228" s="25"/>
      <c r="D228" s="27">
        <v>5086.2000029999999</v>
      </c>
      <c r="E228" s="27">
        <v>4561.9901990400003</v>
      </c>
      <c r="F228" s="27">
        <v>4558.9315193600005</v>
      </c>
      <c r="G228" s="27"/>
      <c r="H228" s="28">
        <v>89.633351356041828</v>
      </c>
      <c r="I228" s="28">
        <v>99.932952953720871</v>
      </c>
    </row>
    <row r="229" spans="1:9" s="3" customFormat="1" ht="13.5" x14ac:dyDescent="0.2">
      <c r="A229" s="22"/>
      <c r="B229" s="25" t="s">
        <v>169</v>
      </c>
      <c r="C229" s="25"/>
      <c r="D229" s="27">
        <v>364.54580399999998</v>
      </c>
      <c r="E229" s="27">
        <v>364.54580399999998</v>
      </c>
      <c r="F229" s="27">
        <v>364.54580399999998</v>
      </c>
      <c r="G229" s="27"/>
      <c r="H229" s="28">
        <v>100</v>
      </c>
      <c r="I229" s="28">
        <v>100</v>
      </c>
    </row>
    <row r="230" spans="1:9" s="3" customFormat="1" ht="13.5" x14ac:dyDescent="0.2">
      <c r="A230" s="22"/>
      <c r="B230" s="25" t="s">
        <v>229</v>
      </c>
      <c r="C230" s="25"/>
      <c r="D230" s="27">
        <v>344.61479600000001</v>
      </c>
      <c r="E230" s="27">
        <v>344.61479600000001</v>
      </c>
      <c r="F230" s="27">
        <v>344.61479600000001</v>
      </c>
      <c r="G230" s="27"/>
      <c r="H230" s="28">
        <v>100</v>
      </c>
      <c r="I230" s="28">
        <v>100</v>
      </c>
    </row>
    <row r="231" spans="1:9" s="3" customFormat="1" ht="13.5" x14ac:dyDescent="0.2">
      <c r="A231" s="22"/>
      <c r="B231" s="25" t="s">
        <v>240</v>
      </c>
      <c r="C231" s="25"/>
      <c r="D231" s="27">
        <v>256.86910399999999</v>
      </c>
      <c r="E231" s="27">
        <v>204.58638174999999</v>
      </c>
      <c r="F231" s="27">
        <v>1.0125</v>
      </c>
      <c r="G231" s="27"/>
      <c r="H231" s="28">
        <v>0.39416963123755044</v>
      </c>
      <c r="I231" s="28">
        <v>0.49490097597857341</v>
      </c>
    </row>
    <row r="232" spans="1:9" s="3" customFormat="1" ht="13.5" x14ac:dyDescent="0.2">
      <c r="A232" s="22" t="s">
        <v>170</v>
      </c>
      <c r="B232" s="22"/>
      <c r="C232" s="22"/>
      <c r="D232" s="23">
        <v>6358.7604710000005</v>
      </c>
      <c r="E232" s="23">
        <v>5055.281771259999</v>
      </c>
      <c r="F232" s="23">
        <v>2946.5132409399989</v>
      </c>
      <c r="G232" s="23"/>
      <c r="H232" s="24">
        <v>46.337855536121808</v>
      </c>
      <c r="I232" s="24">
        <v>58.285835968458741</v>
      </c>
    </row>
    <row r="233" spans="1:9" s="3" customFormat="1" ht="13.5" x14ac:dyDescent="0.2">
      <c r="A233" s="22"/>
      <c r="B233" s="22" t="s">
        <v>171</v>
      </c>
      <c r="C233" s="22"/>
      <c r="D233" s="23">
        <v>6000.5746130000007</v>
      </c>
      <c r="E233" s="23">
        <v>4699.4903132599993</v>
      </c>
      <c r="F233" s="23">
        <v>2594.338101119999</v>
      </c>
      <c r="G233" s="23"/>
      <c r="H233" s="24">
        <v>43.234827802981918</v>
      </c>
      <c r="I233" s="24">
        <v>55.204669617040395</v>
      </c>
    </row>
    <row r="234" spans="1:9" s="3" customFormat="1" ht="13.5" x14ac:dyDescent="0.2">
      <c r="A234" s="22"/>
      <c r="B234" s="25"/>
      <c r="C234" s="25" t="s">
        <v>84</v>
      </c>
      <c r="D234" s="27">
        <v>176.14711199999999</v>
      </c>
      <c r="E234" s="27">
        <v>80.908673579999999</v>
      </c>
      <c r="F234" s="27">
        <v>77.262693720000016</v>
      </c>
      <c r="G234" s="27"/>
      <c r="H234" s="28">
        <v>43.862594647592076</v>
      </c>
      <c r="I234" s="28">
        <v>95.493709513857056</v>
      </c>
    </row>
    <row r="235" spans="1:9" s="3" customFormat="1" ht="13.5" x14ac:dyDescent="0.2">
      <c r="A235" s="22"/>
      <c r="B235" s="25"/>
      <c r="C235" s="25" t="s">
        <v>85</v>
      </c>
      <c r="D235" s="27">
        <v>10.045513</v>
      </c>
      <c r="E235" s="27">
        <v>9.2907822400000004</v>
      </c>
      <c r="F235" s="27">
        <v>9.0328433100000023</v>
      </c>
      <c r="G235" s="27"/>
      <c r="H235" s="28">
        <v>89.919183918232974</v>
      </c>
      <c r="I235" s="28">
        <v>97.223711380410123</v>
      </c>
    </row>
    <row r="236" spans="1:9" s="3" customFormat="1" ht="13.5" x14ac:dyDescent="0.2">
      <c r="A236" s="22"/>
      <c r="B236" s="25"/>
      <c r="C236" s="25" t="s">
        <v>172</v>
      </c>
      <c r="D236" s="27">
        <v>991.55432099999996</v>
      </c>
      <c r="E236" s="27">
        <v>682.39496898999994</v>
      </c>
      <c r="F236" s="27">
        <v>605.66534668999986</v>
      </c>
      <c r="G236" s="27"/>
      <c r="H236" s="28">
        <v>61.082417156850845</v>
      </c>
      <c r="I236" s="28">
        <v>88.755834115605197</v>
      </c>
    </row>
    <row r="237" spans="1:9" s="3" customFormat="1" ht="13.5" x14ac:dyDescent="0.2">
      <c r="A237" s="22"/>
      <c r="B237" s="25"/>
      <c r="C237" s="25" t="s">
        <v>173</v>
      </c>
      <c r="D237" s="27">
        <v>1343.0785760000001</v>
      </c>
      <c r="E237" s="27">
        <v>988.41180871000029</v>
      </c>
      <c r="F237" s="27">
        <v>529.55720748999988</v>
      </c>
      <c r="G237" s="27"/>
      <c r="H237" s="28">
        <v>39.428609535798287</v>
      </c>
      <c r="I237" s="28">
        <v>53.576576364575971</v>
      </c>
    </row>
    <row r="238" spans="1:9" s="3" customFormat="1" ht="13.5" x14ac:dyDescent="0.2">
      <c r="A238" s="22"/>
      <c r="B238" s="25"/>
      <c r="C238" s="25" t="s">
        <v>174</v>
      </c>
      <c r="D238" s="27">
        <v>2362.1174329999999</v>
      </c>
      <c r="E238" s="27">
        <v>2008.1175598599993</v>
      </c>
      <c r="F238" s="27">
        <v>525.41400412999997</v>
      </c>
      <c r="G238" s="27"/>
      <c r="H238" s="28">
        <v>22.243348141362283</v>
      </c>
      <c r="I238" s="28">
        <v>26.16450424180497</v>
      </c>
    </row>
    <row r="239" spans="1:9" s="3" customFormat="1" ht="13.5" x14ac:dyDescent="0.2">
      <c r="A239" s="22"/>
      <c r="B239" s="25"/>
      <c r="C239" s="25" t="s">
        <v>175</v>
      </c>
      <c r="D239" s="27">
        <v>806.94201099999998</v>
      </c>
      <c r="E239" s="27">
        <v>766.20550548999972</v>
      </c>
      <c r="F239" s="27">
        <v>710.00004782999963</v>
      </c>
      <c r="G239" s="27"/>
      <c r="H239" s="28">
        <v>87.986501898709506</v>
      </c>
      <c r="I239" s="28">
        <v>92.664440902959072</v>
      </c>
    </row>
    <row r="240" spans="1:9" s="3" customFormat="1" ht="13.5" x14ac:dyDescent="0.2">
      <c r="A240" s="22"/>
      <c r="B240" s="25"/>
      <c r="C240" s="25" t="s">
        <v>176</v>
      </c>
      <c r="D240" s="27">
        <v>310.68964699999998</v>
      </c>
      <c r="E240" s="27">
        <v>164.16101438999999</v>
      </c>
      <c r="F240" s="27">
        <v>137.40595794999999</v>
      </c>
      <c r="G240" s="27"/>
      <c r="H240" s="28">
        <v>44.226114155004332</v>
      </c>
      <c r="I240" s="28">
        <v>83.701942547432367</v>
      </c>
    </row>
    <row r="241" spans="1:9" s="3" customFormat="1" ht="13.5" x14ac:dyDescent="0.2">
      <c r="A241" s="22"/>
      <c r="B241" s="25" t="s">
        <v>230</v>
      </c>
      <c r="C241" s="25"/>
      <c r="D241" s="27">
        <v>358.185858</v>
      </c>
      <c r="E241" s="27">
        <v>355.79145799999998</v>
      </c>
      <c r="F241" s="27">
        <v>352.17513981999997</v>
      </c>
      <c r="G241" s="27"/>
      <c r="H241" s="28">
        <v>98.321899637924844</v>
      </c>
      <c r="I241" s="28">
        <v>98.983584878532966</v>
      </c>
    </row>
    <row r="242" spans="1:9" s="3" customFormat="1" ht="13.5" x14ac:dyDescent="0.2">
      <c r="A242" s="22" t="s">
        <v>177</v>
      </c>
      <c r="B242" s="22"/>
      <c r="C242" s="22"/>
      <c r="D242" s="23">
        <v>2525.1014230000001</v>
      </c>
      <c r="E242" s="23">
        <v>2184.5951601400011</v>
      </c>
      <c r="F242" s="23">
        <v>1976.6006928300008</v>
      </c>
      <c r="G242" s="23"/>
      <c r="H242" s="24">
        <v>78.278071321256419</v>
      </c>
      <c r="I242" s="24">
        <v>90.479038354334236</v>
      </c>
    </row>
    <row r="243" spans="1:9" s="3" customFormat="1" ht="13.5" x14ac:dyDescent="0.2">
      <c r="A243" s="22"/>
      <c r="B243" s="25" t="s">
        <v>178</v>
      </c>
      <c r="C243" s="25"/>
      <c r="D243" s="27">
        <v>1880.3957069999999</v>
      </c>
      <c r="E243" s="27">
        <v>1693.8675297900011</v>
      </c>
      <c r="F243" s="27">
        <v>1640.5517489400008</v>
      </c>
      <c r="G243" s="27"/>
      <c r="H243" s="28">
        <v>87.24502735423448</v>
      </c>
      <c r="I243" s="28">
        <v>96.852423231903501</v>
      </c>
    </row>
    <row r="244" spans="1:9" s="3" customFormat="1" ht="13.5" x14ac:dyDescent="0.2">
      <c r="A244" s="22"/>
      <c r="B244" s="25" t="s">
        <v>179</v>
      </c>
      <c r="C244" s="25"/>
      <c r="D244" s="27">
        <v>66.564987000000002</v>
      </c>
      <c r="E244" s="27">
        <v>41.927645099999978</v>
      </c>
      <c r="F244" s="27">
        <v>37.550004739999991</v>
      </c>
      <c r="G244" s="27"/>
      <c r="H244" s="28">
        <v>56.411044953708156</v>
      </c>
      <c r="I244" s="28">
        <v>89.559059781299311</v>
      </c>
    </row>
    <row r="245" spans="1:9" s="3" customFormat="1" ht="13.5" x14ac:dyDescent="0.2">
      <c r="A245" s="22"/>
      <c r="B245" s="25" t="s">
        <v>241</v>
      </c>
      <c r="C245" s="25"/>
      <c r="D245" s="27">
        <v>578.14072899999996</v>
      </c>
      <c r="E245" s="27">
        <v>448.79998524999996</v>
      </c>
      <c r="F245" s="27">
        <v>298.49893914999996</v>
      </c>
      <c r="G245" s="27"/>
      <c r="H245" s="28">
        <v>51.630844217861693</v>
      </c>
      <c r="I245" s="28">
        <v>66.510460998282753</v>
      </c>
    </row>
    <row r="246" spans="1:9" s="3" customFormat="1" ht="6.95" customHeight="1" thickBot="1" x14ac:dyDescent="0.25">
      <c r="A246" s="29"/>
      <c r="B246" s="30"/>
      <c r="C246" s="29"/>
      <c r="D246" s="31"/>
      <c r="E246" s="31"/>
      <c r="F246" s="31"/>
      <c r="G246" s="31"/>
      <c r="H246" s="32"/>
      <c r="I246" s="32"/>
    </row>
    <row r="247" spans="1:9" ht="13.5" x14ac:dyDescent="0.2">
      <c r="A247" s="10" t="s">
        <v>19</v>
      </c>
      <c r="B247" s="7"/>
      <c r="C247" s="8"/>
      <c r="D247" s="8"/>
      <c r="E247" s="8"/>
      <c r="F247" s="8"/>
      <c r="G247" s="8"/>
      <c r="H247" s="8"/>
      <c r="I247" s="8"/>
    </row>
    <row r="248" spans="1:9" ht="13.5" x14ac:dyDescent="0.2">
      <c r="A248" s="10" t="s">
        <v>242</v>
      </c>
      <c r="B248" s="7"/>
      <c r="C248" s="8"/>
      <c r="D248" s="8"/>
      <c r="E248" s="8"/>
      <c r="F248" s="8"/>
      <c r="G248" s="8"/>
      <c r="H248" s="8"/>
      <c r="I248" s="8"/>
    </row>
    <row r="249" spans="1:9" ht="13.5" x14ac:dyDescent="0.2">
      <c r="A249" s="10" t="s">
        <v>231</v>
      </c>
      <c r="B249" s="7"/>
      <c r="C249" s="8"/>
      <c r="D249" s="8"/>
      <c r="E249" s="8"/>
      <c r="F249" s="8"/>
      <c r="G249" s="8"/>
      <c r="H249" s="8"/>
      <c r="I249" s="8"/>
    </row>
    <row r="250" spans="1:9" ht="13.5" x14ac:dyDescent="0.2">
      <c r="A250" s="7" t="s">
        <v>7</v>
      </c>
      <c r="B250" s="7"/>
      <c r="C250" s="8"/>
      <c r="D250" s="8"/>
      <c r="E250" s="8"/>
      <c r="F250" s="8"/>
      <c r="G250" s="8"/>
      <c r="H250" s="8"/>
      <c r="I250" s="8"/>
    </row>
  </sheetData>
  <mergeCells count="23">
    <mergeCell ref="B174:C174"/>
    <mergeCell ref="B186:C186"/>
    <mergeCell ref="B187:C187"/>
    <mergeCell ref="B90:C90"/>
    <mergeCell ref="B91:C91"/>
    <mergeCell ref="B94:C94"/>
    <mergeCell ref="B19:C19"/>
    <mergeCell ref="B23:C23"/>
    <mergeCell ref="B47:C47"/>
    <mergeCell ref="B84:C84"/>
    <mergeCell ref="B85:C85"/>
    <mergeCell ref="B87:C87"/>
    <mergeCell ref="B88:C88"/>
    <mergeCell ref="B89:C89"/>
    <mergeCell ref="B45:C45"/>
    <mergeCell ref="A1:C1"/>
    <mergeCell ref="D1:F1"/>
    <mergeCell ref="A3:F3"/>
    <mergeCell ref="A2:I2"/>
    <mergeCell ref="H7:I7"/>
    <mergeCell ref="A4:I4"/>
    <mergeCell ref="A5:I5"/>
    <mergeCell ref="A6:I6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9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Princi_Prog_3T_2019</vt:lpstr>
      <vt:lpstr>Princi_Prog_3T_2019!Área_de_impresión</vt:lpstr>
      <vt:lpstr>Princi_Prog_3T_2019!Títulos_a_imprimir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Usuario de Windows</cp:lastModifiedBy>
  <cp:lastPrinted>2019-10-25T23:21:40Z</cp:lastPrinted>
  <dcterms:created xsi:type="dcterms:W3CDTF">2014-10-24T17:02:04Z</dcterms:created>
  <dcterms:modified xsi:type="dcterms:W3CDTF">2019-10-25T23:21:48Z</dcterms:modified>
</cp:coreProperties>
</file>