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Informes\Informe de Finanzas Anexos\2018\iv\Excel\"/>
    </mc:Choice>
  </mc:AlternateContent>
  <bookViews>
    <workbookView xWindow="0" yWindow="0" windowWidth="28800" windowHeight="11835"/>
  </bookViews>
  <sheets>
    <sheet name="Ramo" sheetId="5" r:id="rId1"/>
    <sheet name="Prestación" sheetId="2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D12" i="21" l="1"/>
  <c r="D22" i="21"/>
  <c r="D30" i="21"/>
  <c r="D41" i="21"/>
  <c r="D99" i="21"/>
  <c r="D98" i="21" s="1"/>
  <c r="D121" i="21"/>
  <c r="D136" i="21"/>
  <c r="D143" i="21"/>
  <c r="D11" i="21" l="1"/>
  <c r="D10" i="21" s="1"/>
</calcChain>
</file>

<file path=xl/sharedStrings.xml><?xml version="1.0" encoding="utf-8"?>
<sst xmlns="http://schemas.openxmlformats.org/spreadsheetml/2006/main" count="189" uniqueCount="183">
  <si>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</si>
  <si>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</si>
  <si>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</si>
  <si>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</si>
  <si>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</si>
  <si>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</si>
  <si>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</si>
  <si>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</si>
  <si>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Prima de vacaciones y dominical</t>
  </si>
  <si>
    <t>Prima quinquenal por años de servicios efectivos prestados</t>
  </si>
  <si>
    <t>1.3 Prestaciones de retiro y de seguros a favor de las personas</t>
  </si>
  <si>
    <t>Otros seguros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</si>
  <si>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</si>
  <si>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</si>
  <si>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</si>
  <si>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</si>
  <si>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</si>
  <si>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</si>
  <si>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Ayuda económica por uso de vehículo</t>
  </si>
  <si>
    <t>Ayuda para uniformes y útiles escolares</t>
  </si>
  <si>
    <t>Compensaciones de servicios</t>
  </si>
  <si>
    <t>Desarrollo y capacitación de los servidores públicos</t>
  </si>
  <si>
    <t>Día de la madre</t>
  </si>
  <si>
    <t>Día del niño</t>
  </si>
  <si>
    <t>2. Remuneraciones extraordinarias</t>
  </si>
  <si>
    <t>2.1 Estímulos</t>
  </si>
  <si>
    <t>Desempeño y productividad</t>
  </si>
  <si>
    <t>2.3 Pago por riesgo laboral</t>
  </si>
  <si>
    <t>Pago por riesgo</t>
  </si>
  <si>
    <t>2.4 Pagos por antigüedad, finiquitos y liquidaciones</t>
  </si>
  <si>
    <t>Prestaciones de retiro</t>
  </si>
  <si>
    <t>Gobernación</t>
  </si>
  <si>
    <t>Aguinaldo o gratificación de fin de año</t>
  </si>
  <si>
    <t>Seguro de responsabilidad civil</t>
  </si>
  <si>
    <t>Actividades culturales, sociales y deportivas</t>
  </si>
  <si>
    <t>Anteojos, lentes, aparatos ortopédicos, auditivos, silla de ruedas y prótesis</t>
  </si>
  <si>
    <t>Apoyo para gastos funerarios</t>
  </si>
  <si>
    <t>Becas a los hijos de trabajadores</t>
  </si>
  <si>
    <t>Guardería o estancia infantil</t>
  </si>
  <si>
    <t>Empleado del mes</t>
  </si>
  <si>
    <t>Premios, estímulos y recompensas</t>
  </si>
  <si>
    <t>2.2 Pago de horas extras y días de descanso</t>
  </si>
  <si>
    <t>Días económicos</t>
  </si>
  <si>
    <t>Notas de mérito</t>
  </si>
  <si>
    <t>Ayuda por titulación</t>
  </si>
  <si>
    <t>Medidas de fin de año</t>
  </si>
  <si>
    <t>Pagos por otras prestaciones sociales y económicas</t>
  </si>
  <si>
    <t>Puntualidad</t>
  </si>
  <si>
    <t>Horas extras</t>
  </si>
  <si>
    <t>Aportaciones al IMSS</t>
  </si>
  <si>
    <t>Aportaciones al INFONAVIT</t>
  </si>
  <si>
    <t>Relaciones Exteriores</t>
  </si>
  <si>
    <t>Asignaciones por radicación en el extranjero</t>
  </si>
  <si>
    <t>Día del maestro</t>
  </si>
  <si>
    <t>Hacienda y Crédito Público</t>
  </si>
  <si>
    <t>Día del trabajador institucional</t>
  </si>
  <si>
    <t>Nota buena</t>
  </si>
  <si>
    <t>Días de descanso obligatorio</t>
  </si>
  <si>
    <t>Compensación por riesgos profesionales</t>
  </si>
  <si>
    <t>Prima de antigüedad</t>
  </si>
  <si>
    <t>Fondo de ahorro</t>
  </si>
  <si>
    <t>Fondo Nacional Capitalizable</t>
  </si>
  <si>
    <t>Becas</t>
  </si>
  <si>
    <t>Compensación por servicios eventuales y especiales</t>
  </si>
  <si>
    <t>Dote matrimonial y por maternidad</t>
  </si>
  <si>
    <t>Servicios médicos</t>
  </si>
  <si>
    <t>Productividad y eficiencia</t>
  </si>
  <si>
    <t>Licencia de manejo</t>
  </si>
  <si>
    <t>Días festivos</t>
  </si>
  <si>
    <t>Ropa, útiles, instrumentos y material de trabajo</t>
  </si>
  <si>
    <t>Compensación por zona marginada</t>
  </si>
  <si>
    <t>Finiquito</t>
  </si>
  <si>
    <t>Ayuda por lactancia</t>
  </si>
  <si>
    <t>Día de reyes</t>
  </si>
  <si>
    <t>Compensación adicional al sueldo</t>
  </si>
  <si>
    <t>Fondo de ayudas mutuas</t>
  </si>
  <si>
    <t>Suplencia y trabajos especiales</t>
  </si>
  <si>
    <t>Compensación por laborar en zonas insalubres</t>
  </si>
  <si>
    <t>Compensación por celebración de sorteos</t>
  </si>
  <si>
    <t>Compensación por vida cara</t>
  </si>
  <si>
    <t>Por años de servicio</t>
  </si>
  <si>
    <t>Defensa Nacional</t>
  </si>
  <si>
    <t>Aportaciones de seguridad social militar</t>
  </si>
  <si>
    <t>Cuotas para el fondo de trabajo del personal militar</t>
  </si>
  <si>
    <t>Prima de perseverancia</t>
  </si>
  <si>
    <t>Agricultura, Ganadería, Desarrollo Rural, Pesca y Alimentación</t>
  </si>
  <si>
    <t>Desempeño docente</t>
  </si>
  <si>
    <t>Incentivo laboral</t>
  </si>
  <si>
    <t>Asiduidad</t>
  </si>
  <si>
    <t>Acreditacion por años de servicio en la docencia</t>
  </si>
  <si>
    <t>Material didáctico</t>
  </si>
  <si>
    <t>Gratificación por jubilación</t>
  </si>
  <si>
    <t>Gratificación por renuncia</t>
  </si>
  <si>
    <t>Ayuda para libros</t>
  </si>
  <si>
    <t>Jornada discontínua, horario compactado o rotatorio</t>
  </si>
  <si>
    <t>Investigadores y especialistas</t>
  </si>
  <si>
    <t>Comunicaciones y Transportes</t>
  </si>
  <si>
    <t>Ayuda gastos de educación</t>
  </si>
  <si>
    <t>Guardias</t>
  </si>
  <si>
    <t>Economía</t>
  </si>
  <si>
    <t>Por trabajo en campo</t>
  </si>
  <si>
    <t>Riesgo de trabajo</t>
  </si>
  <si>
    <t>Educación Pública</t>
  </si>
  <si>
    <t>Fondo de Retiro de los Trabajadores de la Educación</t>
  </si>
  <si>
    <t>Acreditación al personal docente por años de estudio de licenciatura</t>
  </si>
  <si>
    <t>Acreditación por titulación en la docencia</t>
  </si>
  <si>
    <t>Ajuste de calendario</t>
  </si>
  <si>
    <t>Apoyo a la docencia</t>
  </si>
  <si>
    <t>Asignación pedagógica específica y/o docente genérica</t>
  </si>
  <si>
    <t>Compensación docente de fin de año</t>
  </si>
  <si>
    <t>Organización escolar</t>
  </si>
  <si>
    <t>Compensación provisional compactable</t>
  </si>
  <si>
    <t>Incapacidad permanente</t>
  </si>
  <si>
    <t>Coordinación docente y/o académica</t>
  </si>
  <si>
    <t>Actualización científica</t>
  </si>
  <si>
    <t>Bienestar social</t>
  </si>
  <si>
    <t>Asistencia</t>
  </si>
  <si>
    <t>Turno opcional</t>
  </si>
  <si>
    <t>Controles remotos</t>
  </si>
  <si>
    <t>Medias horas</t>
  </si>
  <si>
    <t>Pensión vitalicia de retiro</t>
  </si>
  <si>
    <t>Salud</t>
  </si>
  <si>
    <t>Día del cumpleaños del trabajador</t>
  </si>
  <si>
    <t>Pago incapacidad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</si>
  <si>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</si>
  <si>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</si>
  <si>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</si>
  <si>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</si>
  <si>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</si>
  <si>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</si>
  <si>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</si>
  <si>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</si>
  <si>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</si>
  <si>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</si>
  <si>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Comisión Reguladora de Energía</t>
  </si>
  <si>
    <t>Comisión Nacional de Hidrocarburos</t>
  </si>
  <si>
    <t>Desarrollo Social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</si>
  <si>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</si>
  <si>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</si>
  <si>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</si>
  <si>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</si>
  <si>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</si>
  <si>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</si>
  <si>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Por proyecto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</si>
  <si>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</si>
  <si>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</si>
  <si>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</si>
  <si>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</si>
  <si>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Oficina de la Presidencia de la República</t>
  </si>
  <si>
    <t>TOTAL</t>
  </si>
  <si>
    <t>Informes Sobre la Situación Económica, las Finanzas Públicas y la Deuda Pública, Anexos</t>
  </si>
  <si>
    <t>Monto</t>
  </si>
  <si>
    <t>Concepto</t>
  </si>
  <si>
    <t>Entidades no Sectorizadas</t>
  </si>
  <si>
    <t>Comisión Nacional de Auxilios</t>
  </si>
  <si>
    <t>Petróleos Mexicanos (Consolidado)</t>
  </si>
  <si>
    <t>Por metas</t>
  </si>
  <si>
    <t>Compensación por laborar domingos o días de descanso</t>
  </si>
  <si>
    <t>Cultura</t>
  </si>
  <si>
    <t>Compensación por fidelidad</t>
  </si>
  <si>
    <t>Fondo de previsión</t>
  </si>
  <si>
    <t>Comisión Federal de Electricidad</t>
  </si>
  <si>
    <t>Eventos a favor de los hijos de trabajadores</t>
  </si>
  <si>
    <t>Fondo de habitación y servicios sociales</t>
  </si>
  <si>
    <t>Incentivo grupal</t>
  </si>
  <si>
    <t>Instrucción y bibliotecas</t>
  </si>
  <si>
    <t>Médicos, enfermeras y odontólogos</t>
  </si>
  <si>
    <t>Entrega de gestoría laboral</t>
  </si>
  <si>
    <t>Pago por renuncia</t>
  </si>
  <si>
    <t>Cuarto Trimestre de 2018</t>
  </si>
  <si>
    <t>Alimentación e higiene del CENDI</t>
  </si>
  <si>
    <t>Ayuda para juguetes</t>
  </si>
  <si>
    <t>Festejos fin de año</t>
  </si>
  <si>
    <t>Uniformes deportivos</t>
  </si>
  <si>
    <t>Gratificación</t>
  </si>
  <si>
    <t>Perseverancia y lealtad</t>
  </si>
  <si>
    <t>Premio anual</t>
  </si>
  <si>
    <t>XVI. Prestaciones que Perciben los Servidores Públicos</t>
  </si>
  <si>
    <t>Ramo / Entidad / Empresa</t>
  </si>
  <si>
    <t>Fuente: Secretaría de Hacienda y Crédito Público, con información reportada por las dependencias y entidades de la Administración Pública Federal.</t>
  </si>
  <si>
    <r>
      <t xml:space="preserve">PRESTACIONES QUE PERCIBEN LOS SERVIDORES PÚBLICOS
Resumen por ramo administrativo
Octubre-diciembre de 2018
</t>
    </r>
    <r>
      <rPr>
        <sz val="10"/>
        <rFont val="Montserrat"/>
      </rPr>
      <t>(Pesos)</t>
    </r>
  </si>
  <si>
    <t>Fuente: Secretaría de Hacienda y Crédito Público, con información reportada por las dependencias  y entidades de la Administración Pública Federal.</t>
  </si>
  <si>
    <r>
      <t xml:space="preserve">PRESTACIONES QUE PERCIBEN LOS SERVIDORES PÚBLICOS
Resumen por tipo de prestación
Octubre-diciembre de 2018
</t>
    </r>
    <r>
      <rPr>
        <sz val="10"/>
        <rFont val="Montserrat"/>
      </rPr>
      <t>(Pesos)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</si>
</sst>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b/>
      <sz val="10"/>
      <color theme="0"/>
      <name val="Montserrat"/>
    </font>
    <font>
      <sz val="10"/>
      <color theme="1"/>
      <name val="Montserrat"/>
    </font>
    <font>
      <sz val="11"/>
      <color rgb="FF000000"/>
      <name val="Montserrat Bold"/>
    </font>
    <font>
      <b/>
      <sz val="10"/>
      <color rgb="FF808080"/>
      <name val="Montserrat"/>
    </font>
    <font>
      <sz val="9"/>
      <color theme="1"/>
      <name val="Montserrat"/>
    </font>
    <font>
      <sz val="9"/>
      <color theme="1"/>
      <name val="Soberana Titular"/>
      <family val="3"/>
    </font>
    <font>
      <sz val="9"/>
      <color theme="1"/>
      <name val="Soberana Sans"/>
      <family val="3"/>
    </font>
    <font>
      <sz val="11"/>
      <color theme="1"/>
      <name val="Adobe Caslon Pro"/>
      <family val="1"/>
    </font>
    <font>
      <b/>
      <sz val="14"/>
      <color theme="1"/>
      <name val="Montserrat"/>
    </font>
    <font>
      <b/>
      <sz val="14"/>
      <color theme="1"/>
      <name val="Soberana Titular"/>
      <family val="3"/>
    </font>
    <font>
      <b/>
      <sz val="10"/>
      <name val="Montserrat Bold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rgb="FF808080"/>
      </top>
      <bottom/>
      <diagonal/>
    </border>
    <border>
      <left/>
      <right/>
      <top/>
      <bottom style="thick">
        <color rgb="FF808080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2" fillId="0" borderId="0" xfId="0" applyFont="1" applyFill="1" applyAlignment="1" applyProtection="1">
      <alignment horizontal="left" wrapText="1"/>
    </xf>
    <xf numFmtId="0" fontId="4" fillId="2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quotePrefix="1" applyFont="1" applyFill="1" applyBorder="1" applyAlignment="1" applyProtection="1">
      <alignment horizontal="center" vertical="center"/>
    </xf>
    <xf numFmtId="4" fontId="3" fillId="3" borderId="0" xfId="0" applyNumberFormat="1" applyFont="1" applyFill="1" applyBorder="1" applyAlignment="1" applyProtection="1">
      <alignment horizontal="left" vertical="center" wrapText="1"/>
    </xf>
    <xf numFmtId="164" fontId="2" fillId="3" borderId="0" xfId="1" applyNumberFormat="1" applyFont="1" applyFill="1" applyBorder="1" applyAlignment="1" applyProtection="1">
      <alignment vertical="center"/>
    </xf>
    <xf numFmtId="164" fontId="3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Protection="1"/>
    <xf numFmtId="165" fontId="3" fillId="0" borderId="0" xfId="1" applyNumberFormat="1" applyFont="1" applyFill="1" applyProtection="1"/>
    <xf numFmtId="0" fontId="3" fillId="0" borderId="0" xfId="0" applyFont="1" applyFill="1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/>
    <xf numFmtId="3" fontId="3" fillId="0" borderId="0" xfId="0" applyNumberFormat="1" applyFont="1" applyAlignment="1">
      <alignment horizontal="right" vertical="center"/>
    </xf>
    <xf numFmtId="0" fontId="3" fillId="0" borderId="0" xfId="0" applyFont="1" applyFill="1" applyAlignment="1"/>
    <xf numFmtId="1" fontId="3" fillId="0" borderId="0" xfId="0" applyNumberFormat="1" applyFont="1" applyFill="1" applyAlignment="1"/>
    <xf numFmtId="3" fontId="3" fillId="0" borderId="0" xfId="0" applyNumberFormat="1" applyFont="1" applyFill="1" applyAlignment="1">
      <alignment horizontal="right" vertical="center"/>
    </xf>
    <xf numFmtId="0" fontId="5" fillId="0" borderId="0" xfId="0" applyFont="1"/>
    <xf numFmtId="3" fontId="3" fillId="0" borderId="0" xfId="0" applyNumberFormat="1" applyFont="1" applyBorder="1" applyAlignment="1">
      <alignment horizontal="right" vertical="center"/>
    </xf>
    <xf numFmtId="0" fontId="5" fillId="0" borderId="0" xfId="0" applyFont="1" applyBorder="1"/>
    <xf numFmtId="0" fontId="2" fillId="3" borderId="0" xfId="0" applyFont="1" applyFill="1" applyBorder="1" applyAlignment="1">
      <alignment horizontal="left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 applyProtection="1">
      <alignment horizontal="left"/>
    </xf>
    <xf numFmtId="43" fontId="3" fillId="3" borderId="2" xfId="1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vertical="top" wrapText="1"/>
    </xf>
    <xf numFmtId="0" fontId="7" fillId="0" borderId="0" xfId="0" applyFont="1" applyFill="1" applyAlignment="1" applyProtection="1">
      <alignment vertical="center"/>
    </xf>
    <xf numFmtId="0" fontId="8" fillId="0" borderId="0" xfId="2" applyFont="1"/>
    <xf numFmtId="0" fontId="9" fillId="0" borderId="0" xfId="2" applyFont="1" applyAlignment="1">
      <alignment horizontal="left" vertical="top" wrapText="1"/>
    </xf>
    <xf numFmtId="0" fontId="10" fillId="0" borderId="0" xfId="2" applyFont="1" applyFill="1"/>
    <xf numFmtId="0" fontId="11" fillId="0" borderId="0" xfId="2" applyFont="1" applyFill="1"/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left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top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808080"/>
      <color rgb="FFF2F2F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L47"/>
  <sheetViews>
    <sheetView showGridLines="0" tabSelected="1" workbookViewId="0">
      <selection sqref="A1:B1"/>
    </sheetView>
  </sheetViews>
  <sheetFormatPr baseColWidth="10" defaultRowHeight="15" x14ac:dyDescent="0.3"/>
  <cols>
    <col min="1" max="1" width="6.28515625" style="23" customWidth="1"/>
    <col min="2" max="2" width="60.5703125" style="23" customWidth="1"/>
    <col min="3" max="3" width="25.85546875" style="23" customWidth="1"/>
    <col min="4" max="4" width="24.42578125" style="23" bestFit="1" customWidth="1"/>
    <col min="5" max="5" width="3.85546875" style="23" bestFit="1" customWidth="1"/>
    <col min="6" max="10" width="15.140625" style="23" customWidth="1"/>
    <col min="11" max="11" width="1.5703125" style="23" customWidth="1"/>
    <col min="12" max="13" width="17.140625" style="23" bestFit="1" customWidth="1"/>
    <col min="14" max="14" width="1.42578125" style="23" customWidth="1"/>
    <col min="15" max="16" width="11" style="23" bestFit="1" customWidth="1"/>
    <col min="17" max="16384" width="11.42578125" style="23"/>
  </cols>
  <sheetData>
    <row r="1" spans="1:38" s="2" customFormat="1" ht="41.25" customHeight="1" x14ac:dyDescent="0.3">
      <c r="A1" s="52" t="s">
        <v>150</v>
      </c>
      <c r="B1" s="52"/>
      <c r="C1" s="37" t="s">
        <v>169</v>
      </c>
      <c r="E1" s="1"/>
      <c r="P1" s="11"/>
      <c r="S1" s="12"/>
    </row>
    <row r="2" spans="1:38" s="41" customFormat="1" ht="12" customHeight="1" x14ac:dyDescent="0.6">
      <c r="A2" s="38"/>
      <c r="B2" s="38"/>
      <c r="C2" s="38"/>
      <c r="D2" s="38"/>
      <c r="E2" s="38"/>
      <c r="F2" s="38"/>
      <c r="G2" s="38"/>
      <c r="H2" s="38"/>
      <c r="I2" s="39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38" s="41" customFormat="1" ht="21" customHeight="1" x14ac:dyDescent="0.6">
      <c r="A3" s="50" t="s">
        <v>177</v>
      </c>
      <c r="B3" s="50"/>
      <c r="C3" s="50"/>
      <c r="D3" s="42"/>
      <c r="E3" s="42"/>
      <c r="F3" s="42"/>
      <c r="G3" s="42"/>
      <c r="H3" s="42"/>
      <c r="I3" s="43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38" s="41" customFormat="1" ht="10.5" customHeight="1" x14ac:dyDescent="0.6">
      <c r="A4" s="45"/>
      <c r="B4" s="45"/>
      <c r="C4" s="45"/>
      <c r="D4" s="45"/>
      <c r="E4" s="45"/>
      <c r="F4" s="45"/>
      <c r="G4" s="45"/>
      <c r="H4" s="42"/>
      <c r="I4" s="43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</row>
    <row r="5" spans="1:38" s="2" customFormat="1" ht="68.25" customHeight="1" thickBot="1" x14ac:dyDescent="0.35">
      <c r="A5" s="49" t="s">
        <v>180</v>
      </c>
      <c r="B5" s="49"/>
      <c r="C5" s="49"/>
      <c r="D5" s="35"/>
      <c r="E5" s="35"/>
      <c r="F5" s="35"/>
      <c r="G5" s="35"/>
      <c r="S5" s="12"/>
    </row>
    <row r="6" spans="1:38" s="2" customFormat="1" ht="7.5" customHeight="1" thickTop="1" x14ac:dyDescent="0.3">
      <c r="A6" s="14"/>
      <c r="B6" s="14"/>
      <c r="C6" s="14"/>
      <c r="D6" s="3"/>
      <c r="E6" s="3"/>
      <c r="F6" s="3"/>
      <c r="G6" s="3"/>
      <c r="S6" s="12"/>
    </row>
    <row r="7" spans="1:38" s="13" customFormat="1" ht="53.25" customHeight="1" x14ac:dyDescent="0.3">
      <c r="A7" s="4"/>
      <c r="B7" s="4" t="s">
        <v>178</v>
      </c>
      <c r="C7" s="10" t="s">
        <v>151</v>
      </c>
    </row>
    <row r="8" spans="1:38" s="13" customFormat="1" ht="7.5" customHeight="1" thickBot="1" x14ac:dyDescent="0.35">
      <c r="A8" s="15"/>
      <c r="B8" s="15"/>
      <c r="C8" s="15"/>
    </row>
    <row r="9" spans="1:38" s="13" customFormat="1" ht="7.5" customHeight="1" thickTop="1" thickBot="1" x14ac:dyDescent="0.35">
      <c r="A9" s="16"/>
      <c r="B9" s="16"/>
      <c r="C9" s="16"/>
    </row>
    <row r="10" spans="1:38" s="18" customFormat="1" ht="15.75" thickTop="1" x14ac:dyDescent="0.3">
      <c r="A10" s="5" t="s">
        <v>149</v>
      </c>
      <c r="B10" s="5"/>
      <c r="C10" s="8">
        <f>SUM(C11:C41)</f>
        <v>137826839712.1384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38" s="20" customFormat="1" x14ac:dyDescent="0.3">
      <c r="A11" s="6">
        <v>2</v>
      </c>
      <c r="B11" s="7" t="s">
        <v>148</v>
      </c>
      <c r="C11" s="9">
        <v>32625445.810000002</v>
      </c>
      <c r="D11" s="19"/>
      <c r="E11" s="19"/>
      <c r="F11" s="19"/>
      <c r="G11" s="19"/>
      <c r="H11" s="19"/>
      <c r="I11" s="19"/>
      <c r="J11" s="19"/>
      <c r="L11" s="19"/>
      <c r="M11" s="19"/>
      <c r="O11" s="21"/>
      <c r="P11" s="21"/>
    </row>
    <row r="12" spans="1:38" s="20" customFormat="1" x14ac:dyDescent="0.3">
      <c r="A12" s="6">
        <v>4</v>
      </c>
      <c r="B12" s="7" t="s">
        <v>31</v>
      </c>
      <c r="C12" s="9">
        <v>4597463058.3099852</v>
      </c>
      <c r="D12" s="19"/>
      <c r="E12" s="19"/>
      <c r="F12" s="19"/>
      <c r="G12" s="19"/>
      <c r="H12" s="19"/>
      <c r="I12" s="19"/>
      <c r="J12" s="19"/>
      <c r="L12" s="19"/>
      <c r="M12" s="19"/>
      <c r="O12" s="21"/>
      <c r="P12" s="21"/>
    </row>
    <row r="13" spans="1:38" s="20" customFormat="1" x14ac:dyDescent="0.3">
      <c r="A13" s="6">
        <v>5</v>
      </c>
      <c r="B13" s="7" t="s">
        <v>51</v>
      </c>
      <c r="C13" s="9">
        <v>293909741.60999984</v>
      </c>
      <c r="D13" s="19"/>
      <c r="E13" s="19"/>
      <c r="F13" s="19"/>
      <c r="G13" s="19"/>
      <c r="H13" s="19"/>
      <c r="I13" s="19"/>
      <c r="J13" s="19"/>
      <c r="L13" s="19"/>
      <c r="M13" s="19"/>
      <c r="O13" s="21"/>
      <c r="P13" s="21"/>
    </row>
    <row r="14" spans="1:38" s="20" customFormat="1" x14ac:dyDescent="0.3">
      <c r="A14" s="6">
        <v>6</v>
      </c>
      <c r="B14" s="7" t="s">
        <v>54</v>
      </c>
      <c r="C14" s="9">
        <v>3363110027.1999912</v>
      </c>
      <c r="D14" s="19"/>
      <c r="E14" s="19"/>
      <c r="F14" s="19"/>
      <c r="G14" s="19"/>
      <c r="H14" s="19"/>
      <c r="I14" s="19"/>
      <c r="J14" s="19"/>
      <c r="L14" s="19"/>
      <c r="M14" s="19"/>
      <c r="O14" s="21"/>
      <c r="P14" s="21"/>
    </row>
    <row r="15" spans="1:38" s="20" customFormat="1" x14ac:dyDescent="0.3">
      <c r="A15" s="6">
        <v>7</v>
      </c>
      <c r="B15" s="7" t="s">
        <v>81</v>
      </c>
      <c r="C15" s="9">
        <v>3796843863.5700002</v>
      </c>
      <c r="D15" s="19"/>
      <c r="E15" s="19"/>
      <c r="F15" s="19"/>
      <c r="G15" s="19"/>
      <c r="H15" s="19"/>
      <c r="I15" s="19"/>
      <c r="J15" s="19"/>
      <c r="L15" s="19"/>
      <c r="M15" s="19"/>
      <c r="O15" s="21"/>
      <c r="P15" s="21"/>
    </row>
    <row r="16" spans="1:38" s="20" customFormat="1" x14ac:dyDescent="0.3">
      <c r="A16" s="6">
        <v>8</v>
      </c>
      <c r="B16" s="7" t="s">
        <v>85</v>
      </c>
      <c r="C16" s="9">
        <v>1548099650.9039021</v>
      </c>
      <c r="D16" s="19"/>
      <c r="E16" s="19"/>
      <c r="F16" s="19"/>
      <c r="G16" s="19"/>
      <c r="H16" s="19"/>
      <c r="I16" s="19"/>
      <c r="J16" s="19"/>
      <c r="L16" s="19"/>
      <c r="M16" s="19"/>
      <c r="O16" s="21"/>
      <c r="P16" s="21"/>
    </row>
    <row r="17" spans="1:16" s="20" customFormat="1" x14ac:dyDescent="0.3">
      <c r="A17" s="6">
        <v>9</v>
      </c>
      <c r="B17" s="7" t="s">
        <v>96</v>
      </c>
      <c r="C17" s="9">
        <v>2883036845.0800047</v>
      </c>
      <c r="D17" s="19"/>
      <c r="E17" s="19"/>
      <c r="F17" s="19"/>
      <c r="G17" s="19"/>
      <c r="H17" s="19"/>
      <c r="I17" s="19"/>
      <c r="J17" s="19"/>
      <c r="L17" s="19"/>
      <c r="M17" s="19"/>
      <c r="O17" s="21"/>
      <c r="P17" s="21"/>
    </row>
    <row r="18" spans="1:16" s="20" customFormat="1" x14ac:dyDescent="0.3">
      <c r="A18" s="6">
        <v>10</v>
      </c>
      <c r="B18" s="7" t="s">
        <v>99</v>
      </c>
      <c r="C18" s="9">
        <v>707473654.97000027</v>
      </c>
      <c r="D18" s="19"/>
      <c r="E18" s="19"/>
      <c r="F18" s="19"/>
      <c r="G18" s="19"/>
      <c r="H18" s="19"/>
      <c r="I18" s="19"/>
      <c r="J18" s="19"/>
      <c r="L18" s="19"/>
      <c r="M18" s="19"/>
      <c r="O18" s="21"/>
      <c r="P18" s="21"/>
    </row>
    <row r="19" spans="1:16" s="20" customFormat="1" x14ac:dyDescent="0.3">
      <c r="A19" s="6">
        <v>11</v>
      </c>
      <c r="B19" s="7" t="s">
        <v>102</v>
      </c>
      <c r="C19" s="9">
        <v>24403862432.616505</v>
      </c>
      <c r="D19" s="19"/>
      <c r="E19" s="19"/>
      <c r="F19" s="19"/>
      <c r="G19" s="19"/>
      <c r="H19" s="19"/>
      <c r="I19" s="19"/>
      <c r="J19" s="19"/>
      <c r="L19" s="19"/>
      <c r="M19" s="19"/>
      <c r="O19" s="21"/>
      <c r="P19" s="21"/>
    </row>
    <row r="20" spans="1:16" s="20" customFormat="1" x14ac:dyDescent="0.3">
      <c r="A20" s="6">
        <v>12</v>
      </c>
      <c r="B20" s="7" t="s">
        <v>121</v>
      </c>
      <c r="C20" s="9">
        <v>3385236415.3185487</v>
      </c>
      <c r="D20" s="19"/>
      <c r="E20" s="19"/>
      <c r="F20" s="19"/>
      <c r="G20" s="19"/>
      <c r="H20" s="19"/>
      <c r="I20" s="19"/>
      <c r="J20" s="19"/>
      <c r="L20" s="19"/>
      <c r="M20" s="19"/>
      <c r="O20" s="21"/>
      <c r="P20" s="21"/>
    </row>
    <row r="21" spans="1:16" s="20" customFormat="1" x14ac:dyDescent="0.3">
      <c r="A21" s="6">
        <v>13</v>
      </c>
      <c r="B21" s="7" t="s">
        <v>124</v>
      </c>
      <c r="C21" s="9">
        <v>2741509837</v>
      </c>
      <c r="D21" s="19"/>
      <c r="E21" s="19"/>
      <c r="F21" s="19"/>
      <c r="G21" s="19"/>
      <c r="H21" s="19"/>
      <c r="I21" s="19"/>
      <c r="J21" s="19"/>
      <c r="L21" s="19"/>
      <c r="M21" s="19"/>
      <c r="O21" s="21"/>
      <c r="P21" s="21"/>
    </row>
    <row r="22" spans="1:16" s="20" customFormat="1" x14ac:dyDescent="0.3">
      <c r="A22" s="6">
        <v>14</v>
      </c>
      <c r="B22" s="7" t="s">
        <v>129</v>
      </c>
      <c r="C22" s="9">
        <v>508217889.28999954</v>
      </c>
      <c r="D22" s="19"/>
      <c r="E22" s="19"/>
      <c r="F22" s="19"/>
      <c r="G22" s="19"/>
      <c r="H22" s="19"/>
      <c r="I22" s="19"/>
      <c r="J22" s="19"/>
      <c r="L22" s="19"/>
      <c r="M22" s="19"/>
      <c r="O22" s="21"/>
      <c r="P22" s="21"/>
    </row>
    <row r="23" spans="1:16" s="20" customFormat="1" x14ac:dyDescent="0.3">
      <c r="A23" s="6">
        <v>15</v>
      </c>
      <c r="B23" s="7" t="s">
        <v>130</v>
      </c>
      <c r="C23" s="9">
        <v>312035157.89421594</v>
      </c>
      <c r="D23" s="19"/>
      <c r="E23" s="19"/>
      <c r="F23" s="19"/>
      <c r="G23" s="19"/>
      <c r="H23" s="19"/>
      <c r="I23" s="19"/>
      <c r="J23" s="19"/>
      <c r="L23" s="19"/>
      <c r="M23" s="19"/>
      <c r="O23" s="21"/>
      <c r="P23" s="21"/>
    </row>
    <row r="24" spans="1:16" s="20" customFormat="1" x14ac:dyDescent="0.3">
      <c r="A24" s="6">
        <v>16</v>
      </c>
      <c r="B24" s="7" t="s">
        <v>131</v>
      </c>
      <c r="C24" s="9">
        <v>1292084806.29</v>
      </c>
      <c r="D24" s="19"/>
      <c r="E24" s="19"/>
      <c r="F24" s="19"/>
      <c r="G24" s="19"/>
      <c r="H24" s="19"/>
      <c r="I24" s="19"/>
      <c r="J24" s="19"/>
      <c r="L24" s="22"/>
      <c r="M24" s="22"/>
      <c r="O24" s="21"/>
      <c r="P24" s="21"/>
    </row>
    <row r="25" spans="1:16" s="20" customFormat="1" x14ac:dyDescent="0.3">
      <c r="A25" s="6">
        <v>17</v>
      </c>
      <c r="B25" s="7" t="s">
        <v>132</v>
      </c>
      <c r="C25" s="9">
        <v>818360092.14999998</v>
      </c>
      <c r="D25" s="19"/>
      <c r="E25" s="19"/>
      <c r="F25" s="19"/>
      <c r="G25" s="19"/>
      <c r="H25" s="19"/>
      <c r="I25" s="19"/>
      <c r="J25" s="19"/>
      <c r="L25" s="22"/>
      <c r="M25" s="22"/>
      <c r="O25" s="21"/>
      <c r="P25" s="21"/>
    </row>
    <row r="26" spans="1:16" s="20" customFormat="1" x14ac:dyDescent="0.3">
      <c r="A26" s="6">
        <v>18</v>
      </c>
      <c r="B26" s="7" t="s">
        <v>133</v>
      </c>
      <c r="C26" s="9">
        <v>1259354224.3579125</v>
      </c>
      <c r="D26" s="19"/>
      <c r="E26" s="19"/>
      <c r="F26" s="19"/>
      <c r="G26" s="19"/>
      <c r="H26" s="19"/>
      <c r="I26" s="19"/>
      <c r="J26" s="19"/>
      <c r="L26" s="22"/>
      <c r="M26" s="22"/>
      <c r="O26" s="21"/>
      <c r="P26" s="21"/>
    </row>
    <row r="27" spans="1:16" s="20" customFormat="1" x14ac:dyDescent="0.3">
      <c r="A27" s="6">
        <v>20</v>
      </c>
      <c r="B27" s="7" t="s">
        <v>136</v>
      </c>
      <c r="C27" s="9">
        <v>1030960634.58</v>
      </c>
      <c r="D27" s="19"/>
      <c r="E27" s="19"/>
      <c r="F27" s="19"/>
      <c r="G27" s="19"/>
      <c r="H27" s="19"/>
      <c r="I27" s="19"/>
      <c r="J27" s="19"/>
      <c r="L27" s="22"/>
      <c r="M27" s="22"/>
      <c r="O27" s="21"/>
      <c r="P27" s="21"/>
    </row>
    <row r="28" spans="1:16" s="20" customFormat="1" x14ac:dyDescent="0.3">
      <c r="A28" s="6">
        <v>21</v>
      </c>
      <c r="B28" s="7" t="s">
        <v>137</v>
      </c>
      <c r="C28" s="9">
        <v>259080026.6073333</v>
      </c>
      <c r="D28" s="19"/>
      <c r="E28" s="19"/>
      <c r="F28" s="19"/>
      <c r="G28" s="19"/>
      <c r="H28" s="19"/>
      <c r="I28" s="19"/>
      <c r="J28" s="19"/>
      <c r="L28" s="19"/>
      <c r="M28" s="19"/>
      <c r="O28" s="21"/>
      <c r="P28" s="21"/>
    </row>
    <row r="29" spans="1:16" s="20" customFormat="1" ht="30" x14ac:dyDescent="0.3">
      <c r="A29" s="6">
        <v>25</v>
      </c>
      <c r="B29" s="7" t="s">
        <v>138</v>
      </c>
      <c r="C29" s="9">
        <v>6980611641.2999992</v>
      </c>
      <c r="D29" s="19"/>
      <c r="E29" s="19"/>
      <c r="F29" s="19"/>
      <c r="G29" s="19"/>
      <c r="H29" s="19"/>
      <c r="I29" s="19"/>
      <c r="J29" s="19"/>
    </row>
    <row r="30" spans="1:16" s="20" customFormat="1" x14ac:dyDescent="0.3">
      <c r="A30" s="6">
        <v>27</v>
      </c>
      <c r="B30" s="7" t="s">
        <v>139</v>
      </c>
      <c r="C30" s="9">
        <v>162772889.35000014</v>
      </c>
      <c r="D30" s="19"/>
      <c r="E30" s="19"/>
      <c r="F30" s="19"/>
      <c r="G30" s="19"/>
      <c r="H30" s="19"/>
      <c r="I30" s="19"/>
      <c r="J30" s="19"/>
      <c r="L30" s="19"/>
      <c r="M30" s="19"/>
      <c r="O30" s="21"/>
      <c r="P30" s="21"/>
    </row>
    <row r="31" spans="1:16" s="20" customFormat="1" x14ac:dyDescent="0.3">
      <c r="A31" s="6">
        <v>31</v>
      </c>
      <c r="B31" s="7" t="s">
        <v>140</v>
      </c>
      <c r="C31" s="9">
        <v>117820200.53999998</v>
      </c>
      <c r="D31" s="19"/>
      <c r="E31" s="19"/>
      <c r="F31" s="19"/>
      <c r="G31" s="19"/>
      <c r="H31" s="19"/>
      <c r="I31" s="19"/>
      <c r="J31" s="19"/>
      <c r="L31" s="19"/>
      <c r="M31" s="19"/>
      <c r="O31" s="21"/>
      <c r="P31" s="21"/>
    </row>
    <row r="32" spans="1:16" s="20" customFormat="1" x14ac:dyDescent="0.3">
      <c r="A32" s="6">
        <v>37</v>
      </c>
      <c r="B32" s="7" t="s">
        <v>141</v>
      </c>
      <c r="C32" s="9">
        <v>15204752.989999996</v>
      </c>
      <c r="D32" s="19"/>
      <c r="E32" s="19"/>
      <c r="F32" s="19"/>
      <c r="G32" s="19"/>
      <c r="H32" s="19"/>
      <c r="I32" s="19"/>
      <c r="J32" s="19"/>
      <c r="L32" s="19"/>
      <c r="M32" s="19"/>
      <c r="O32" s="21"/>
      <c r="P32" s="21"/>
    </row>
    <row r="33" spans="1:16" s="20" customFormat="1" x14ac:dyDescent="0.3">
      <c r="A33" s="6">
        <v>38</v>
      </c>
      <c r="B33" s="7" t="s">
        <v>142</v>
      </c>
      <c r="C33" s="9">
        <v>1221466580.2299988</v>
      </c>
      <c r="D33" s="19"/>
      <c r="E33" s="19"/>
      <c r="F33" s="19"/>
      <c r="G33" s="19"/>
      <c r="H33" s="19"/>
      <c r="I33" s="19"/>
      <c r="J33" s="19"/>
      <c r="L33" s="19"/>
      <c r="M33" s="19"/>
      <c r="O33" s="21"/>
      <c r="P33" s="21"/>
    </row>
    <row r="34" spans="1:16" s="20" customFormat="1" x14ac:dyDescent="0.3">
      <c r="A34" s="6">
        <v>45</v>
      </c>
      <c r="B34" s="7" t="s">
        <v>134</v>
      </c>
      <c r="C34" s="9">
        <v>35709323.569999993</v>
      </c>
      <c r="D34" s="19"/>
      <c r="E34" s="19"/>
      <c r="F34" s="19"/>
      <c r="G34" s="19"/>
      <c r="H34" s="19"/>
      <c r="I34" s="19"/>
      <c r="J34" s="19"/>
      <c r="L34" s="19"/>
      <c r="M34" s="19"/>
      <c r="O34" s="21"/>
      <c r="P34" s="21"/>
    </row>
    <row r="35" spans="1:16" s="20" customFormat="1" x14ac:dyDescent="0.3">
      <c r="A35" s="6">
        <v>46</v>
      </c>
      <c r="B35" s="7" t="s">
        <v>135</v>
      </c>
      <c r="C35" s="9">
        <v>35156374.089999989</v>
      </c>
      <c r="D35" s="19"/>
      <c r="E35" s="19"/>
      <c r="F35" s="19"/>
      <c r="G35" s="19"/>
      <c r="H35" s="19"/>
      <c r="I35" s="19"/>
      <c r="J35" s="19"/>
      <c r="L35" s="19"/>
      <c r="M35" s="19"/>
      <c r="O35" s="21"/>
      <c r="P35" s="21"/>
    </row>
    <row r="36" spans="1:16" s="20" customFormat="1" x14ac:dyDescent="0.3">
      <c r="A36" s="6">
        <v>47</v>
      </c>
      <c r="B36" s="7" t="s">
        <v>153</v>
      </c>
      <c r="C36" s="9">
        <v>285911551.87999994</v>
      </c>
      <c r="D36" s="19"/>
      <c r="E36" s="19"/>
      <c r="F36" s="19"/>
      <c r="G36" s="19"/>
      <c r="H36" s="19"/>
      <c r="I36" s="19"/>
      <c r="J36" s="19"/>
      <c r="L36" s="22"/>
      <c r="M36" s="22"/>
      <c r="O36" s="21"/>
      <c r="P36" s="21"/>
    </row>
    <row r="37" spans="1:16" s="20" customFormat="1" x14ac:dyDescent="0.3">
      <c r="A37" s="6">
        <v>48</v>
      </c>
      <c r="B37" s="7" t="s">
        <v>158</v>
      </c>
      <c r="C37" s="9">
        <v>1291960070.0300004</v>
      </c>
      <c r="D37" s="19"/>
      <c r="E37" s="19"/>
      <c r="F37" s="19"/>
      <c r="G37" s="19"/>
      <c r="H37" s="19"/>
      <c r="I37" s="19"/>
      <c r="J37" s="19"/>
      <c r="L37" s="22"/>
      <c r="M37" s="22"/>
      <c r="O37" s="21"/>
      <c r="P37" s="21"/>
    </row>
    <row r="38" spans="1:16" s="20" customFormat="1" x14ac:dyDescent="0.3">
      <c r="A38" s="6">
        <v>50</v>
      </c>
      <c r="B38" s="7" t="s">
        <v>144</v>
      </c>
      <c r="C38" s="9">
        <v>46320092724.950005</v>
      </c>
      <c r="D38" s="19"/>
      <c r="E38" s="19"/>
      <c r="F38" s="19"/>
      <c r="G38" s="19"/>
      <c r="H38" s="19"/>
      <c r="I38" s="19"/>
      <c r="J38" s="19"/>
      <c r="L38" s="22"/>
      <c r="M38" s="22"/>
      <c r="O38" s="21"/>
      <c r="P38" s="21"/>
    </row>
    <row r="39" spans="1:16" s="20" customFormat="1" ht="30" x14ac:dyDescent="0.3">
      <c r="A39" s="6">
        <v>51</v>
      </c>
      <c r="B39" s="7" t="s">
        <v>147</v>
      </c>
      <c r="C39" s="9">
        <v>5197089651.2400017</v>
      </c>
      <c r="D39" s="19"/>
      <c r="E39" s="19"/>
      <c r="F39" s="19"/>
      <c r="G39" s="19"/>
      <c r="H39" s="19"/>
      <c r="I39" s="19"/>
      <c r="J39" s="19"/>
    </row>
    <row r="40" spans="1:16" s="20" customFormat="1" x14ac:dyDescent="0.3">
      <c r="A40" s="6">
        <v>52</v>
      </c>
      <c r="B40" s="7" t="s">
        <v>155</v>
      </c>
      <c r="C40" s="9">
        <v>12284966522</v>
      </c>
      <c r="D40" s="19"/>
      <c r="E40" s="19"/>
      <c r="F40" s="19"/>
      <c r="G40" s="19"/>
      <c r="H40" s="19"/>
      <c r="I40" s="19"/>
      <c r="J40" s="19"/>
      <c r="L40" s="22"/>
      <c r="M40" s="22"/>
      <c r="O40" s="21"/>
      <c r="P40" s="21"/>
    </row>
    <row r="41" spans="1:16" ht="15.75" thickBot="1" x14ac:dyDescent="0.35">
      <c r="A41" s="46">
        <v>53</v>
      </c>
      <c r="B41" s="47" t="s">
        <v>161</v>
      </c>
      <c r="C41" s="48">
        <v>10644813626.41</v>
      </c>
      <c r="D41" s="19"/>
      <c r="E41" s="19"/>
      <c r="F41" s="19"/>
      <c r="G41" s="19"/>
      <c r="H41" s="19"/>
      <c r="I41" s="19"/>
      <c r="J41" s="19"/>
    </row>
    <row r="42" spans="1:16" ht="35.25" customHeight="1" x14ac:dyDescent="0.3">
      <c r="A42" s="51" t="s">
        <v>179</v>
      </c>
      <c r="B42" s="51"/>
      <c r="C42" s="51"/>
      <c r="F42" s="24"/>
    </row>
    <row r="43" spans="1:16" x14ac:dyDescent="0.3">
      <c r="F43" s="24"/>
    </row>
    <row r="44" spans="1:16" x14ac:dyDescent="0.3">
      <c r="D44" s="24"/>
      <c r="E44" s="24"/>
      <c r="F44" s="24"/>
    </row>
    <row r="45" spans="1:16" x14ac:dyDescent="0.3">
      <c r="C45" s="19"/>
    </row>
    <row r="46" spans="1:16" x14ac:dyDescent="0.3">
      <c r="C46" s="19"/>
    </row>
    <row r="47" spans="1:16" x14ac:dyDescent="0.3">
      <c r="C47" s="19"/>
    </row>
  </sheetData>
  <mergeCells count="4">
    <mergeCell ref="A5:C5"/>
    <mergeCell ref="A3:C3"/>
    <mergeCell ref="A42:C42"/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153"/>
  <sheetViews>
    <sheetView showGridLines="0" workbookViewId="0">
      <selection sqref="A1:C1"/>
    </sheetView>
  </sheetViews>
  <sheetFormatPr baseColWidth="10" defaultRowHeight="15" x14ac:dyDescent="0.3"/>
  <cols>
    <col min="1" max="1" width="5" style="23" customWidth="1"/>
    <col min="2" max="2" width="4.140625" style="23" customWidth="1"/>
    <col min="3" max="3" width="62" style="23" customWidth="1"/>
    <col min="4" max="4" width="24.140625" style="23" bestFit="1" customWidth="1"/>
    <col min="5" max="16384" width="11.42578125" style="23"/>
  </cols>
  <sheetData>
    <row r="1" spans="1:38" s="2" customFormat="1" ht="41.25" customHeight="1" x14ac:dyDescent="0.3">
      <c r="A1" s="52" t="s">
        <v>150</v>
      </c>
      <c r="B1" s="52"/>
      <c r="C1" s="52"/>
      <c r="D1" s="37" t="s">
        <v>169</v>
      </c>
      <c r="E1" s="1"/>
      <c r="P1" s="11"/>
      <c r="S1" s="12"/>
    </row>
    <row r="2" spans="1:38" s="41" customFormat="1" ht="12" customHeight="1" x14ac:dyDescent="0.6">
      <c r="A2" s="38"/>
      <c r="B2" s="38"/>
      <c r="C2" s="38"/>
      <c r="D2" s="38"/>
      <c r="E2" s="38"/>
      <c r="F2" s="38"/>
      <c r="G2" s="38"/>
      <c r="H2" s="38"/>
      <c r="I2" s="39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38" s="41" customFormat="1" ht="21" customHeight="1" x14ac:dyDescent="0.6">
      <c r="A3" s="50" t="s">
        <v>177</v>
      </c>
      <c r="B3" s="50"/>
      <c r="C3" s="50"/>
      <c r="D3" s="50"/>
      <c r="E3" s="42"/>
      <c r="F3" s="42"/>
      <c r="G3" s="42"/>
      <c r="H3" s="42"/>
      <c r="I3" s="43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38" s="41" customFormat="1" ht="10.5" customHeight="1" x14ac:dyDescent="0.6">
      <c r="A4" s="45"/>
      <c r="B4" s="45"/>
      <c r="C4" s="45"/>
      <c r="D4" s="45"/>
      <c r="E4" s="45"/>
      <c r="F4" s="45"/>
      <c r="G4" s="45"/>
      <c r="H4" s="42"/>
      <c r="I4" s="43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</row>
    <row r="5" spans="1:38" s="2" customFormat="1" ht="63.75" customHeight="1" thickBot="1" x14ac:dyDescent="0.35">
      <c r="A5" s="56" t="s">
        <v>182</v>
      </c>
      <c r="B5" s="56"/>
      <c r="C5" s="56"/>
      <c r="D5" s="56"/>
      <c r="E5" s="36"/>
      <c r="Q5" s="12"/>
    </row>
    <row r="6" spans="1:38" s="2" customFormat="1" ht="7.5" customHeight="1" thickTop="1" x14ac:dyDescent="0.3">
      <c r="A6" s="14"/>
      <c r="B6" s="14"/>
      <c r="C6" s="14"/>
      <c r="D6" s="14"/>
      <c r="E6" s="3"/>
      <c r="F6" s="3"/>
      <c r="R6" s="12"/>
    </row>
    <row r="7" spans="1:38" s="13" customFormat="1" ht="53.25" customHeight="1" x14ac:dyDescent="0.3">
      <c r="A7" s="54" t="s">
        <v>152</v>
      </c>
      <c r="B7" s="55"/>
      <c r="C7" s="55"/>
      <c r="D7" s="10" t="s">
        <v>151</v>
      </c>
    </row>
    <row r="8" spans="1:38" s="13" customFormat="1" ht="7.5" customHeight="1" thickBot="1" x14ac:dyDescent="0.35">
      <c r="A8" s="15"/>
      <c r="B8" s="15"/>
      <c r="C8" s="15"/>
      <c r="D8" s="15"/>
    </row>
    <row r="9" spans="1:38" s="13" customFormat="1" ht="7.5" customHeight="1" thickTop="1" thickBot="1" x14ac:dyDescent="0.35">
      <c r="A9" s="16"/>
      <c r="B9" s="16"/>
      <c r="C9" s="16"/>
      <c r="D9" s="16"/>
    </row>
    <row r="10" spans="1:38" s="13" customFormat="1" ht="15.75" thickTop="1" x14ac:dyDescent="0.3">
      <c r="A10" s="26" t="s">
        <v>149</v>
      </c>
      <c r="B10" s="26"/>
      <c r="C10" s="26"/>
      <c r="D10" s="27">
        <f>SUM(D11,D98)</f>
        <v>137826839712.13837</v>
      </c>
    </row>
    <row r="11" spans="1:38" s="18" customFormat="1" x14ac:dyDescent="0.3">
      <c r="A11" s="28" t="s">
        <v>0</v>
      </c>
      <c r="B11" s="28"/>
      <c r="C11" s="28"/>
      <c r="D11" s="29">
        <f>SUM(D12,D22,D30,D41)</f>
        <v>114112723578.12039</v>
      </c>
    </row>
    <row r="12" spans="1:38" s="20" customFormat="1" x14ac:dyDescent="0.3">
      <c r="A12" s="30"/>
      <c r="B12" s="28" t="s">
        <v>1</v>
      </c>
      <c r="C12" s="28"/>
      <c r="D12" s="29">
        <f>SUM(D13:D21)</f>
        <v>16339410490.663239</v>
      </c>
    </row>
    <row r="13" spans="1:38" s="20" customFormat="1" x14ac:dyDescent="0.3">
      <c r="A13" s="7"/>
      <c r="B13" s="7"/>
      <c r="C13" s="30" t="s">
        <v>2</v>
      </c>
      <c r="D13" s="31">
        <v>1550192850.6100013</v>
      </c>
    </row>
    <row r="14" spans="1:38" s="20" customFormat="1" x14ac:dyDescent="0.3">
      <c r="A14" s="30"/>
      <c r="B14" s="30"/>
      <c r="C14" s="30" t="s">
        <v>49</v>
      </c>
      <c r="D14" s="31">
        <v>5921800665.4836073</v>
      </c>
    </row>
    <row r="15" spans="1:38" s="20" customFormat="1" x14ac:dyDescent="0.3">
      <c r="A15" s="30"/>
      <c r="B15" s="30"/>
      <c r="C15" s="30" t="s">
        <v>50</v>
      </c>
      <c r="D15" s="31">
        <v>2079283196.7162304</v>
      </c>
    </row>
    <row r="16" spans="1:38" s="20" customFormat="1" x14ac:dyDescent="0.3">
      <c r="A16" s="30"/>
      <c r="B16" s="30"/>
      <c r="C16" s="30" t="s">
        <v>125</v>
      </c>
      <c r="D16" s="31">
        <v>52858092</v>
      </c>
    </row>
    <row r="17" spans="1:4" s="20" customFormat="1" x14ac:dyDescent="0.3">
      <c r="A17" s="30"/>
      <c r="B17" s="30"/>
      <c r="C17" s="30" t="s">
        <v>3</v>
      </c>
      <c r="D17" s="31">
        <v>3053767885.5439014</v>
      </c>
    </row>
    <row r="18" spans="1:4" s="20" customFormat="1" x14ac:dyDescent="0.3">
      <c r="A18" s="30"/>
      <c r="B18" s="30"/>
      <c r="C18" s="30" t="s">
        <v>4</v>
      </c>
      <c r="D18" s="31">
        <v>1559608480.5151091</v>
      </c>
    </row>
    <row r="19" spans="1:4" s="20" customFormat="1" x14ac:dyDescent="0.3">
      <c r="A19" s="30"/>
      <c r="B19" s="30"/>
      <c r="C19" s="30" t="s">
        <v>82</v>
      </c>
      <c r="D19" s="31">
        <v>356024833.55999994</v>
      </c>
    </row>
    <row r="20" spans="1:4" s="20" customFormat="1" x14ac:dyDescent="0.3">
      <c r="A20" s="30"/>
      <c r="B20" s="30"/>
      <c r="C20" s="30" t="s">
        <v>5</v>
      </c>
      <c r="D20" s="31">
        <v>1559127377.2968888</v>
      </c>
    </row>
    <row r="21" spans="1:4" s="20" customFormat="1" x14ac:dyDescent="0.3">
      <c r="A21" s="30"/>
      <c r="B21" s="30"/>
      <c r="C21" s="30" t="s">
        <v>6</v>
      </c>
      <c r="D21" s="31">
        <v>206747108.93750024</v>
      </c>
    </row>
    <row r="22" spans="1:4" s="20" customFormat="1" x14ac:dyDescent="0.3">
      <c r="A22" s="30"/>
      <c r="B22" s="28" t="s">
        <v>7</v>
      </c>
      <c r="C22" s="28"/>
      <c r="D22" s="29">
        <f>SUM(D23:D29)</f>
        <v>52674598530.696609</v>
      </c>
    </row>
    <row r="23" spans="1:4" s="20" customFormat="1" x14ac:dyDescent="0.3">
      <c r="A23" s="30"/>
      <c r="B23" s="30"/>
      <c r="C23" s="30" t="s">
        <v>32</v>
      </c>
      <c r="D23" s="31">
        <v>43670924516.560013</v>
      </c>
    </row>
    <row r="24" spans="1:4" s="20" customFormat="1" x14ac:dyDescent="0.3">
      <c r="A24" s="30"/>
      <c r="B24" s="30"/>
      <c r="C24" s="30" t="s">
        <v>126</v>
      </c>
      <c r="D24" s="31">
        <v>87966446</v>
      </c>
    </row>
    <row r="25" spans="1:4" s="20" customFormat="1" x14ac:dyDescent="0.3">
      <c r="A25" s="30"/>
      <c r="B25" s="30"/>
      <c r="C25" s="30" t="s">
        <v>127</v>
      </c>
      <c r="D25" s="31">
        <v>132812</v>
      </c>
    </row>
    <row r="26" spans="1:4" s="20" customFormat="1" x14ac:dyDescent="0.3">
      <c r="A26" s="30"/>
      <c r="B26" s="30"/>
      <c r="C26" s="30" t="s">
        <v>128</v>
      </c>
      <c r="D26" s="31">
        <v>12435113</v>
      </c>
    </row>
    <row r="27" spans="1:4" s="20" customFormat="1" x14ac:dyDescent="0.3">
      <c r="A27" s="30"/>
      <c r="B27" s="30"/>
      <c r="C27" s="30" t="s">
        <v>59</v>
      </c>
      <c r="D27" s="31">
        <v>3896438142.0465822</v>
      </c>
    </row>
    <row r="28" spans="1:4" s="20" customFormat="1" x14ac:dyDescent="0.3">
      <c r="A28" s="30"/>
      <c r="B28" s="30"/>
      <c r="C28" s="30" t="s">
        <v>8</v>
      </c>
      <c r="D28" s="31">
        <v>4644732508.6200066</v>
      </c>
    </row>
    <row r="29" spans="1:4" s="20" customFormat="1" x14ac:dyDescent="0.3">
      <c r="A29" s="30"/>
      <c r="B29" s="30"/>
      <c r="C29" s="30" t="s">
        <v>9</v>
      </c>
      <c r="D29" s="31">
        <v>361968992.46999979</v>
      </c>
    </row>
    <row r="30" spans="1:4" s="20" customFormat="1" x14ac:dyDescent="0.3">
      <c r="A30" s="30"/>
      <c r="B30" s="28" t="s">
        <v>10</v>
      </c>
      <c r="C30" s="28"/>
      <c r="D30" s="29">
        <f>SUM(D31:D40)</f>
        <v>5199171790.4258614</v>
      </c>
    </row>
    <row r="31" spans="1:4" s="20" customFormat="1" x14ac:dyDescent="0.3">
      <c r="A31" s="30"/>
      <c r="B31" s="30"/>
      <c r="C31" s="30" t="s">
        <v>83</v>
      </c>
      <c r="D31" s="31">
        <v>277274321.69999999</v>
      </c>
    </row>
    <row r="32" spans="1:4" s="20" customFormat="1" x14ac:dyDescent="0.3">
      <c r="A32" s="30"/>
      <c r="B32" s="30"/>
      <c r="C32" s="30" t="s">
        <v>60</v>
      </c>
      <c r="D32" s="31">
        <v>2140447040.9300005</v>
      </c>
    </row>
    <row r="33" spans="1:4" s="20" customFormat="1" x14ac:dyDescent="0.3">
      <c r="A33" s="30"/>
      <c r="B33" s="30"/>
      <c r="C33" s="30" t="s">
        <v>103</v>
      </c>
      <c r="D33" s="31">
        <v>926439.92</v>
      </c>
    </row>
    <row r="34" spans="1:4" s="20" customFormat="1" x14ac:dyDescent="0.3">
      <c r="A34" s="30"/>
      <c r="B34" s="30"/>
      <c r="C34" s="30" t="s">
        <v>61</v>
      </c>
      <c r="D34" s="31">
        <v>15515265.77</v>
      </c>
    </row>
    <row r="35" spans="1:4" s="20" customFormat="1" x14ac:dyDescent="0.3">
      <c r="A35" s="30"/>
      <c r="B35" s="30"/>
      <c r="C35" s="30" t="s">
        <v>11</v>
      </c>
      <c r="D35" s="31">
        <v>246722.11</v>
      </c>
    </row>
    <row r="36" spans="1:4" s="20" customFormat="1" x14ac:dyDescent="0.3">
      <c r="A36" s="30"/>
      <c r="B36" s="30"/>
      <c r="C36" s="30" t="s">
        <v>12</v>
      </c>
      <c r="D36" s="31">
        <v>103945954.20999973</v>
      </c>
    </row>
    <row r="37" spans="1:4" s="20" customFormat="1" x14ac:dyDescent="0.3">
      <c r="A37" s="30"/>
      <c r="B37" s="30"/>
      <c r="C37" s="30" t="s">
        <v>13</v>
      </c>
      <c r="D37" s="31">
        <v>741905699.1219995</v>
      </c>
    </row>
    <row r="38" spans="1:4" s="20" customFormat="1" x14ac:dyDescent="0.3">
      <c r="A38" s="30"/>
      <c r="B38" s="30"/>
      <c r="C38" s="30" t="s">
        <v>33</v>
      </c>
      <c r="D38" s="31">
        <v>54070772.25</v>
      </c>
    </row>
    <row r="39" spans="1:4" s="20" customFormat="1" x14ac:dyDescent="0.3">
      <c r="A39" s="30"/>
      <c r="B39" s="30"/>
      <c r="C39" s="30" t="s">
        <v>14</v>
      </c>
      <c r="D39" s="31">
        <v>1052499156.139999</v>
      </c>
    </row>
    <row r="40" spans="1:4" s="20" customFormat="1" x14ac:dyDescent="0.3">
      <c r="A40" s="30"/>
      <c r="B40" s="30"/>
      <c r="C40" s="30" t="s">
        <v>15</v>
      </c>
      <c r="D40" s="31">
        <v>812340418.27386177</v>
      </c>
    </row>
    <row r="41" spans="1:4" s="20" customFormat="1" x14ac:dyDescent="0.3">
      <c r="A41" s="30"/>
      <c r="B41" s="28" t="s">
        <v>16</v>
      </c>
      <c r="C41" s="28"/>
      <c r="D41" s="29">
        <f>SUM(D42:D97)</f>
        <v>39899542766.334686</v>
      </c>
    </row>
    <row r="42" spans="1:4" s="20" customFormat="1" x14ac:dyDescent="0.3">
      <c r="A42" s="30"/>
      <c r="B42" s="30"/>
      <c r="C42" s="30" t="s">
        <v>104</v>
      </c>
      <c r="D42" s="31">
        <v>71.7</v>
      </c>
    </row>
    <row r="43" spans="1:4" s="20" customFormat="1" x14ac:dyDescent="0.3">
      <c r="A43" s="30"/>
      <c r="B43" s="30"/>
      <c r="C43" s="30" t="s">
        <v>89</v>
      </c>
      <c r="D43" s="31">
        <v>9803072.0199999996</v>
      </c>
    </row>
    <row r="44" spans="1:4" s="20" customFormat="1" x14ac:dyDescent="0.3">
      <c r="A44" s="30"/>
      <c r="B44" s="30"/>
      <c r="C44" s="30" t="s">
        <v>105</v>
      </c>
      <c r="D44" s="31">
        <v>999758112.31999993</v>
      </c>
    </row>
    <row r="45" spans="1:4" s="20" customFormat="1" x14ac:dyDescent="0.3">
      <c r="A45" s="30"/>
      <c r="B45" s="30"/>
      <c r="C45" s="30" t="s">
        <v>34</v>
      </c>
      <c r="D45" s="31">
        <v>1460410737.4165614</v>
      </c>
    </row>
    <row r="46" spans="1:4" s="20" customFormat="1" x14ac:dyDescent="0.3">
      <c r="A46" s="30"/>
      <c r="B46" s="30"/>
      <c r="C46" s="30" t="s">
        <v>145</v>
      </c>
      <c r="D46" s="31">
        <v>1174438.3999999999</v>
      </c>
    </row>
    <row r="47" spans="1:4" s="20" customFormat="1" x14ac:dyDescent="0.3">
      <c r="A47" s="30"/>
      <c r="B47" s="30"/>
      <c r="C47" s="30" t="s">
        <v>106</v>
      </c>
      <c r="D47" s="31">
        <v>857618044.3499999</v>
      </c>
    </row>
    <row r="48" spans="1:4" s="20" customFormat="1" x14ac:dyDescent="0.3">
      <c r="A48" s="30"/>
      <c r="B48" s="30"/>
      <c r="C48" s="30" t="s">
        <v>170</v>
      </c>
      <c r="D48" s="31">
        <v>1034087.19</v>
      </c>
    </row>
    <row r="49" spans="1:4" s="20" customFormat="1" x14ac:dyDescent="0.3">
      <c r="A49" s="30"/>
      <c r="B49" s="30"/>
      <c r="C49" s="30" t="s">
        <v>35</v>
      </c>
      <c r="D49" s="31">
        <v>86877900.856756032</v>
      </c>
    </row>
    <row r="50" spans="1:4" s="20" customFormat="1" x14ac:dyDescent="0.3">
      <c r="A50" s="30"/>
      <c r="B50" s="30"/>
      <c r="C50" s="30" t="s">
        <v>107</v>
      </c>
      <c r="D50" s="31">
        <v>364675985.38000017</v>
      </c>
    </row>
    <row r="51" spans="1:4" s="20" customFormat="1" x14ac:dyDescent="0.3">
      <c r="A51" s="30"/>
      <c r="B51" s="30"/>
      <c r="C51" s="30" t="s">
        <v>36</v>
      </c>
      <c r="D51" s="31">
        <v>43494825.457360417</v>
      </c>
    </row>
    <row r="52" spans="1:4" s="20" customFormat="1" x14ac:dyDescent="0.3">
      <c r="A52" s="30"/>
      <c r="B52" s="30"/>
      <c r="C52" s="30" t="s">
        <v>88</v>
      </c>
      <c r="D52" s="31">
        <v>1898314.14</v>
      </c>
    </row>
    <row r="53" spans="1:4" s="20" customFormat="1" x14ac:dyDescent="0.3">
      <c r="A53" s="30"/>
      <c r="B53" s="30"/>
      <c r="C53" s="30" t="s">
        <v>108</v>
      </c>
      <c r="D53" s="31">
        <v>109417843.67999998</v>
      </c>
    </row>
    <row r="54" spans="1:4" s="20" customFormat="1" x14ac:dyDescent="0.3">
      <c r="A54" s="30"/>
      <c r="B54" s="30"/>
      <c r="C54" s="30" t="s">
        <v>17</v>
      </c>
      <c r="D54" s="31">
        <v>5959346403.3078012</v>
      </c>
    </row>
    <row r="55" spans="1:4" s="20" customFormat="1" x14ac:dyDescent="0.3">
      <c r="A55" s="30"/>
      <c r="B55" s="30"/>
      <c r="C55" s="30" t="s">
        <v>52</v>
      </c>
      <c r="D55" s="31">
        <v>28019407.25</v>
      </c>
    </row>
    <row r="56" spans="1:4" s="20" customFormat="1" x14ac:dyDescent="0.3">
      <c r="A56" s="30"/>
      <c r="B56" s="30"/>
      <c r="C56" s="30" t="s">
        <v>18</v>
      </c>
      <c r="D56" s="31">
        <v>64671134.979999974</v>
      </c>
    </row>
    <row r="57" spans="1:4" s="20" customFormat="1" x14ac:dyDescent="0.3">
      <c r="A57" s="30"/>
      <c r="B57" s="30"/>
      <c r="C57" s="30" t="s">
        <v>97</v>
      </c>
      <c r="D57" s="31">
        <v>40514716.385662451</v>
      </c>
    </row>
    <row r="58" spans="1:4" s="20" customFormat="1" x14ac:dyDescent="0.3">
      <c r="A58" s="30"/>
      <c r="B58" s="30"/>
      <c r="C58" s="30" t="s">
        <v>171</v>
      </c>
      <c r="D58" s="31">
        <v>489202.31</v>
      </c>
    </row>
    <row r="59" spans="1:4" s="20" customFormat="1" x14ac:dyDescent="0.3">
      <c r="A59" s="30"/>
      <c r="B59" s="30"/>
      <c r="C59" s="30" t="s">
        <v>93</v>
      </c>
      <c r="D59" s="31">
        <v>984252449.8900001</v>
      </c>
    </row>
    <row r="60" spans="1:4" s="20" customFormat="1" x14ac:dyDescent="0.3">
      <c r="A60" s="30"/>
      <c r="B60" s="30"/>
      <c r="C60" s="30" t="s">
        <v>19</v>
      </c>
      <c r="D60" s="31">
        <v>10550337.500000004</v>
      </c>
    </row>
    <row r="61" spans="1:4" s="20" customFormat="1" x14ac:dyDescent="0.3">
      <c r="A61" s="30"/>
      <c r="B61" s="30"/>
      <c r="C61" s="30" t="s">
        <v>72</v>
      </c>
      <c r="D61" s="31">
        <v>331152.52</v>
      </c>
    </row>
    <row r="62" spans="1:4" s="20" customFormat="1" x14ac:dyDescent="0.3">
      <c r="A62" s="30"/>
      <c r="B62" s="30"/>
      <c r="C62" s="30" t="s">
        <v>44</v>
      </c>
      <c r="D62" s="31">
        <v>10190020.741321053</v>
      </c>
    </row>
    <row r="63" spans="1:4" s="20" customFormat="1" x14ac:dyDescent="0.3">
      <c r="A63" s="30"/>
      <c r="B63" s="30"/>
      <c r="C63" s="30" t="s">
        <v>62</v>
      </c>
      <c r="D63" s="31">
        <v>169361571.80999997</v>
      </c>
    </row>
    <row r="64" spans="1:4" s="20" customFormat="1" x14ac:dyDescent="0.3">
      <c r="A64" s="30"/>
      <c r="B64" s="30"/>
      <c r="C64" s="30" t="s">
        <v>37</v>
      </c>
      <c r="D64" s="31">
        <v>78195005.202119097</v>
      </c>
    </row>
    <row r="65" spans="1:4" s="20" customFormat="1" x14ac:dyDescent="0.3">
      <c r="A65" s="30"/>
      <c r="B65" s="30"/>
      <c r="C65" s="30" t="s">
        <v>115</v>
      </c>
      <c r="D65" s="31">
        <v>4047691.83</v>
      </c>
    </row>
    <row r="66" spans="1:4" s="20" customFormat="1" x14ac:dyDescent="0.3">
      <c r="A66" s="30"/>
      <c r="B66" s="30"/>
      <c r="C66" s="30" t="s">
        <v>74</v>
      </c>
      <c r="D66" s="31">
        <v>185316.74</v>
      </c>
    </row>
    <row r="67" spans="1:4" s="20" customFormat="1" x14ac:dyDescent="0.3">
      <c r="A67" s="30"/>
      <c r="B67" s="30"/>
      <c r="C67" s="30" t="s">
        <v>109</v>
      </c>
      <c r="D67" s="31">
        <v>2643218679.1100001</v>
      </c>
    </row>
    <row r="68" spans="1:4" s="20" customFormat="1" x14ac:dyDescent="0.3">
      <c r="A68" s="30"/>
      <c r="B68" s="30"/>
      <c r="C68" s="30" t="s">
        <v>159</v>
      </c>
      <c r="D68" s="31">
        <v>315601506.04999995</v>
      </c>
    </row>
    <row r="69" spans="1:4" s="20" customFormat="1" x14ac:dyDescent="0.3">
      <c r="A69" s="30"/>
      <c r="B69" s="30"/>
      <c r="C69" s="30" t="s">
        <v>63</v>
      </c>
      <c r="D69" s="31">
        <v>169639976.76999998</v>
      </c>
    </row>
    <row r="70" spans="1:4" s="20" customFormat="1" x14ac:dyDescent="0.3">
      <c r="A70" s="30"/>
      <c r="B70" s="30"/>
      <c r="C70" s="30" t="s">
        <v>79</v>
      </c>
      <c r="D70" s="31">
        <v>624552385.7299999</v>
      </c>
    </row>
    <row r="71" spans="1:4" s="20" customFormat="1" x14ac:dyDescent="0.3">
      <c r="A71" s="30"/>
      <c r="B71" s="30"/>
      <c r="C71" s="30" t="s">
        <v>113</v>
      </c>
      <c r="D71" s="31">
        <v>1920085</v>
      </c>
    </row>
    <row r="72" spans="1:4" s="20" customFormat="1" x14ac:dyDescent="0.3">
      <c r="A72" s="30"/>
      <c r="B72" s="30"/>
      <c r="C72" s="30" t="s">
        <v>21</v>
      </c>
      <c r="D72" s="31">
        <v>1517407204.7385311</v>
      </c>
    </row>
    <row r="73" spans="1:4" s="20" customFormat="1" x14ac:dyDescent="0.3">
      <c r="A73" s="30"/>
      <c r="B73" s="30"/>
      <c r="C73" s="30" t="s">
        <v>22</v>
      </c>
      <c r="D73" s="31">
        <v>26916040.779999997</v>
      </c>
    </row>
    <row r="74" spans="1:4" s="20" customFormat="1" x14ac:dyDescent="0.3">
      <c r="A74" s="30"/>
      <c r="B74" s="30"/>
      <c r="C74" s="30" t="s">
        <v>73</v>
      </c>
      <c r="D74" s="31">
        <v>26782222.499999985</v>
      </c>
    </row>
    <row r="75" spans="1:4" s="20" customFormat="1" x14ac:dyDescent="0.3">
      <c r="A75" s="30"/>
      <c r="B75" s="30"/>
      <c r="C75" s="30" t="s">
        <v>122</v>
      </c>
      <c r="D75" s="31">
        <v>1411607.37</v>
      </c>
    </row>
    <row r="76" spans="1:4" s="20" customFormat="1" x14ac:dyDescent="0.3">
      <c r="A76" s="30"/>
      <c r="B76" s="30"/>
      <c r="C76" s="30" t="s">
        <v>53</v>
      </c>
      <c r="D76" s="31">
        <v>23400</v>
      </c>
    </row>
    <row r="77" spans="1:4" s="20" customFormat="1" x14ac:dyDescent="0.3">
      <c r="A77" s="30"/>
      <c r="B77" s="30"/>
      <c r="C77" s="30" t="s">
        <v>23</v>
      </c>
      <c r="D77" s="31">
        <v>6823854.2000000002</v>
      </c>
    </row>
    <row r="78" spans="1:4" s="20" customFormat="1" x14ac:dyDescent="0.3">
      <c r="A78" s="30"/>
      <c r="B78" s="30"/>
      <c r="C78" s="30" t="s">
        <v>55</v>
      </c>
      <c r="D78" s="31">
        <v>96422031.550000012</v>
      </c>
    </row>
    <row r="79" spans="1:4" s="20" customFormat="1" x14ac:dyDescent="0.3">
      <c r="A79" s="30"/>
      <c r="B79" s="30"/>
      <c r="C79" s="30" t="s">
        <v>64</v>
      </c>
      <c r="D79" s="31">
        <v>3163675.0300000003</v>
      </c>
    </row>
    <row r="80" spans="1:4" s="20" customFormat="1" x14ac:dyDescent="0.3">
      <c r="A80" s="30"/>
      <c r="B80" s="30"/>
      <c r="C80" s="30" t="s">
        <v>167</v>
      </c>
      <c r="D80" s="31">
        <v>400000</v>
      </c>
    </row>
    <row r="81" spans="1:4" s="20" customFormat="1" x14ac:dyDescent="0.3">
      <c r="A81" s="30"/>
      <c r="B81" s="30"/>
      <c r="C81" s="30" t="s">
        <v>162</v>
      </c>
      <c r="D81" s="31">
        <v>37303817</v>
      </c>
    </row>
    <row r="82" spans="1:4" s="20" customFormat="1" x14ac:dyDescent="0.3">
      <c r="A82" s="30"/>
      <c r="B82" s="30"/>
      <c r="C82" s="30" t="s">
        <v>172</v>
      </c>
      <c r="D82" s="31">
        <v>24999.4</v>
      </c>
    </row>
    <row r="83" spans="1:4" s="20" customFormat="1" x14ac:dyDescent="0.3">
      <c r="A83" s="30"/>
      <c r="B83" s="30"/>
      <c r="C83" s="30" t="s">
        <v>75</v>
      </c>
      <c r="D83" s="31">
        <v>2498.16</v>
      </c>
    </row>
    <row r="84" spans="1:4" s="20" customFormat="1" x14ac:dyDescent="0.3">
      <c r="A84" s="30"/>
      <c r="B84" s="30"/>
      <c r="C84" s="30" t="s">
        <v>163</v>
      </c>
      <c r="D84" s="31">
        <v>8175797.5099999998</v>
      </c>
    </row>
    <row r="85" spans="1:4" s="20" customFormat="1" x14ac:dyDescent="0.3">
      <c r="A85" s="30"/>
      <c r="B85" s="30"/>
      <c r="C85" s="30" t="s">
        <v>160</v>
      </c>
      <c r="D85" s="31">
        <v>36461028.589999996</v>
      </c>
    </row>
    <row r="86" spans="1:4" s="20" customFormat="1" x14ac:dyDescent="0.3">
      <c r="A86" s="30"/>
      <c r="B86" s="30"/>
      <c r="C86" s="30" t="s">
        <v>38</v>
      </c>
      <c r="D86" s="31">
        <v>37821005.86315845</v>
      </c>
    </row>
    <row r="87" spans="1:4" s="20" customFormat="1" x14ac:dyDescent="0.3">
      <c r="A87" s="30"/>
      <c r="B87" s="30"/>
      <c r="C87" s="30" t="s">
        <v>164</v>
      </c>
      <c r="D87" s="31">
        <v>503521.01</v>
      </c>
    </row>
    <row r="88" spans="1:4" s="20" customFormat="1" x14ac:dyDescent="0.3">
      <c r="A88" s="30"/>
      <c r="B88" s="30"/>
      <c r="C88" s="30" t="s">
        <v>165</v>
      </c>
      <c r="D88" s="31">
        <v>2041624.28</v>
      </c>
    </row>
    <row r="89" spans="1:4" s="20" customFormat="1" x14ac:dyDescent="0.3">
      <c r="A89" s="30"/>
      <c r="B89" s="30"/>
      <c r="C89" s="30" t="s">
        <v>67</v>
      </c>
      <c r="D89" s="31">
        <v>372948.46</v>
      </c>
    </row>
    <row r="90" spans="1:4" s="20" customFormat="1" x14ac:dyDescent="0.3">
      <c r="A90" s="30"/>
      <c r="B90" s="30"/>
      <c r="C90" s="30" t="s">
        <v>90</v>
      </c>
      <c r="D90" s="31">
        <v>313678668.40000004</v>
      </c>
    </row>
    <row r="91" spans="1:4" s="20" customFormat="1" x14ac:dyDescent="0.3">
      <c r="A91" s="30"/>
      <c r="B91" s="30"/>
      <c r="C91" s="30" t="s">
        <v>45</v>
      </c>
      <c r="D91" s="31">
        <v>975413546.00999999</v>
      </c>
    </row>
    <row r="92" spans="1:4" s="20" customFormat="1" x14ac:dyDescent="0.3">
      <c r="A92" s="30"/>
      <c r="B92" s="30"/>
      <c r="C92" s="30" t="s">
        <v>110</v>
      </c>
      <c r="D92" s="31">
        <v>513977.54000000004</v>
      </c>
    </row>
    <row r="93" spans="1:4" s="20" customFormat="1" x14ac:dyDescent="0.3">
      <c r="A93" s="30"/>
      <c r="B93" s="30"/>
      <c r="C93" s="30" t="s">
        <v>46</v>
      </c>
      <c r="D93" s="31">
        <v>21274058566.920071</v>
      </c>
    </row>
    <row r="94" spans="1:4" s="20" customFormat="1" x14ac:dyDescent="0.3">
      <c r="A94" s="30"/>
      <c r="B94" s="30"/>
      <c r="C94" s="30" t="s">
        <v>84</v>
      </c>
      <c r="D94" s="31">
        <v>346692843.69</v>
      </c>
    </row>
    <row r="95" spans="1:4" s="20" customFormat="1" x14ac:dyDescent="0.3">
      <c r="A95" s="30"/>
      <c r="B95" s="30"/>
      <c r="C95" s="30" t="s">
        <v>69</v>
      </c>
      <c r="D95" s="31">
        <v>9633497.370000001</v>
      </c>
    </row>
    <row r="96" spans="1:4" s="18" customFormat="1" x14ac:dyDescent="0.3">
      <c r="A96" s="30"/>
      <c r="B96" s="30"/>
      <c r="C96" s="30" t="s">
        <v>65</v>
      </c>
      <c r="D96" s="31">
        <v>136081913.92534071</v>
      </c>
    </row>
    <row r="97" spans="1:4" s="20" customFormat="1" x14ac:dyDescent="0.3">
      <c r="A97" s="30"/>
      <c r="B97" s="30"/>
      <c r="C97" s="30" t="s">
        <v>173</v>
      </c>
      <c r="D97" s="31">
        <v>162000</v>
      </c>
    </row>
    <row r="98" spans="1:4" s="20" customFormat="1" x14ac:dyDescent="0.3">
      <c r="A98" s="28" t="s">
        <v>24</v>
      </c>
      <c r="B98" s="28"/>
      <c r="C98" s="28"/>
      <c r="D98" s="29">
        <f>SUM(D99,D121,D136,D143)</f>
        <v>23714116134.017975</v>
      </c>
    </row>
    <row r="99" spans="1:4" s="20" customFormat="1" x14ac:dyDescent="0.3">
      <c r="A99" s="30"/>
      <c r="B99" s="28" t="s">
        <v>25</v>
      </c>
      <c r="C99" s="28"/>
      <c r="D99" s="29">
        <f>SUM(D100:D120)</f>
        <v>15156065118.52578</v>
      </c>
    </row>
    <row r="100" spans="1:4" s="20" customFormat="1" x14ac:dyDescent="0.3">
      <c r="A100" s="30"/>
      <c r="B100" s="30"/>
      <c r="C100" s="30" t="s">
        <v>114</v>
      </c>
      <c r="D100" s="31">
        <v>1503850</v>
      </c>
    </row>
    <row r="101" spans="1:4" s="18" customFormat="1" x14ac:dyDescent="0.3">
      <c r="A101" s="30"/>
      <c r="B101" s="30"/>
      <c r="C101" s="30" t="s">
        <v>116</v>
      </c>
      <c r="D101" s="31">
        <v>2828461665.3999996</v>
      </c>
    </row>
    <row r="102" spans="1:4" s="20" customFormat="1" x14ac:dyDescent="0.3">
      <c r="A102" s="30"/>
      <c r="B102" s="30"/>
      <c r="C102" s="30" t="s">
        <v>154</v>
      </c>
      <c r="D102" s="31">
        <v>1923000</v>
      </c>
    </row>
    <row r="103" spans="1:4" s="20" customFormat="1" x14ac:dyDescent="0.3">
      <c r="A103" s="30"/>
      <c r="B103" s="30"/>
      <c r="C103" s="30" t="s">
        <v>86</v>
      </c>
      <c r="D103" s="31">
        <v>1836974504.7900002</v>
      </c>
    </row>
    <row r="104" spans="1:4" s="20" customFormat="1" x14ac:dyDescent="0.3">
      <c r="A104" s="30"/>
      <c r="B104" s="30"/>
      <c r="C104" s="30" t="s">
        <v>26</v>
      </c>
      <c r="D104" s="31">
        <v>1624286612.2099998</v>
      </c>
    </row>
    <row r="105" spans="1:4" s="20" customFormat="1" x14ac:dyDescent="0.3">
      <c r="A105" s="30"/>
      <c r="B105" s="30"/>
      <c r="C105" s="30" t="s">
        <v>39</v>
      </c>
      <c r="D105" s="31">
        <v>44069516.890000038</v>
      </c>
    </row>
    <row r="106" spans="1:4" s="20" customFormat="1" x14ac:dyDescent="0.3">
      <c r="A106" s="30"/>
      <c r="B106" s="30"/>
      <c r="C106" s="30" t="s">
        <v>174</v>
      </c>
      <c r="D106" s="31">
        <v>7255556.6699999999</v>
      </c>
    </row>
    <row r="107" spans="1:4" s="20" customFormat="1" x14ac:dyDescent="0.3">
      <c r="A107" s="30"/>
      <c r="B107" s="30"/>
      <c r="C107" s="30" t="s">
        <v>87</v>
      </c>
      <c r="D107" s="31">
        <v>1307304.52</v>
      </c>
    </row>
    <row r="108" spans="1:4" s="20" customFormat="1" x14ac:dyDescent="0.3">
      <c r="A108" s="30"/>
      <c r="B108" s="30"/>
      <c r="C108" s="30" t="s">
        <v>95</v>
      </c>
      <c r="D108" s="31">
        <v>13209285.279999999</v>
      </c>
    </row>
    <row r="109" spans="1:4" s="20" customFormat="1" x14ac:dyDescent="0.3">
      <c r="A109" s="30"/>
      <c r="B109" s="30"/>
      <c r="C109" s="30" t="s">
        <v>166</v>
      </c>
      <c r="D109" s="31">
        <v>81029465.069999993</v>
      </c>
    </row>
    <row r="110" spans="1:4" s="20" customFormat="1" x14ac:dyDescent="0.3">
      <c r="A110" s="30"/>
      <c r="B110" s="30"/>
      <c r="C110" s="30" t="s">
        <v>56</v>
      </c>
      <c r="D110" s="31">
        <v>16594318.84</v>
      </c>
    </row>
    <row r="111" spans="1:4" s="20" customFormat="1" x14ac:dyDescent="0.3">
      <c r="A111" s="30"/>
      <c r="B111" s="30"/>
      <c r="C111" s="30" t="s">
        <v>43</v>
      </c>
      <c r="D111" s="31">
        <v>540574.19999999995</v>
      </c>
    </row>
    <row r="112" spans="1:4" s="20" customFormat="1" x14ac:dyDescent="0.3">
      <c r="A112" s="30"/>
      <c r="B112" s="30"/>
      <c r="C112" s="30" t="s">
        <v>175</v>
      </c>
      <c r="D112" s="31">
        <v>9485592.8000000007</v>
      </c>
    </row>
    <row r="113" spans="1:4" s="20" customFormat="1" x14ac:dyDescent="0.3">
      <c r="A113" s="30"/>
      <c r="B113" s="30"/>
      <c r="C113" s="30" t="s">
        <v>80</v>
      </c>
      <c r="D113" s="31">
        <v>4493169066.199996</v>
      </c>
    </row>
    <row r="114" spans="1:4" s="20" customFormat="1" x14ac:dyDescent="0.3">
      <c r="A114" s="30"/>
      <c r="B114" s="30"/>
      <c r="C114" s="30" t="s">
        <v>156</v>
      </c>
      <c r="D114" s="31">
        <v>2231852.46</v>
      </c>
    </row>
    <row r="115" spans="1:4" s="20" customFormat="1" x14ac:dyDescent="0.3">
      <c r="A115" s="30"/>
      <c r="B115" s="30"/>
      <c r="C115" s="30" t="s">
        <v>143</v>
      </c>
      <c r="D115" s="31">
        <v>57557127.93</v>
      </c>
    </row>
    <row r="116" spans="1:4" s="20" customFormat="1" x14ac:dyDescent="0.3">
      <c r="A116" s="30"/>
      <c r="B116" s="30"/>
      <c r="C116" s="30" t="s">
        <v>100</v>
      </c>
      <c r="D116" s="31">
        <v>140165.49</v>
      </c>
    </row>
    <row r="117" spans="1:4" s="20" customFormat="1" x14ac:dyDescent="0.3">
      <c r="A117" s="30"/>
      <c r="B117" s="30"/>
      <c r="C117" s="30" t="s">
        <v>176</v>
      </c>
      <c r="D117" s="31">
        <v>24229.19</v>
      </c>
    </row>
    <row r="118" spans="1:4" s="20" customFormat="1" x14ac:dyDescent="0.3">
      <c r="A118" s="30"/>
      <c r="B118" s="30"/>
      <c r="C118" s="30" t="s">
        <v>40</v>
      </c>
      <c r="D118" s="31">
        <v>81813371.360000595</v>
      </c>
    </row>
    <row r="119" spans="1:4" s="20" customFormat="1" x14ac:dyDescent="0.3">
      <c r="A119" s="30"/>
      <c r="B119" s="30"/>
      <c r="C119" s="30" t="s">
        <v>66</v>
      </c>
      <c r="D119" s="31">
        <v>669957215.80000007</v>
      </c>
    </row>
    <row r="120" spans="1:4" s="20" customFormat="1" x14ac:dyDescent="0.3">
      <c r="A120" s="30"/>
      <c r="B120" s="30"/>
      <c r="C120" s="30" t="s">
        <v>47</v>
      </c>
      <c r="D120" s="31">
        <v>3384530843.425786</v>
      </c>
    </row>
    <row r="121" spans="1:4" s="20" customFormat="1" x14ac:dyDescent="0.3">
      <c r="A121" s="30"/>
      <c r="B121" s="28" t="s">
        <v>41</v>
      </c>
      <c r="C121" s="28"/>
      <c r="D121" s="29">
        <f>SUM(D122:D135)</f>
        <v>5283863770.5957088</v>
      </c>
    </row>
    <row r="122" spans="1:4" s="20" customFormat="1" x14ac:dyDescent="0.3">
      <c r="A122" s="30"/>
      <c r="B122" s="30"/>
      <c r="C122" s="30" t="s">
        <v>78</v>
      </c>
      <c r="D122" s="31">
        <v>3840049.62</v>
      </c>
    </row>
    <row r="123" spans="1:4" s="20" customFormat="1" x14ac:dyDescent="0.3">
      <c r="A123" s="30"/>
      <c r="B123" s="30"/>
      <c r="C123" s="30" t="s">
        <v>157</v>
      </c>
      <c r="D123" s="31">
        <v>39060443.299999997</v>
      </c>
    </row>
    <row r="124" spans="1:4" s="20" customFormat="1" x14ac:dyDescent="0.3">
      <c r="A124" s="30"/>
      <c r="B124" s="30"/>
      <c r="C124" s="30" t="s">
        <v>111</v>
      </c>
      <c r="D124" s="31">
        <v>959892573.87</v>
      </c>
    </row>
    <row r="125" spans="1:4" s="20" customFormat="1" x14ac:dyDescent="0.3">
      <c r="A125" s="30"/>
      <c r="B125" s="30"/>
      <c r="C125" s="30" t="s">
        <v>118</v>
      </c>
      <c r="D125" s="31">
        <v>40650</v>
      </c>
    </row>
    <row r="126" spans="1:4" s="20" customFormat="1" x14ac:dyDescent="0.3">
      <c r="A126" s="30"/>
      <c r="B126" s="30"/>
      <c r="C126" s="30" t="s">
        <v>57</v>
      </c>
      <c r="D126" s="31">
        <v>196732520.22</v>
      </c>
    </row>
    <row r="127" spans="1:4" s="20" customFormat="1" x14ac:dyDescent="0.3">
      <c r="A127" s="30"/>
      <c r="B127" s="30"/>
      <c r="C127" s="30" t="s">
        <v>42</v>
      </c>
      <c r="D127" s="31">
        <v>1122490653.5357077</v>
      </c>
    </row>
    <row r="128" spans="1:4" s="20" customFormat="1" x14ac:dyDescent="0.3">
      <c r="A128" s="30"/>
      <c r="B128" s="30"/>
      <c r="C128" s="30" t="s">
        <v>68</v>
      </c>
      <c r="D128" s="31">
        <v>24136192.369999997</v>
      </c>
    </row>
    <row r="129" spans="1:4" s="20" customFormat="1" x14ac:dyDescent="0.3">
      <c r="A129" s="30"/>
      <c r="B129" s="30"/>
      <c r="C129" s="30" t="s">
        <v>98</v>
      </c>
      <c r="D129" s="31">
        <v>459653337.30000001</v>
      </c>
    </row>
    <row r="130" spans="1:4" s="20" customFormat="1" x14ac:dyDescent="0.3">
      <c r="A130" s="30"/>
      <c r="B130" s="30"/>
      <c r="C130" s="30" t="s">
        <v>48</v>
      </c>
      <c r="D130" s="31">
        <v>1091409901.9500003</v>
      </c>
    </row>
    <row r="131" spans="1:4" s="20" customFormat="1" x14ac:dyDescent="0.3">
      <c r="A131" s="30"/>
      <c r="B131" s="30"/>
      <c r="C131" s="30" t="s">
        <v>94</v>
      </c>
      <c r="D131" s="31">
        <v>1313386289</v>
      </c>
    </row>
    <row r="132" spans="1:4" s="20" customFormat="1" x14ac:dyDescent="0.3">
      <c r="A132" s="30"/>
      <c r="B132" s="30"/>
      <c r="C132" s="30" t="s">
        <v>119</v>
      </c>
      <c r="D132" s="31">
        <v>47964.74</v>
      </c>
    </row>
    <row r="133" spans="1:4" s="20" customFormat="1" x14ac:dyDescent="0.3">
      <c r="A133" s="30"/>
      <c r="B133" s="30"/>
      <c r="C133" s="30" t="s">
        <v>123</v>
      </c>
      <c r="D133" s="31">
        <v>102299.31</v>
      </c>
    </row>
    <row r="134" spans="1:4" s="20" customFormat="1" x14ac:dyDescent="0.3">
      <c r="A134" s="30"/>
      <c r="B134" s="30"/>
      <c r="C134" s="30" t="s">
        <v>76</v>
      </c>
      <c r="D134" s="31">
        <v>71925716.38000001</v>
      </c>
    </row>
    <row r="135" spans="1:4" s="20" customFormat="1" x14ac:dyDescent="0.3">
      <c r="A135" s="30"/>
      <c r="B135" s="30"/>
      <c r="C135" s="30" t="s">
        <v>117</v>
      </c>
      <c r="D135" s="31">
        <v>1145179</v>
      </c>
    </row>
    <row r="136" spans="1:4" s="20" customFormat="1" x14ac:dyDescent="0.3">
      <c r="A136" s="30"/>
      <c r="B136" s="28" t="s">
        <v>27</v>
      </c>
      <c r="C136" s="28"/>
      <c r="D136" s="29">
        <f>SUM(D137:D142)</f>
        <v>1129816881.2</v>
      </c>
    </row>
    <row r="137" spans="1:4" s="20" customFormat="1" x14ac:dyDescent="0.3">
      <c r="A137" s="30"/>
      <c r="B137" s="30"/>
      <c r="C137" s="30" t="s">
        <v>77</v>
      </c>
      <c r="D137" s="31">
        <v>380295502.33999985</v>
      </c>
    </row>
    <row r="138" spans="1:4" s="20" customFormat="1" x14ac:dyDescent="0.3">
      <c r="A138" s="30"/>
      <c r="B138" s="30"/>
      <c r="C138" s="30" t="s">
        <v>58</v>
      </c>
      <c r="D138" s="31">
        <v>648768484.71000028</v>
      </c>
    </row>
    <row r="139" spans="1:4" s="20" customFormat="1" x14ac:dyDescent="0.3">
      <c r="A139" s="30"/>
      <c r="B139" s="30"/>
      <c r="C139" s="30" t="s">
        <v>70</v>
      </c>
      <c r="D139" s="31">
        <v>2248046.4899999998</v>
      </c>
    </row>
    <row r="140" spans="1:4" s="20" customFormat="1" x14ac:dyDescent="0.3">
      <c r="A140" s="30"/>
      <c r="B140" s="30"/>
      <c r="C140" s="30" t="s">
        <v>28</v>
      </c>
      <c r="D140" s="31">
        <v>21389149.629999999</v>
      </c>
    </row>
    <row r="141" spans="1:4" s="25" customFormat="1" x14ac:dyDescent="0.3">
      <c r="A141" s="30"/>
      <c r="B141" s="30"/>
      <c r="C141" s="30" t="s">
        <v>101</v>
      </c>
      <c r="D141" s="31">
        <v>13353326.42</v>
      </c>
    </row>
    <row r="142" spans="1:4" s="25" customFormat="1" x14ac:dyDescent="0.3">
      <c r="A142" s="30"/>
      <c r="B142" s="30"/>
      <c r="C142" s="30" t="s">
        <v>146</v>
      </c>
      <c r="D142" s="31">
        <v>63762371.609999999</v>
      </c>
    </row>
    <row r="143" spans="1:4" s="25" customFormat="1" x14ac:dyDescent="0.3">
      <c r="A143" s="30"/>
      <c r="B143" s="28" t="s">
        <v>29</v>
      </c>
      <c r="C143" s="28"/>
      <c r="D143" s="29">
        <f>SUM(D144:D152)</f>
        <v>2144370363.6964843</v>
      </c>
    </row>
    <row r="144" spans="1:4" s="25" customFormat="1" x14ac:dyDescent="0.3">
      <c r="A144" s="30"/>
      <c r="B144" s="30"/>
      <c r="C144" s="30" t="s">
        <v>20</v>
      </c>
      <c r="D144" s="31">
        <v>94155361.430000007</v>
      </c>
    </row>
    <row r="145" spans="1:4" s="20" customFormat="1" x14ac:dyDescent="0.3">
      <c r="A145" s="30"/>
      <c r="B145" s="30"/>
      <c r="C145" s="30" t="s">
        <v>71</v>
      </c>
      <c r="D145" s="31">
        <v>237169297.04999998</v>
      </c>
    </row>
    <row r="146" spans="1:4" s="25" customFormat="1" x14ac:dyDescent="0.3">
      <c r="A146" s="30"/>
      <c r="B146" s="30"/>
      <c r="C146" s="30" t="s">
        <v>91</v>
      </c>
      <c r="D146" s="31">
        <v>1528468630.9200001</v>
      </c>
    </row>
    <row r="147" spans="1:4" s="20" customFormat="1" x14ac:dyDescent="0.3">
      <c r="A147" s="30"/>
      <c r="B147" s="30"/>
      <c r="C147" s="30" t="s">
        <v>92</v>
      </c>
      <c r="D147" s="31">
        <v>84681727.959999993</v>
      </c>
    </row>
    <row r="148" spans="1:4" s="20" customFormat="1" x14ac:dyDescent="0.3">
      <c r="A148" s="30"/>
      <c r="B148" s="30"/>
      <c r="C148" s="30" t="s">
        <v>112</v>
      </c>
      <c r="D148" s="31">
        <v>88672862.190000013</v>
      </c>
    </row>
    <row r="149" spans="1:4" s="20" customFormat="1" x14ac:dyDescent="0.3">
      <c r="A149" s="30"/>
      <c r="B149" s="30"/>
      <c r="C149" s="30" t="s">
        <v>168</v>
      </c>
      <c r="D149" s="31">
        <v>148812.28</v>
      </c>
    </row>
    <row r="150" spans="1:4" s="20" customFormat="1" x14ac:dyDescent="0.3">
      <c r="A150" s="30"/>
      <c r="B150" s="30"/>
      <c r="C150" s="30" t="s">
        <v>120</v>
      </c>
      <c r="D150" s="31">
        <v>30502.649999999998</v>
      </c>
    </row>
    <row r="151" spans="1:4" s="20" customFormat="1" x14ac:dyDescent="0.3">
      <c r="A151" s="30"/>
      <c r="B151" s="30"/>
      <c r="C151" s="30" t="s">
        <v>30</v>
      </c>
      <c r="D151" s="31">
        <v>93149652.426484033</v>
      </c>
    </row>
    <row r="152" spans="1:4" ht="15.75" thickBot="1" x14ac:dyDescent="0.35">
      <c r="A152" s="34"/>
      <c r="B152" s="34"/>
      <c r="C152" s="32" t="s">
        <v>59</v>
      </c>
      <c r="D152" s="33">
        <v>17893516.789999999</v>
      </c>
    </row>
    <row r="153" spans="1:4" ht="31.5" customHeight="1" thickTop="1" x14ac:dyDescent="0.3">
      <c r="A153" s="53" t="s">
        <v>181</v>
      </c>
      <c r="B153" s="53"/>
      <c r="C153" s="53"/>
      <c r="D153" s="53"/>
    </row>
  </sheetData>
  <mergeCells count="5">
    <mergeCell ref="A153:D153"/>
    <mergeCell ref="A7:C7"/>
    <mergeCell ref="A5:D5"/>
    <mergeCell ref="A1:C1"/>
    <mergeCell ref="A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Texto" ma:contentTypeID="0x010100C946AD33B74396428F6A9EEA881A5904" ma:contentTypeVersion="3" ma:contentTypeDescription="Plantilla con formato para texto" ma:contentTypeScope="" ma:versionID="fa2ff23a83fe132675f897780095cf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BFAC99-3629-4EBD-A71F-E75B790222FB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EDB8B91-0B62-49C2-896D-EFA7F2D93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3931A1-9C37-4CA6-A17A-32A935D7E2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Ramo</vt:lpstr>
      <vt:lpstr>Prestación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Ismael Gil Esquivel</dc:creator>
  <cp:lastModifiedBy>Usuario de Windows</cp:lastModifiedBy>
  <cp:lastPrinted>2019-01-26T01:29:49Z</cp:lastPrinted>
  <dcterms:created xsi:type="dcterms:W3CDTF">2014-10-17T16:41:15Z</dcterms:created>
  <dcterms:modified xsi:type="dcterms:W3CDTF">2019-01-28T16:51:34Z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0x010100C946AD33B74396428F6A9EEA881A5904</vt:lpwstr>
  </property>
</Properties>
</file>