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Mis Documentos\Informes\Informe de Finanzas Anexos\2018\iv\Excel\"/>
    </mc:Choice>
  </mc:AlternateContent>
  <bookViews>
    <workbookView xWindow="0" yWindow="0" windowWidth="28800" windowHeight="11835"/>
  </bookViews>
  <sheets>
    <sheet name="CuadroResumen" sheetId="5" r:id="rId1"/>
    <sheet name="No subsanado" sheetId="6" r:id="rId2"/>
  </sheets>
  <definedNames>
    <definedName name="_xlnm._FilterDatabase" localSheetId="0" hidden="1">CuadroResumen!$A$15:$I$40</definedName>
    <definedName name="_xlnm._FilterDatabase" localSheetId="1" hidden="1">'No subsanado'!$A$12:$C$37</definedName>
    <definedName name="_xlnm.Print_Area" localSheetId="0">CuadroResumen!$A$1:$I$46</definedName>
    <definedName name="_xlnm.Print_Area" localSheetId="1">'No subsanado'!$A$1:$B$40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6" l="1"/>
  <c r="F40" i="5" l="1"/>
  <c r="G40" i="5" s="1"/>
  <c r="F39" i="5"/>
  <c r="G39" i="5" s="1"/>
  <c r="F38" i="5"/>
  <c r="G38" i="5" s="1"/>
  <c r="F37" i="5"/>
  <c r="G37" i="5" s="1"/>
  <c r="F36" i="5"/>
  <c r="G36" i="5" s="1"/>
  <c r="F35" i="5"/>
  <c r="G35" i="5" s="1"/>
  <c r="F34" i="5"/>
  <c r="G34" i="5" s="1"/>
  <c r="F33" i="5"/>
  <c r="G33" i="5" s="1"/>
  <c r="F32" i="5"/>
  <c r="G32" i="5" s="1"/>
  <c r="F31" i="5"/>
  <c r="G31" i="5" s="1"/>
  <c r="F30" i="5"/>
  <c r="G30" i="5" s="1"/>
  <c r="F29" i="5"/>
  <c r="G29" i="5" s="1"/>
  <c r="F28" i="5"/>
  <c r="G28" i="5" s="1"/>
  <c r="F27" i="5"/>
  <c r="G27" i="5" s="1"/>
  <c r="F26" i="5"/>
  <c r="G26" i="5" s="1"/>
  <c r="F25" i="5"/>
  <c r="G25" i="5" s="1"/>
  <c r="F24" i="5"/>
  <c r="G24" i="5" s="1"/>
  <c r="F23" i="5"/>
  <c r="G23" i="5" s="1"/>
  <c r="F22" i="5"/>
  <c r="G22" i="5" s="1"/>
  <c r="F21" i="5"/>
  <c r="G21" i="5" s="1"/>
  <c r="F20" i="5"/>
  <c r="G20" i="5" s="1"/>
  <c r="F19" i="5"/>
  <c r="G19" i="5" s="1"/>
  <c r="F18" i="5"/>
  <c r="G18" i="5" s="1"/>
  <c r="F17" i="5"/>
  <c r="G17" i="5" s="1"/>
  <c r="F16" i="5"/>
  <c r="G16" i="5" s="1"/>
  <c r="F15" i="5"/>
  <c r="G15" i="5" s="1"/>
  <c r="H14" i="5"/>
  <c r="E14" i="5"/>
  <c r="D14" i="5"/>
  <c r="C14" i="5"/>
  <c r="B14" i="5"/>
  <c r="F14" i="5" l="1"/>
  <c r="G14" i="5" s="1"/>
  <c r="I14" i="5"/>
</calcChain>
</file>

<file path=xl/sharedStrings.xml><?xml version="1.0" encoding="utf-8"?>
<sst xmlns="http://schemas.openxmlformats.org/spreadsheetml/2006/main" count="94" uniqueCount="60">
  <si>
    <t>Comunicaciones y Transportes</t>
  </si>
  <si>
    <t>Educación Pública</t>
  </si>
  <si>
    <t>Consejo Nacional de Ciencia y Tecnología</t>
  </si>
  <si>
    <t>Función Pública</t>
  </si>
  <si>
    <t>Relaciones Exteriores</t>
  </si>
  <si>
    <t>Cultura</t>
  </si>
  <si>
    <t>Comisión Reguladora de Energía</t>
  </si>
  <si>
    <t>Consejería Jurídica del Ejecutivo Federal</t>
  </si>
  <si>
    <t>Energía</t>
  </si>
  <si>
    <t>Tribunales Agrarios</t>
  </si>
  <si>
    <t>Medio Ambiente y Recursos Naturales</t>
  </si>
  <si>
    <t>Oficina de la Presidencia de la República</t>
  </si>
  <si>
    <t>Gobernación</t>
  </si>
  <si>
    <t>Hacienda y Crédito Público</t>
  </si>
  <si>
    <t>Defensa Nacional</t>
  </si>
  <si>
    <t>Agricultura, Ganadería, Desarrollo Rural, Pesca y Alimentación</t>
  </si>
  <si>
    <t>Economía</t>
  </si>
  <si>
    <t>Salud</t>
  </si>
  <si>
    <t>Marina</t>
  </si>
  <si>
    <t>Trabajo y Previsión Social</t>
  </si>
  <si>
    <t>Desarrollo Agrario, Territorial y Urbano</t>
  </si>
  <si>
    <t>Procuraduría General de la República</t>
  </si>
  <si>
    <t>Desarrollo Social</t>
  </si>
  <si>
    <t>Turismo</t>
  </si>
  <si>
    <t>Comisión Nacional de Hidrocarburos</t>
  </si>
  <si>
    <t>Entidades no Sectorizadas</t>
  </si>
  <si>
    <t>SUBEJERCICIO 2018</t>
  </si>
  <si>
    <t>Enero-septiembre</t>
  </si>
  <si>
    <t>(Millones de pesos)</t>
  </si>
  <si>
    <t>Modificado al mes</t>
  </si>
  <si>
    <t>Acuerdos de Ministración</t>
  </si>
  <si>
    <t>Ejercido</t>
  </si>
  <si>
    <t>(a)</t>
  </si>
  <si>
    <t>(b)</t>
  </si>
  <si>
    <t>(c)</t>
  </si>
  <si>
    <t>(d)</t>
  </si>
  <si>
    <t>(e) = (b) + (c) +(d)</t>
  </si>
  <si>
    <t>(f) = (a) - (e)</t>
  </si>
  <si>
    <t>(g) = (f) - (h)</t>
  </si>
  <si>
    <t>(h)</t>
  </si>
  <si>
    <t>Total</t>
  </si>
  <si>
    <t>Nota: Las sumas pueden no coincidir con los totales debido al redondeo de las cifras.</t>
  </si>
  <si>
    <t>CLC: Cuenta por Liquidar Certificada.</t>
  </si>
  <si>
    <t>Fuente: Secretaría de Hacienda y Crédito Público.</t>
  </si>
  <si>
    <t>Enero-diciembre</t>
  </si>
  <si>
    <t>No subsanado reasignable Enero-septiembre</t>
  </si>
  <si>
    <t>Octubre-diciembre</t>
  </si>
  <si>
    <t>SUBEJERCICIO NO SUBSANADO REASIGNABLE 2018</t>
  </si>
  <si>
    <t>Ramo</t>
  </si>
  <si>
    <t>CLC's Tramitadas 1_/</t>
  </si>
  <si>
    <t>Comprometido 2_/</t>
  </si>
  <si>
    <t>Economías 3_/</t>
  </si>
  <si>
    <t>2_/ Incluye recursos susceptibles de tramitarse como Adefas.</t>
  </si>
  <si>
    <t>3_/ Las cifras pueden ser negativas debido a que se consideran los saldos de los acuerdos de ministración, no obstante, toda vez que se trata de datos consolidados, resultado de la suma de los positivos con los negativos, para mayor detalle se puede consultar el cuadro "Subejercicios por dependencia, unidad responsable, capítulos de gasto y programa presupuestario, 2018".</t>
  </si>
  <si>
    <t>1_/ Considera las CLC's tramitadas en la Tesorería de la Federación. Incluye las CLC's pagadas, así como las que están pendientes de pago con cargo al presupuesto modificado autorizado.</t>
  </si>
  <si>
    <t>1_/ Considera cifras revisadas del trimestre anterior.</t>
  </si>
  <si>
    <t>Importe 1_/</t>
  </si>
  <si>
    <t xml:space="preserve">Informes sobre la Situación Económica, las Finanzas Públicas y la Deuda Pública </t>
  </si>
  <si>
    <t>Cuarto Trimestre de 2018</t>
  </si>
  <si>
    <t>XIV. SALDO DE LOS SUBEJERCICIOS PRESUPUESTARIOS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</si>
</sst>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30" x14ac:knownFonts="1">
    <font>
      <sz val="11"/>
      <color theme="1"/>
      <name val="Calibri"/>
      <family val="2"/>
      <scheme val="minor"/>
    </font>
    <font>
      <sz val="11"/>
      <color theme="1"/>
      <name val="Calibri"/>
      <family val="2"/>
      <scheme val="minor"/>
    </font>
    <font>
      <sz val="10"/>
      <name val="Arial"/>
      <family val="2"/>
    </font>
    <font>
      <sz val="10"/>
      <color indexed="8"/>
      <name val="Arial"/>
      <family val="2"/>
    </font>
    <font>
      <sz val="10"/>
      <color theme="1"/>
      <name val="Arial"/>
      <family val="2"/>
    </font>
    <font>
      <b/>
      <sz val="12"/>
      <name val="Montserrat Bold"/>
    </font>
    <font>
      <sz val="11"/>
      <name val="Montserrat"/>
    </font>
    <font>
      <sz val="10"/>
      <color theme="1"/>
      <name val="Montserrat"/>
    </font>
    <font>
      <b/>
      <sz val="10"/>
      <color theme="1"/>
      <name val="Montserrat"/>
    </font>
    <font>
      <sz val="8"/>
      <name val="Montserrat"/>
    </font>
    <font>
      <sz val="8"/>
      <color theme="1"/>
      <name val="Montserrat"/>
    </font>
    <font>
      <sz val="11"/>
      <color theme="1"/>
      <name val="Soberana Sans"/>
      <family val="3"/>
    </font>
    <font>
      <sz val="9"/>
      <color theme="1"/>
      <name val="Soberana Sans"/>
      <family val="3"/>
    </font>
    <font>
      <sz val="11"/>
      <color theme="1"/>
      <name val="Montserrat"/>
    </font>
    <font>
      <sz val="12"/>
      <name val="Montserrat Bold"/>
    </font>
    <font>
      <sz val="9"/>
      <color theme="1"/>
      <name val="Montserrat"/>
    </font>
    <font>
      <b/>
      <sz val="10"/>
      <color theme="0"/>
      <name val="Montserrat"/>
    </font>
    <font>
      <b/>
      <sz val="12"/>
      <name val="Montserrat"/>
    </font>
    <font>
      <sz val="11"/>
      <name val="Montserrat Bold"/>
    </font>
    <font>
      <sz val="11"/>
      <color theme="1"/>
      <name val="Montserrat Bold"/>
    </font>
    <font>
      <sz val="10"/>
      <color theme="1"/>
      <name val="Montserrat Bold"/>
    </font>
    <font>
      <sz val="14"/>
      <color rgb="FF000000"/>
      <name val="Soberana Titular"/>
      <family val="3"/>
    </font>
    <font>
      <b/>
      <sz val="12"/>
      <color indexed="23"/>
      <name val="Soberana Titular"/>
      <family val="3"/>
    </font>
    <font>
      <sz val="11"/>
      <color theme="1"/>
      <name val="Adobe Caslon Pro"/>
      <family val="1"/>
    </font>
    <font>
      <sz val="9"/>
      <color theme="1"/>
      <name val="Soberana Titular"/>
      <family val="3"/>
    </font>
    <font>
      <b/>
      <sz val="14"/>
      <color theme="1"/>
      <name val="Soberana Titular"/>
      <family val="3"/>
    </font>
    <font>
      <sz val="14"/>
      <color rgb="FF000000"/>
      <name val="Montserrat"/>
    </font>
    <font>
      <b/>
      <sz val="12"/>
      <color indexed="23"/>
      <name val="Montserrat"/>
    </font>
    <font>
      <b/>
      <sz val="14"/>
      <color theme="1"/>
      <name val="Montserrat"/>
    </font>
    <font>
      <sz val="14"/>
      <color rgb="FF000000"/>
      <name val="Montserrat Bold"/>
    </font>
  </fonts>
  <fills count="4">
    <fill>
      <patternFill patternType="none"/>
    </fill>
    <fill>
      <patternFill patternType="gray125"/>
    </fill>
    <fill>
      <patternFill patternType="solid">
        <fgColor rgb="FFD4C19C"/>
        <bgColor indexed="64"/>
      </patternFill>
    </fill>
    <fill>
      <patternFill patternType="solid">
        <fgColor theme="0" tint="-4.9989318521683403E-2"/>
        <bgColor indexed="64"/>
      </patternFill>
    </fill>
  </fills>
  <borders count="5">
    <border>
      <left/>
      <right/>
      <top/>
      <bottom/>
      <diagonal/>
    </border>
    <border>
      <left/>
      <right/>
      <top/>
      <bottom style="medium">
        <color theme="0" tint="-0.499984740745262"/>
      </bottom>
      <diagonal/>
    </border>
    <border>
      <left/>
      <right/>
      <top style="medium">
        <color theme="0" tint="-0.499984740745262"/>
      </top>
      <bottom/>
      <diagonal/>
    </border>
    <border>
      <left/>
      <right/>
      <top style="medium">
        <color theme="0" tint="-0.499984740745262"/>
      </top>
      <bottom style="medium">
        <color theme="0" tint="-0.499984740745262"/>
      </bottom>
      <diagonal/>
    </border>
    <border>
      <left/>
      <right/>
      <top/>
      <bottom style="medium">
        <color theme="0"/>
      </bottom>
      <diagonal/>
    </border>
  </borders>
  <cellStyleXfs count="7">
    <xf numFmtId="0" fontId="0" fillId="0" borderId="0"/>
    <xf numFmtId="0" fontId="2" fillId="0" borderId="0"/>
    <xf numFmtId="0" fontId="3" fillId="0" borderId="0"/>
    <xf numFmtId="0" fontId="4" fillId="0" borderId="0"/>
    <xf numFmtId="0" fontId="1" fillId="0" borderId="0"/>
    <xf numFmtId="43" fontId="1" fillId="0" borderId="0" applyFont="0" applyFill="0" applyBorder="0" applyAlignment="0" applyProtection="0"/>
    <xf numFmtId="0" fontId="1" fillId="0" borderId="0"/>
  </cellStyleXfs>
  <cellXfs count="70">
    <xf numFmtId="0" fontId="0" fillId="0" borderId="0" xfId="0"/>
    <xf numFmtId="0" fontId="7" fillId="0" borderId="0" xfId="0" applyFont="1"/>
    <xf numFmtId="0" fontId="9" fillId="0" borderId="0" xfId="2" applyFont="1" applyFill="1" applyBorder="1" applyAlignment="1">
      <alignment vertical="top"/>
    </xf>
    <xf numFmtId="0" fontId="10" fillId="0" borderId="0" xfId="0" applyFont="1"/>
    <xf numFmtId="164" fontId="7" fillId="3" borderId="0" xfId="0" applyNumberFormat="1" applyFont="1" applyFill="1"/>
    <xf numFmtId="0" fontId="6" fillId="0" borderId="1" xfId="2" applyFont="1" applyFill="1" applyBorder="1" applyAlignment="1">
      <alignment vertical="top"/>
    </xf>
    <xf numFmtId="0" fontId="7" fillId="0" borderId="1" xfId="0" applyFont="1" applyFill="1" applyBorder="1"/>
    <xf numFmtId="0" fontId="11" fillId="0" borderId="0" xfId="4" applyFont="1"/>
    <xf numFmtId="4" fontId="11" fillId="0" borderId="0" xfId="4" applyNumberFormat="1" applyFont="1"/>
    <xf numFmtId="164" fontId="11" fillId="0" borderId="0" xfId="4" applyNumberFormat="1" applyFont="1"/>
    <xf numFmtId="43" fontId="11" fillId="0" borderId="0" xfId="5" applyFont="1"/>
    <xf numFmtId="43" fontId="11" fillId="0" borderId="0" xfId="4" applyNumberFormat="1" applyFont="1"/>
    <xf numFmtId="0" fontId="13" fillId="0" borderId="0" xfId="4" applyFont="1"/>
    <xf numFmtId="0" fontId="7" fillId="0" borderId="1" xfId="4" applyFont="1" applyBorder="1" applyAlignment="1">
      <alignment horizontal="centerContinuous" vertical="top"/>
    </xf>
    <xf numFmtId="0" fontId="7" fillId="0" borderId="1" xfId="4" applyFont="1" applyBorder="1" applyAlignment="1">
      <alignment horizontal="center" vertical="top" wrapText="1"/>
    </xf>
    <xf numFmtId="0" fontId="15" fillId="0" borderId="0" xfId="4" applyFont="1"/>
    <xf numFmtId="0" fontId="5" fillId="0" borderId="0" xfId="3" applyFont="1" applyFill="1" applyBorder="1" applyAlignment="1">
      <alignment horizontal="left" vertical="top" wrapText="1"/>
    </xf>
    <xf numFmtId="0" fontId="6" fillId="0" borderId="0" xfId="2" applyFont="1" applyFill="1" applyBorder="1" applyAlignment="1">
      <alignment vertical="top"/>
    </xf>
    <xf numFmtId="0" fontId="7" fillId="0" borderId="0" xfId="0" applyFont="1" applyFill="1"/>
    <xf numFmtId="0" fontId="16" fillId="2" borderId="0" xfId="0" applyFont="1" applyFill="1" applyAlignment="1">
      <alignment horizontal="left"/>
    </xf>
    <xf numFmtId="0" fontId="16" fillId="2" borderId="0" xfId="0" applyFont="1" applyFill="1" applyAlignment="1">
      <alignment horizontal="centerContinuous" vertical="top"/>
    </xf>
    <xf numFmtId="0" fontId="16" fillId="2" borderId="0" xfId="0" applyFont="1" applyFill="1" applyAlignment="1">
      <alignment horizontal="center" vertical="center" wrapText="1"/>
    </xf>
    <xf numFmtId="0" fontId="16" fillId="2" borderId="0" xfId="0" applyFont="1" applyFill="1" applyAlignment="1">
      <alignment horizontal="center" vertical="center"/>
    </xf>
    <xf numFmtId="0" fontId="16" fillId="2" borderId="0" xfId="0" applyFont="1" applyFill="1" applyBorder="1" applyAlignment="1">
      <alignment horizontal="centerContinuous"/>
    </xf>
    <xf numFmtId="0" fontId="16" fillId="2" borderId="0" xfId="0" applyFont="1" applyFill="1" applyBorder="1" applyAlignment="1">
      <alignment horizontal="center" vertical="top"/>
    </xf>
    <xf numFmtId="0" fontId="16" fillId="2" borderId="0" xfId="2" applyFont="1" applyFill="1" applyBorder="1" applyAlignment="1">
      <alignment horizontal="center" vertical="top"/>
    </xf>
    <xf numFmtId="0" fontId="16" fillId="0" borderId="1" xfId="0" applyFont="1" applyFill="1" applyBorder="1" applyAlignment="1">
      <alignment horizontal="centerContinuous"/>
    </xf>
    <xf numFmtId="0" fontId="16" fillId="0" borderId="1" xfId="0" applyFont="1" applyFill="1" applyBorder="1" applyAlignment="1">
      <alignment horizontal="center" vertical="top"/>
    </xf>
    <xf numFmtId="0" fontId="16" fillId="0" borderId="1" xfId="2" applyFont="1" applyFill="1" applyBorder="1" applyAlignment="1">
      <alignment horizontal="center" vertical="top"/>
    </xf>
    <xf numFmtId="0" fontId="16" fillId="0" borderId="3" xfId="0" applyFont="1" applyFill="1" applyBorder="1" applyAlignment="1">
      <alignment horizontal="centerContinuous"/>
    </xf>
    <xf numFmtId="0" fontId="16" fillId="0" borderId="3" xfId="0" applyFont="1" applyFill="1" applyBorder="1" applyAlignment="1">
      <alignment horizontal="center" vertical="top"/>
    </xf>
    <xf numFmtId="0" fontId="16" fillId="0" borderId="3" xfId="2" applyFont="1" applyFill="1" applyBorder="1" applyAlignment="1">
      <alignment horizontal="center" vertical="top"/>
    </xf>
    <xf numFmtId="0" fontId="6" fillId="0" borderId="2" xfId="2" applyFont="1" applyFill="1" applyBorder="1" applyAlignment="1">
      <alignment vertical="top"/>
    </xf>
    <xf numFmtId="0" fontId="7" fillId="0" borderId="2" xfId="0" applyFont="1" applyFill="1" applyBorder="1"/>
    <xf numFmtId="164" fontId="8" fillId="3" borderId="0" xfId="0" applyNumberFormat="1" applyFont="1" applyFill="1"/>
    <xf numFmtId="164" fontId="7" fillId="3" borderId="1" xfId="0" applyNumberFormat="1" applyFont="1" applyFill="1" applyBorder="1"/>
    <xf numFmtId="0" fontId="17" fillId="0" borderId="0" xfId="3" applyFont="1" applyFill="1" applyBorder="1" applyAlignment="1">
      <alignment horizontal="left" vertical="top" wrapText="1"/>
    </xf>
    <xf numFmtId="0" fontId="7" fillId="0" borderId="0" xfId="0" applyFont="1" applyBorder="1"/>
    <xf numFmtId="0" fontId="7" fillId="0" borderId="0" xfId="0" applyFont="1" applyFill="1" applyBorder="1"/>
    <xf numFmtId="0" fontId="18" fillId="0" borderId="0" xfId="2" applyFont="1" applyFill="1" applyBorder="1" applyAlignment="1">
      <alignment vertical="top"/>
    </xf>
    <xf numFmtId="0" fontId="13" fillId="0" borderId="2" xfId="4" applyFont="1" applyBorder="1" applyAlignment="1">
      <alignment horizontal="left"/>
    </xf>
    <xf numFmtId="0" fontId="13" fillId="0" borderId="2" xfId="4" applyFont="1" applyBorder="1"/>
    <xf numFmtId="164" fontId="8" fillId="3" borderId="0" xfId="4" applyNumberFormat="1" applyFont="1" applyFill="1"/>
    <xf numFmtId="0" fontId="20" fillId="0" borderId="0" xfId="0" applyFont="1" applyFill="1"/>
    <xf numFmtId="0" fontId="8" fillId="3" borderId="0" xfId="4" applyFont="1" applyFill="1" applyAlignment="1">
      <alignment horizontal="left"/>
    </xf>
    <xf numFmtId="0" fontId="7" fillId="3" borderId="0" xfId="0" applyFont="1" applyFill="1" applyAlignment="1">
      <alignment horizontal="left" indent="2"/>
    </xf>
    <xf numFmtId="0" fontId="7" fillId="3" borderId="1" xfId="0" applyFont="1" applyFill="1" applyBorder="1" applyAlignment="1">
      <alignment horizontal="left" indent="2"/>
    </xf>
    <xf numFmtId="0" fontId="8" fillId="3" borderId="0" xfId="0" applyFont="1" applyFill="1" applyAlignment="1">
      <alignment horizontal="left"/>
    </xf>
    <xf numFmtId="0" fontId="16" fillId="2" borderId="0" xfId="4" applyFont="1" applyFill="1" applyBorder="1" applyAlignment="1">
      <alignment horizontal="centerContinuous" vertical="top"/>
    </xf>
    <xf numFmtId="0" fontId="16" fillId="2" borderId="0" xfId="4" applyFont="1" applyFill="1" applyBorder="1" applyAlignment="1">
      <alignment horizontal="center" vertical="top" wrapText="1"/>
    </xf>
    <xf numFmtId="0" fontId="22" fillId="0" borderId="0" xfId="0" applyFont="1" applyFill="1" applyBorder="1" applyAlignment="1">
      <alignment vertical="center"/>
    </xf>
    <xf numFmtId="0" fontId="21" fillId="0" borderId="0" xfId="0" applyFont="1" applyFill="1" applyBorder="1" applyAlignment="1">
      <alignment wrapText="1"/>
    </xf>
    <xf numFmtId="0" fontId="23" fillId="0" borderId="0" xfId="4" applyFont="1" applyFill="1"/>
    <xf numFmtId="0" fontId="12" fillId="0" borderId="0" xfId="4" applyFont="1" applyFill="1"/>
    <xf numFmtId="0" fontId="24" fillId="0" borderId="0" xfId="4" applyFont="1" applyAlignment="1">
      <alignment horizontal="left" vertical="top" wrapText="1"/>
    </xf>
    <xf numFmtId="0" fontId="25" fillId="0" borderId="0" xfId="0" applyFont="1" applyBorder="1" applyAlignment="1">
      <alignment vertical="center" wrapText="1"/>
    </xf>
    <xf numFmtId="0" fontId="25" fillId="0" borderId="0" xfId="0" applyFont="1" applyFill="1" applyBorder="1" applyAlignment="1">
      <alignment vertical="center" wrapText="1"/>
    </xf>
    <xf numFmtId="0" fontId="27" fillId="0" borderId="0" xfId="0" applyFont="1" applyFill="1" applyBorder="1" applyAlignment="1">
      <alignment vertical="center"/>
    </xf>
    <xf numFmtId="0" fontId="26" fillId="0" borderId="0" xfId="0" applyFont="1" applyFill="1" applyBorder="1" applyAlignment="1">
      <alignment wrapText="1"/>
    </xf>
    <xf numFmtId="0" fontId="28" fillId="0" borderId="0" xfId="0" applyFont="1" applyBorder="1" applyAlignment="1">
      <alignment vertical="center" wrapText="1"/>
    </xf>
    <xf numFmtId="0" fontId="28" fillId="0" borderId="0" xfId="0" applyFont="1" applyBorder="1" applyAlignment="1">
      <alignment horizontal="left" vertical="center" wrapText="1"/>
    </xf>
    <xf numFmtId="0" fontId="29" fillId="2" borderId="0" xfId="0" applyFont="1" applyFill="1" applyBorder="1" applyAlignment="1">
      <alignment vertical="center" wrapText="1"/>
    </xf>
    <xf numFmtId="0" fontId="29" fillId="0" borderId="0" xfId="0" applyFont="1" applyFill="1" applyBorder="1" applyAlignment="1">
      <alignment vertical="center" wrapText="1"/>
    </xf>
    <xf numFmtId="0" fontId="27" fillId="0" borderId="0" xfId="0" applyFont="1" applyFill="1" applyBorder="1" applyAlignment="1">
      <alignment vertical="center" wrapText="1"/>
    </xf>
    <xf numFmtId="0" fontId="9" fillId="0" borderId="0" xfId="2" applyFont="1" applyFill="1" applyBorder="1" applyAlignment="1">
      <alignment horizontal="left" vertical="top" wrapText="1"/>
    </xf>
    <xf numFmtId="0" fontId="16" fillId="2" borderId="4"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28" fillId="0" borderId="0" xfId="0" applyFont="1" applyBorder="1" applyAlignment="1">
      <alignment horizontal="left" vertical="center" wrapText="1"/>
    </xf>
    <xf numFmtId="0" fontId="14" fillId="0" borderId="0" xfId="3" applyFont="1" applyFill="1" applyBorder="1" applyAlignment="1">
      <alignment horizontal="left" vertical="top" wrapText="1"/>
    </xf>
    <xf numFmtId="0" fontId="19" fillId="0" borderId="0" xfId="0" applyFont="1" applyFill="1" applyAlignment="1"/>
  </cellXfs>
  <cellStyles count="7">
    <cellStyle name="Millares 2" xfId="5"/>
    <cellStyle name="Normal" xfId="0" builtinId="0"/>
    <cellStyle name="Normal 2 2" xfId="2"/>
    <cellStyle name="Normal 2 2 2" xfId="1"/>
    <cellStyle name="Normal 3" xfId="4"/>
    <cellStyle name="Normal 3 2" xfId="3"/>
    <cellStyle name="Normal 4" xfId="6"/>
  </cellStyles>
  <dxfs count="0"/>
  <tableStyles count="0" defaultTableStyle="TableStyleMedium2" defaultPivotStyle="PivotStyleLight16"/>
  <colors>
    <mruColors>
      <color rgb="FFD4C19C"/>
      <color rgb="FF9D2449"/>
      <color rgb="FFB38E5D"/>
      <color rgb="FF5624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4C19C"/>
  </sheetPr>
  <dimension ref="A1:AL46"/>
  <sheetViews>
    <sheetView showGridLines="0" tabSelected="1" zoomScaleNormal="100" workbookViewId="0">
      <selection sqref="A1:E1"/>
    </sheetView>
  </sheetViews>
  <sheetFormatPr baseColWidth="10" defaultRowHeight="15" x14ac:dyDescent="0.3"/>
  <cols>
    <col min="1" max="1" width="59.85546875" style="1" customWidth="1"/>
    <col min="2" max="2" width="12.7109375" style="1" customWidth="1"/>
    <col min="3" max="3" width="15.28515625" style="1" customWidth="1"/>
    <col min="4" max="4" width="19.7109375" style="1" customWidth="1"/>
    <col min="5" max="5" width="14.85546875" style="1" customWidth="1"/>
    <col min="6" max="6" width="17.85546875" style="1" customWidth="1"/>
    <col min="7" max="7" width="12.7109375" style="1" customWidth="1"/>
    <col min="8" max="8" width="15.7109375" style="1" customWidth="1"/>
    <col min="9" max="9" width="12.7109375" style="1" customWidth="1"/>
    <col min="10" max="16384" width="11.42578125" style="37"/>
  </cols>
  <sheetData>
    <row r="1" spans="1:38" s="52" customFormat="1" ht="63" customHeight="1" x14ac:dyDescent="0.6">
      <c r="A1" s="66" t="s">
        <v>57</v>
      </c>
      <c r="B1" s="66"/>
      <c r="C1" s="66"/>
      <c r="D1" s="66"/>
      <c r="E1" s="66"/>
      <c r="F1" s="57" t="s">
        <v>58</v>
      </c>
      <c r="G1" s="58"/>
      <c r="H1" s="58"/>
      <c r="I1" s="51"/>
      <c r="K1" s="50"/>
      <c r="L1" s="53"/>
      <c r="M1" s="53"/>
      <c r="N1" s="53"/>
      <c r="O1" s="53"/>
      <c r="P1" s="53"/>
      <c r="Q1" s="53"/>
      <c r="R1" s="53"/>
      <c r="S1" s="53"/>
      <c r="T1" s="53"/>
      <c r="U1" s="53"/>
      <c r="V1" s="53"/>
      <c r="W1" s="53"/>
      <c r="X1" s="53"/>
    </row>
    <row r="2" spans="1:38" s="52" customFormat="1" ht="12" customHeight="1" x14ac:dyDescent="0.6">
      <c r="A2" s="15"/>
      <c r="B2" s="15"/>
      <c r="C2" s="15"/>
      <c r="D2" s="15"/>
      <c r="E2" s="15"/>
      <c r="F2" s="15"/>
      <c r="G2" s="15"/>
      <c r="H2" s="15"/>
      <c r="I2" s="54"/>
      <c r="J2" s="53"/>
      <c r="K2" s="53"/>
      <c r="L2" s="53"/>
      <c r="M2" s="53"/>
      <c r="N2" s="53"/>
      <c r="O2" s="53"/>
      <c r="P2" s="53"/>
      <c r="Q2" s="53"/>
      <c r="R2" s="53"/>
      <c r="S2" s="53"/>
      <c r="T2" s="53"/>
      <c r="U2" s="53"/>
      <c r="V2" s="53"/>
      <c r="W2" s="53"/>
      <c r="X2" s="53"/>
    </row>
    <row r="3" spans="1:38" s="52" customFormat="1" ht="21" customHeight="1" x14ac:dyDescent="0.6">
      <c r="A3" s="67" t="s">
        <v>59</v>
      </c>
      <c r="B3" s="67"/>
      <c r="C3" s="67"/>
      <c r="D3" s="67"/>
      <c r="E3" s="67"/>
      <c r="F3" s="67"/>
      <c r="G3" s="67"/>
      <c r="H3" s="59"/>
      <c r="I3" s="55"/>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row>
    <row r="4" spans="1:38" s="52" customFormat="1" ht="10.5" customHeight="1" x14ac:dyDescent="0.6">
      <c r="A4" s="60"/>
      <c r="B4" s="60"/>
      <c r="C4" s="60"/>
      <c r="D4" s="60"/>
      <c r="E4" s="60"/>
      <c r="F4" s="60"/>
      <c r="G4" s="60"/>
      <c r="H4" s="59"/>
      <c r="I4" s="55"/>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row>
    <row r="5" spans="1:38" ht="18.75" x14ac:dyDescent="0.3">
      <c r="A5" s="16" t="s">
        <v>26</v>
      </c>
      <c r="B5" s="36"/>
      <c r="C5" s="36"/>
      <c r="D5" s="36"/>
      <c r="E5" s="18"/>
      <c r="F5" s="18"/>
      <c r="G5" s="18"/>
      <c r="H5" s="18"/>
      <c r="I5" s="18"/>
    </row>
    <row r="6" spans="1:38" ht="18" x14ac:dyDescent="0.3">
      <c r="A6" s="39" t="s">
        <v>44</v>
      </c>
      <c r="B6" s="18"/>
      <c r="C6" s="18"/>
      <c r="D6" s="18"/>
      <c r="E6" s="18"/>
      <c r="F6" s="18"/>
      <c r="G6" s="18"/>
      <c r="H6" s="18"/>
      <c r="I6" s="18"/>
    </row>
    <row r="7" spans="1:38" ht="18.75" thickBot="1" x14ac:dyDescent="0.35">
      <c r="A7" s="17" t="s">
        <v>28</v>
      </c>
      <c r="B7" s="18"/>
      <c r="C7" s="18"/>
      <c r="D7" s="18"/>
      <c r="E7" s="18"/>
      <c r="F7" s="18"/>
      <c r="G7" s="18"/>
      <c r="H7" s="18"/>
      <c r="I7" s="18"/>
    </row>
    <row r="8" spans="1:38" ht="7.5" customHeight="1" x14ac:dyDescent="0.3">
      <c r="A8" s="32"/>
      <c r="B8" s="33"/>
      <c r="C8" s="33"/>
      <c r="D8" s="33"/>
      <c r="E8" s="33"/>
      <c r="F8" s="33"/>
      <c r="G8" s="33"/>
      <c r="H8" s="33"/>
      <c r="I8" s="33"/>
    </row>
    <row r="9" spans="1:38" ht="27.75" customHeight="1" thickBot="1" x14ac:dyDescent="0.35">
      <c r="A9" s="19"/>
      <c r="B9" s="22"/>
      <c r="C9" s="22"/>
      <c r="D9" s="22"/>
      <c r="E9" s="22"/>
      <c r="F9" s="22"/>
      <c r="G9" s="65" t="s">
        <v>51</v>
      </c>
      <c r="H9" s="65"/>
      <c r="I9" s="65"/>
    </row>
    <row r="10" spans="1:38" ht="60" x14ac:dyDescent="0.3">
      <c r="A10" s="20"/>
      <c r="B10" s="21" t="s">
        <v>29</v>
      </c>
      <c r="C10" s="21" t="s">
        <v>49</v>
      </c>
      <c r="D10" s="21" t="s">
        <v>50</v>
      </c>
      <c r="E10" s="21" t="s">
        <v>30</v>
      </c>
      <c r="F10" s="21" t="s">
        <v>31</v>
      </c>
      <c r="G10" s="21" t="s">
        <v>44</v>
      </c>
      <c r="H10" s="21" t="s">
        <v>45</v>
      </c>
      <c r="I10" s="21" t="s">
        <v>46</v>
      </c>
    </row>
    <row r="11" spans="1:38" x14ac:dyDescent="0.3">
      <c r="A11" s="23"/>
      <c r="B11" s="24" t="s">
        <v>32</v>
      </c>
      <c r="C11" s="24" t="s">
        <v>33</v>
      </c>
      <c r="D11" s="24" t="s">
        <v>34</v>
      </c>
      <c r="E11" s="24" t="s">
        <v>35</v>
      </c>
      <c r="F11" s="24" t="s">
        <v>36</v>
      </c>
      <c r="G11" s="25" t="s">
        <v>37</v>
      </c>
      <c r="H11" s="25" t="s">
        <v>38</v>
      </c>
      <c r="I11" s="25" t="s">
        <v>39</v>
      </c>
    </row>
    <row r="12" spans="1:38" s="38" customFormat="1" ht="5.25" customHeight="1" thickBot="1" x14ac:dyDescent="0.35">
      <c r="A12" s="26"/>
      <c r="B12" s="27"/>
      <c r="C12" s="27"/>
      <c r="D12" s="27"/>
      <c r="E12" s="27"/>
      <c r="F12" s="27"/>
      <c r="G12" s="28"/>
      <c r="H12" s="28"/>
      <c r="I12" s="28"/>
    </row>
    <row r="13" spans="1:38" s="38" customFormat="1" ht="5.25" customHeight="1" thickBot="1" x14ac:dyDescent="0.35">
      <c r="A13" s="29"/>
      <c r="B13" s="30"/>
      <c r="C13" s="30"/>
      <c r="D13" s="30"/>
      <c r="E13" s="30"/>
      <c r="F13" s="30"/>
      <c r="G13" s="31"/>
      <c r="H13" s="31"/>
      <c r="I13" s="31"/>
    </row>
    <row r="14" spans="1:38" x14ac:dyDescent="0.3">
      <c r="A14" s="47" t="s">
        <v>40</v>
      </c>
      <c r="B14" s="34">
        <f>SUM(B15:B40)</f>
        <v>1195717.8515685513</v>
      </c>
      <c r="C14" s="34">
        <f t="shared" ref="C14:E14" si="0">SUM(C15:C40)</f>
        <v>1161835.5664596695</v>
      </c>
      <c r="D14" s="34">
        <f t="shared" si="0"/>
        <v>33882.285108879994</v>
      </c>
      <c r="E14" s="34">
        <f t="shared" si="0"/>
        <v>0</v>
      </c>
      <c r="F14" s="34">
        <f>+C14+D14+E14</f>
        <v>1195717.8515685494</v>
      </c>
      <c r="G14" s="34">
        <f>+B14-F14</f>
        <v>1.862645149230957E-9</v>
      </c>
      <c r="H14" s="34">
        <f t="shared" ref="H14:I14" si="1">SUM(H15:H40)</f>
        <v>0</v>
      </c>
      <c r="I14" s="34">
        <f t="shared" si="1"/>
        <v>0</v>
      </c>
    </row>
    <row r="15" spans="1:38" x14ac:dyDescent="0.3">
      <c r="A15" s="45" t="s">
        <v>11</v>
      </c>
      <c r="B15" s="4">
        <v>3942.2688277700031</v>
      </c>
      <c r="C15" s="4">
        <v>3576.7834486200022</v>
      </c>
      <c r="D15" s="4">
        <v>365.48537915000003</v>
      </c>
      <c r="E15" s="4">
        <v>0</v>
      </c>
      <c r="F15" s="4">
        <f>+C15+D15+E15</f>
        <v>3942.2688277700022</v>
      </c>
      <c r="G15" s="4">
        <f>+B15-F15</f>
        <v>0</v>
      </c>
      <c r="H15" s="4">
        <v>0</v>
      </c>
      <c r="I15" s="4">
        <v>0</v>
      </c>
    </row>
    <row r="16" spans="1:38" x14ac:dyDescent="0.3">
      <c r="A16" s="45" t="s">
        <v>12</v>
      </c>
      <c r="B16" s="4">
        <v>84363.959104910085</v>
      </c>
      <c r="C16" s="4">
        <v>81007.08587208025</v>
      </c>
      <c r="D16" s="4">
        <v>3356.873232829998</v>
      </c>
      <c r="E16" s="4">
        <v>0</v>
      </c>
      <c r="F16" s="4">
        <f t="shared" ref="F16:F40" si="2">+C16+D16+E16</f>
        <v>84363.959104910246</v>
      </c>
      <c r="G16" s="4">
        <f t="shared" ref="G16:G40" si="3">+B16-F16</f>
        <v>-1.6007106751203537E-10</v>
      </c>
      <c r="H16" s="4">
        <v>0</v>
      </c>
      <c r="I16" s="4">
        <v>0</v>
      </c>
    </row>
    <row r="17" spans="1:9" x14ac:dyDescent="0.3">
      <c r="A17" s="45" t="s">
        <v>4</v>
      </c>
      <c r="B17" s="4">
        <v>14641.538061719988</v>
      </c>
      <c r="C17" s="4">
        <v>13831.817608399981</v>
      </c>
      <c r="D17" s="4">
        <v>809.72045332000039</v>
      </c>
      <c r="E17" s="4">
        <v>0</v>
      </c>
      <c r="F17" s="4">
        <f t="shared" si="2"/>
        <v>14641.538061719981</v>
      </c>
      <c r="G17" s="4">
        <f t="shared" si="3"/>
        <v>0</v>
      </c>
      <c r="H17" s="4">
        <v>0</v>
      </c>
      <c r="I17" s="4">
        <v>0</v>
      </c>
    </row>
    <row r="18" spans="1:9" x14ac:dyDescent="0.3">
      <c r="A18" s="45" t="s">
        <v>13</v>
      </c>
      <c r="B18" s="4">
        <v>47630.810434660008</v>
      </c>
      <c r="C18" s="4">
        <v>45850.677351350008</v>
      </c>
      <c r="D18" s="4">
        <v>1780.1330833099994</v>
      </c>
      <c r="E18" s="4">
        <v>0</v>
      </c>
      <c r="F18" s="4">
        <f t="shared" si="2"/>
        <v>47630.810434660008</v>
      </c>
      <c r="G18" s="4">
        <f t="shared" si="3"/>
        <v>0</v>
      </c>
      <c r="H18" s="4">
        <v>0</v>
      </c>
      <c r="I18" s="4">
        <v>0</v>
      </c>
    </row>
    <row r="19" spans="1:9" x14ac:dyDescent="0.3">
      <c r="A19" s="45" t="s">
        <v>14</v>
      </c>
      <c r="B19" s="4">
        <v>80946.040902610053</v>
      </c>
      <c r="C19" s="4">
        <v>80286.4427708</v>
      </c>
      <c r="D19" s="4">
        <v>659.59813180999981</v>
      </c>
      <c r="E19" s="4">
        <v>0</v>
      </c>
      <c r="F19" s="4">
        <f t="shared" si="2"/>
        <v>80946.040902609995</v>
      </c>
      <c r="G19" s="4">
        <f t="shared" si="3"/>
        <v>0</v>
      </c>
      <c r="H19" s="4">
        <v>0</v>
      </c>
      <c r="I19" s="4">
        <v>0</v>
      </c>
    </row>
    <row r="20" spans="1:9" x14ac:dyDescent="0.3">
      <c r="A20" s="45" t="s">
        <v>15</v>
      </c>
      <c r="B20" s="4">
        <v>72448.345144270017</v>
      </c>
      <c r="C20" s="4">
        <v>71180.395230190057</v>
      </c>
      <c r="D20" s="4">
        <v>1267.9499140799994</v>
      </c>
      <c r="E20" s="4">
        <v>0</v>
      </c>
      <c r="F20" s="4">
        <f t="shared" si="2"/>
        <v>72448.345144270061</v>
      </c>
      <c r="G20" s="4">
        <f t="shared" si="3"/>
        <v>0</v>
      </c>
      <c r="H20" s="4">
        <v>0</v>
      </c>
      <c r="I20" s="4">
        <v>0</v>
      </c>
    </row>
    <row r="21" spans="1:9" x14ac:dyDescent="0.3">
      <c r="A21" s="45" t="s">
        <v>0</v>
      </c>
      <c r="B21" s="4">
        <v>142578.74901244996</v>
      </c>
      <c r="C21" s="4">
        <v>137272.95902118011</v>
      </c>
      <c r="D21" s="4">
        <v>5305.7899912700013</v>
      </c>
      <c r="E21" s="4">
        <v>0</v>
      </c>
      <c r="F21" s="4">
        <f t="shared" si="2"/>
        <v>142578.74901245011</v>
      </c>
      <c r="G21" s="4">
        <f t="shared" si="3"/>
        <v>0</v>
      </c>
      <c r="H21" s="4">
        <v>0</v>
      </c>
      <c r="I21" s="4">
        <v>0</v>
      </c>
    </row>
    <row r="22" spans="1:9" x14ac:dyDescent="0.3">
      <c r="A22" s="45" t="s">
        <v>16</v>
      </c>
      <c r="B22" s="4">
        <v>10468.650179049951</v>
      </c>
      <c r="C22" s="4">
        <v>10096.519300849952</v>
      </c>
      <c r="D22" s="4">
        <v>372.13087819999987</v>
      </c>
      <c r="E22" s="4">
        <v>0</v>
      </c>
      <c r="F22" s="4">
        <f t="shared" si="2"/>
        <v>10468.650179049951</v>
      </c>
      <c r="G22" s="4">
        <f t="shared" si="3"/>
        <v>0</v>
      </c>
      <c r="H22" s="4">
        <v>0</v>
      </c>
      <c r="I22" s="4">
        <v>0</v>
      </c>
    </row>
    <row r="23" spans="1:9" x14ac:dyDescent="0.3">
      <c r="A23" s="45" t="s">
        <v>1</v>
      </c>
      <c r="B23" s="4">
        <v>316803.5729730904</v>
      </c>
      <c r="C23" s="4">
        <v>310467.02280640876</v>
      </c>
      <c r="D23" s="4">
        <v>6336.5501666800074</v>
      </c>
      <c r="E23" s="4">
        <v>0</v>
      </c>
      <c r="F23" s="4">
        <f t="shared" si="2"/>
        <v>316803.57297308877</v>
      </c>
      <c r="G23" s="4">
        <f t="shared" si="3"/>
        <v>1.6298145055770874E-9</v>
      </c>
      <c r="H23" s="4">
        <v>0</v>
      </c>
      <c r="I23" s="4">
        <v>0</v>
      </c>
    </row>
    <row r="24" spans="1:9" x14ac:dyDescent="0.3">
      <c r="A24" s="45" t="s">
        <v>17</v>
      </c>
      <c r="B24" s="4">
        <v>124142.72375984032</v>
      </c>
      <c r="C24" s="4">
        <v>122382.1938103103</v>
      </c>
      <c r="D24" s="4">
        <v>1760.5299495299987</v>
      </c>
      <c r="E24" s="4">
        <v>0</v>
      </c>
      <c r="F24" s="4">
        <f t="shared" si="2"/>
        <v>124142.7237598403</v>
      </c>
      <c r="G24" s="4">
        <f t="shared" si="3"/>
        <v>0</v>
      </c>
      <c r="H24" s="4">
        <v>0</v>
      </c>
      <c r="I24" s="4">
        <v>0</v>
      </c>
    </row>
    <row r="25" spans="1:9" x14ac:dyDescent="0.3">
      <c r="A25" s="45" t="s">
        <v>18</v>
      </c>
      <c r="B25" s="4">
        <v>35599.011185829964</v>
      </c>
      <c r="C25" s="4">
        <v>34633.107550849978</v>
      </c>
      <c r="D25" s="4">
        <v>965.90363498000022</v>
      </c>
      <c r="E25" s="4">
        <v>0</v>
      </c>
      <c r="F25" s="4">
        <f t="shared" si="2"/>
        <v>35599.011185829979</v>
      </c>
      <c r="G25" s="4">
        <f t="shared" si="3"/>
        <v>0</v>
      </c>
      <c r="H25" s="4">
        <v>0</v>
      </c>
      <c r="I25" s="4">
        <v>0</v>
      </c>
    </row>
    <row r="26" spans="1:9" x14ac:dyDescent="0.3">
      <c r="A26" s="45" t="s">
        <v>19</v>
      </c>
      <c r="B26" s="4">
        <v>4723.4958032499981</v>
      </c>
      <c r="C26" s="4">
        <v>4270.7263603500023</v>
      </c>
      <c r="D26" s="4">
        <v>452.76944290000057</v>
      </c>
      <c r="E26" s="4">
        <v>0</v>
      </c>
      <c r="F26" s="4">
        <f t="shared" si="2"/>
        <v>4723.4958032500026</v>
      </c>
      <c r="G26" s="4">
        <f t="shared" si="3"/>
        <v>0</v>
      </c>
      <c r="H26" s="4">
        <v>0</v>
      </c>
      <c r="I26" s="4">
        <v>0</v>
      </c>
    </row>
    <row r="27" spans="1:9" x14ac:dyDescent="0.3">
      <c r="A27" s="45" t="s">
        <v>20</v>
      </c>
      <c r="B27" s="4">
        <v>21521.717881960012</v>
      </c>
      <c r="C27" s="4">
        <v>21294.557225150009</v>
      </c>
      <c r="D27" s="4">
        <v>227.16065680999992</v>
      </c>
      <c r="E27" s="4">
        <v>0</v>
      </c>
      <c r="F27" s="4">
        <f t="shared" si="2"/>
        <v>21521.717881960009</v>
      </c>
      <c r="G27" s="4">
        <f t="shared" si="3"/>
        <v>0</v>
      </c>
      <c r="H27" s="4">
        <v>0</v>
      </c>
      <c r="I27" s="4">
        <v>0</v>
      </c>
    </row>
    <row r="28" spans="1:9" x14ac:dyDescent="0.3">
      <c r="A28" s="45" t="s">
        <v>10</v>
      </c>
      <c r="B28" s="4">
        <v>44625.46722128</v>
      </c>
      <c r="C28" s="4">
        <v>39666.269046859867</v>
      </c>
      <c r="D28" s="4">
        <v>4959.1981744199993</v>
      </c>
      <c r="E28" s="4">
        <v>0</v>
      </c>
      <c r="F28" s="4">
        <f t="shared" si="2"/>
        <v>44625.467221279869</v>
      </c>
      <c r="G28" s="4">
        <f t="shared" si="3"/>
        <v>1.3096723705530167E-10</v>
      </c>
      <c r="H28" s="4">
        <v>0</v>
      </c>
      <c r="I28" s="4">
        <v>0</v>
      </c>
    </row>
    <row r="29" spans="1:9" x14ac:dyDescent="0.3">
      <c r="A29" s="45" t="s">
        <v>21</v>
      </c>
      <c r="B29" s="4">
        <v>16850.377521230024</v>
      </c>
      <c r="C29" s="4">
        <v>16717.532260499996</v>
      </c>
      <c r="D29" s="4">
        <v>132.84526073000001</v>
      </c>
      <c r="E29" s="4">
        <v>0</v>
      </c>
      <c r="F29" s="4">
        <f t="shared" si="2"/>
        <v>16850.377521229995</v>
      </c>
      <c r="G29" s="4">
        <f t="shared" si="3"/>
        <v>2.9103830456733704E-11</v>
      </c>
      <c r="H29" s="4">
        <v>0</v>
      </c>
      <c r="I29" s="4">
        <v>0</v>
      </c>
    </row>
    <row r="30" spans="1:9" x14ac:dyDescent="0.3">
      <c r="A30" s="45" t="s">
        <v>8</v>
      </c>
      <c r="B30" s="4">
        <v>5738.3930302400004</v>
      </c>
      <c r="C30" s="4">
        <v>5631.2365245200008</v>
      </c>
      <c r="D30" s="4">
        <v>107.15650571999991</v>
      </c>
      <c r="E30" s="4">
        <v>0</v>
      </c>
      <c r="F30" s="4">
        <f t="shared" si="2"/>
        <v>5738.3930302400004</v>
      </c>
      <c r="G30" s="4">
        <f t="shared" si="3"/>
        <v>0</v>
      </c>
      <c r="H30" s="4">
        <v>0</v>
      </c>
      <c r="I30" s="4">
        <v>0</v>
      </c>
    </row>
    <row r="31" spans="1:9" x14ac:dyDescent="0.3">
      <c r="A31" s="45" t="s">
        <v>22</v>
      </c>
      <c r="B31" s="4">
        <v>101440.51849100033</v>
      </c>
      <c r="C31" s="4">
        <v>99205.964346250214</v>
      </c>
      <c r="D31" s="4">
        <v>2234.5541447500009</v>
      </c>
      <c r="E31" s="4">
        <v>0</v>
      </c>
      <c r="F31" s="4">
        <f t="shared" si="2"/>
        <v>101440.51849100021</v>
      </c>
      <c r="G31" s="4">
        <f t="shared" si="3"/>
        <v>1.1641532182693481E-10</v>
      </c>
      <c r="H31" s="4">
        <v>0</v>
      </c>
      <c r="I31" s="4">
        <v>0</v>
      </c>
    </row>
    <row r="32" spans="1:9" x14ac:dyDescent="0.3">
      <c r="A32" s="45" t="s">
        <v>23</v>
      </c>
      <c r="B32" s="4">
        <v>10419.963874679994</v>
      </c>
      <c r="C32" s="4">
        <v>9498.6923200299934</v>
      </c>
      <c r="D32" s="4">
        <v>921.27155464999964</v>
      </c>
      <c r="E32" s="4">
        <v>0</v>
      </c>
      <c r="F32" s="4">
        <f t="shared" si="2"/>
        <v>10419.963874679994</v>
      </c>
      <c r="G32" s="4">
        <f t="shared" si="3"/>
        <v>0</v>
      </c>
      <c r="H32" s="4">
        <v>0</v>
      </c>
      <c r="I32" s="4">
        <v>0</v>
      </c>
    </row>
    <row r="33" spans="1:9" x14ac:dyDescent="0.3">
      <c r="A33" s="45" t="s">
        <v>3</v>
      </c>
      <c r="B33" s="4">
        <v>2009.3251228700003</v>
      </c>
      <c r="C33" s="4">
        <v>1775.2249531500011</v>
      </c>
      <c r="D33" s="4">
        <v>234.10016971999997</v>
      </c>
      <c r="E33" s="4">
        <v>0</v>
      </c>
      <c r="F33" s="4">
        <f t="shared" si="2"/>
        <v>2009.325122870001</v>
      </c>
      <c r="G33" s="4">
        <f t="shared" si="3"/>
        <v>0</v>
      </c>
      <c r="H33" s="4">
        <v>0</v>
      </c>
      <c r="I33" s="4">
        <v>0</v>
      </c>
    </row>
    <row r="34" spans="1:9" x14ac:dyDescent="0.3">
      <c r="A34" s="45" t="s">
        <v>9</v>
      </c>
      <c r="B34" s="4">
        <v>1013.7350566400012</v>
      </c>
      <c r="C34" s="4">
        <v>1013.2845979700012</v>
      </c>
      <c r="D34" s="4">
        <v>0.45045867000000001</v>
      </c>
      <c r="E34" s="4">
        <v>0</v>
      </c>
      <c r="F34" s="4">
        <f t="shared" si="2"/>
        <v>1013.7350566400012</v>
      </c>
      <c r="G34" s="4">
        <f t="shared" si="3"/>
        <v>0</v>
      </c>
      <c r="H34" s="4">
        <v>0</v>
      </c>
      <c r="I34" s="4">
        <v>0</v>
      </c>
    </row>
    <row r="35" spans="1:9" x14ac:dyDescent="0.3">
      <c r="A35" s="45" t="s">
        <v>7</v>
      </c>
      <c r="B35" s="4">
        <v>146.56255387999997</v>
      </c>
      <c r="C35" s="4">
        <v>140.72905129</v>
      </c>
      <c r="D35" s="4">
        <v>5.833502590000001</v>
      </c>
      <c r="E35" s="4">
        <v>0</v>
      </c>
      <c r="F35" s="4">
        <f t="shared" si="2"/>
        <v>146.56255388</v>
      </c>
      <c r="G35" s="4">
        <f t="shared" si="3"/>
        <v>0</v>
      </c>
      <c r="H35" s="4">
        <v>0</v>
      </c>
      <c r="I35" s="4">
        <v>0</v>
      </c>
    </row>
    <row r="36" spans="1:9" x14ac:dyDescent="0.3">
      <c r="A36" s="45" t="s">
        <v>2</v>
      </c>
      <c r="B36" s="4">
        <v>28196.508873800012</v>
      </c>
      <c r="C36" s="4">
        <v>27807.160060230013</v>
      </c>
      <c r="D36" s="4">
        <v>389.34881357</v>
      </c>
      <c r="E36" s="4">
        <v>0</v>
      </c>
      <c r="F36" s="4">
        <f t="shared" si="2"/>
        <v>28196.508873800012</v>
      </c>
      <c r="G36" s="4">
        <f t="shared" si="3"/>
        <v>0</v>
      </c>
      <c r="H36" s="4">
        <v>0</v>
      </c>
      <c r="I36" s="4">
        <v>0</v>
      </c>
    </row>
    <row r="37" spans="1:9" x14ac:dyDescent="0.3">
      <c r="A37" s="45" t="s">
        <v>6</v>
      </c>
      <c r="B37" s="4">
        <v>1177.9986439899994</v>
      </c>
      <c r="C37" s="4">
        <v>980.61330214000066</v>
      </c>
      <c r="D37" s="4">
        <v>197.38534185000003</v>
      </c>
      <c r="E37" s="4">
        <v>0</v>
      </c>
      <c r="F37" s="4">
        <f t="shared" si="2"/>
        <v>1177.9986439900008</v>
      </c>
      <c r="G37" s="4">
        <f t="shared" si="3"/>
        <v>0</v>
      </c>
      <c r="H37" s="4">
        <v>0</v>
      </c>
      <c r="I37" s="4">
        <v>0</v>
      </c>
    </row>
    <row r="38" spans="1:9" x14ac:dyDescent="0.3">
      <c r="A38" s="45" t="s">
        <v>24</v>
      </c>
      <c r="B38" s="4">
        <v>1125.5800743899993</v>
      </c>
      <c r="C38" s="4">
        <v>822.33741346000079</v>
      </c>
      <c r="D38" s="4">
        <v>303.24266092999972</v>
      </c>
      <c r="E38" s="4">
        <v>0</v>
      </c>
      <c r="F38" s="4">
        <f t="shared" si="2"/>
        <v>1125.5800743900004</v>
      </c>
      <c r="G38" s="4">
        <f t="shared" si="3"/>
        <v>0</v>
      </c>
      <c r="H38" s="4">
        <v>0</v>
      </c>
      <c r="I38" s="4">
        <v>0</v>
      </c>
    </row>
    <row r="39" spans="1:9" x14ac:dyDescent="0.3">
      <c r="A39" s="45" t="s">
        <v>25</v>
      </c>
      <c r="B39" s="4">
        <v>8590.5983511399991</v>
      </c>
      <c r="C39" s="4">
        <v>8442.2900372799995</v>
      </c>
      <c r="D39" s="4">
        <v>148.30831386000003</v>
      </c>
      <c r="E39" s="4">
        <v>0</v>
      </c>
      <c r="F39" s="4">
        <f t="shared" si="2"/>
        <v>8590.5983511399991</v>
      </c>
      <c r="G39" s="4">
        <f t="shared" si="3"/>
        <v>0</v>
      </c>
      <c r="H39" s="4">
        <v>0</v>
      </c>
      <c r="I39" s="4">
        <v>0</v>
      </c>
    </row>
    <row r="40" spans="1:9" ht="15.75" thickBot="1" x14ac:dyDescent="0.35">
      <c r="A40" s="46" t="s">
        <v>5</v>
      </c>
      <c r="B40" s="35">
        <v>14571.939481999991</v>
      </c>
      <c r="C40" s="35">
        <v>13983.944189450038</v>
      </c>
      <c r="D40" s="35">
        <v>587.99529255000016</v>
      </c>
      <c r="E40" s="35">
        <v>0</v>
      </c>
      <c r="F40" s="35">
        <f t="shared" si="2"/>
        <v>14571.939482000038</v>
      </c>
      <c r="G40" s="35">
        <f t="shared" si="3"/>
        <v>-4.7293724492192268E-11</v>
      </c>
      <c r="H40" s="35">
        <v>0</v>
      </c>
      <c r="I40" s="35">
        <v>0</v>
      </c>
    </row>
    <row r="41" spans="1:9" ht="14.25" customHeight="1" x14ac:dyDescent="0.3">
      <c r="A41" s="2" t="s">
        <v>54</v>
      </c>
      <c r="B41" s="3"/>
      <c r="C41" s="3"/>
      <c r="D41" s="3"/>
      <c r="E41" s="3"/>
      <c r="F41" s="3"/>
      <c r="G41" s="3"/>
    </row>
    <row r="42" spans="1:9" ht="14.25" customHeight="1" x14ac:dyDescent="0.3">
      <c r="A42" s="2" t="s">
        <v>52</v>
      </c>
      <c r="B42" s="3"/>
      <c r="C42" s="3"/>
      <c r="D42" s="3"/>
      <c r="E42" s="3"/>
      <c r="F42" s="3"/>
      <c r="G42" s="3"/>
    </row>
    <row r="43" spans="1:9" ht="14.25" customHeight="1" x14ac:dyDescent="0.3">
      <c r="A43" s="64" t="s">
        <v>53</v>
      </c>
      <c r="B43" s="64"/>
      <c r="C43" s="64"/>
      <c r="D43" s="64"/>
      <c r="E43" s="64"/>
      <c r="F43" s="64"/>
      <c r="G43" s="64"/>
      <c r="H43" s="64"/>
      <c r="I43" s="64"/>
    </row>
    <row r="44" spans="1:9" ht="14.25" customHeight="1" x14ac:dyDescent="0.3">
      <c r="A44" s="2" t="s">
        <v>41</v>
      </c>
      <c r="B44" s="3"/>
      <c r="C44" s="3"/>
      <c r="D44" s="3"/>
      <c r="E44" s="3"/>
      <c r="F44" s="3"/>
      <c r="G44" s="3"/>
    </row>
    <row r="45" spans="1:9" ht="14.25" customHeight="1" x14ac:dyDescent="0.3">
      <c r="A45" s="2" t="s">
        <v>42</v>
      </c>
      <c r="B45" s="3"/>
      <c r="C45" s="3"/>
      <c r="D45" s="3"/>
      <c r="E45" s="3"/>
      <c r="F45" s="3"/>
      <c r="G45" s="3"/>
    </row>
    <row r="46" spans="1:9" ht="14.25" customHeight="1" x14ac:dyDescent="0.3">
      <c r="A46" s="2" t="s">
        <v>43</v>
      </c>
      <c r="B46" s="3"/>
      <c r="C46" s="3"/>
      <c r="D46" s="3"/>
      <c r="E46" s="3"/>
      <c r="F46" s="3"/>
      <c r="G46" s="3"/>
    </row>
  </sheetData>
  <mergeCells count="4">
    <mergeCell ref="A43:I43"/>
    <mergeCell ref="G9:I9"/>
    <mergeCell ref="A1:E1"/>
    <mergeCell ref="A3:G3"/>
  </mergeCells>
  <pageMargins left="0.7" right="0.7" top="0.75" bottom="0.75" header="0.3" footer="0.3"/>
  <pageSetup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4C19C"/>
  </sheetPr>
  <dimension ref="A1:AL40"/>
  <sheetViews>
    <sheetView showGridLines="0" zoomScaleNormal="100" workbookViewId="0"/>
  </sheetViews>
  <sheetFormatPr baseColWidth="10" defaultRowHeight="15.75" x14ac:dyDescent="0.25"/>
  <cols>
    <col min="1" max="1" width="73.28515625" style="7" customWidth="1"/>
    <col min="2" max="2" width="22.140625" style="7" customWidth="1"/>
    <col min="3" max="3" width="18.85546875" style="7" bestFit="1" customWidth="1"/>
    <col min="4" max="7" width="11.42578125" style="7"/>
    <col min="8" max="8" width="13" style="7" bestFit="1" customWidth="1"/>
    <col min="9" max="10" width="11.5703125" style="7" bestFit="1" customWidth="1"/>
    <col min="11" max="16384" width="11.42578125" style="7"/>
  </cols>
  <sheetData>
    <row r="1" spans="1:38" s="52" customFormat="1" ht="63" customHeight="1" x14ac:dyDescent="0.6">
      <c r="A1" s="61" t="s">
        <v>57</v>
      </c>
      <c r="B1" s="63" t="s">
        <v>58</v>
      </c>
      <c r="C1" s="62"/>
      <c r="D1" s="62"/>
      <c r="E1" s="62"/>
      <c r="G1" s="58"/>
      <c r="H1" s="58"/>
      <c r="I1" s="51"/>
      <c r="K1" s="50"/>
      <c r="L1" s="53"/>
      <c r="M1" s="53"/>
      <c r="N1" s="53"/>
      <c r="O1" s="53"/>
      <c r="P1" s="53"/>
      <c r="Q1" s="53"/>
      <c r="R1" s="53"/>
      <c r="S1" s="53"/>
      <c r="T1" s="53"/>
      <c r="U1" s="53"/>
      <c r="V1" s="53"/>
      <c r="W1" s="53"/>
      <c r="X1" s="53"/>
    </row>
    <row r="2" spans="1:38" s="52" customFormat="1" ht="12" customHeight="1" x14ac:dyDescent="0.6">
      <c r="A2" s="15"/>
      <c r="B2" s="15"/>
      <c r="C2" s="15"/>
      <c r="D2" s="15"/>
      <c r="E2" s="15"/>
      <c r="F2" s="15"/>
      <c r="G2" s="15"/>
      <c r="H2" s="15"/>
      <c r="I2" s="54"/>
      <c r="J2" s="53"/>
      <c r="K2" s="53"/>
      <c r="L2" s="53"/>
      <c r="M2" s="53"/>
      <c r="N2" s="53"/>
      <c r="O2" s="53"/>
      <c r="P2" s="53"/>
      <c r="Q2" s="53"/>
      <c r="R2" s="53"/>
      <c r="S2" s="53"/>
      <c r="T2" s="53"/>
      <c r="U2" s="53"/>
      <c r="V2" s="53"/>
      <c r="W2" s="53"/>
      <c r="X2" s="53"/>
    </row>
    <row r="3" spans="1:38" s="52" customFormat="1" ht="21" customHeight="1" x14ac:dyDescent="0.6">
      <c r="A3" s="67" t="s">
        <v>59</v>
      </c>
      <c r="B3" s="67"/>
      <c r="C3" s="67"/>
      <c r="D3" s="67"/>
      <c r="E3" s="67"/>
      <c r="F3" s="67"/>
      <c r="G3" s="67"/>
      <c r="H3" s="59"/>
      <c r="I3" s="55"/>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row>
    <row r="4" spans="1:38" s="52" customFormat="1" ht="10.5" customHeight="1" x14ac:dyDescent="0.6">
      <c r="A4" s="60"/>
      <c r="B4" s="60"/>
      <c r="C4" s="60"/>
      <c r="D4" s="60"/>
      <c r="E4" s="60"/>
      <c r="F4" s="60"/>
      <c r="G4" s="60"/>
      <c r="H4" s="59"/>
      <c r="I4" s="55"/>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row>
    <row r="5" spans="1:38" ht="18" x14ac:dyDescent="0.35">
      <c r="A5" s="68" t="s">
        <v>47</v>
      </c>
      <c r="B5" s="69"/>
    </row>
    <row r="6" spans="1:38" ht="18" x14ac:dyDescent="0.3">
      <c r="A6" s="39" t="s">
        <v>27</v>
      </c>
      <c r="B6" s="43"/>
    </row>
    <row r="7" spans="1:38" ht="18.75" thickBot="1" x14ac:dyDescent="0.35">
      <c r="A7" s="5" t="s">
        <v>28</v>
      </c>
      <c r="B7" s="6"/>
    </row>
    <row r="8" spans="1:38" ht="5.0999999999999996" customHeight="1" x14ac:dyDescent="0.35">
      <c r="A8" s="40"/>
      <c r="B8" s="41"/>
    </row>
    <row r="9" spans="1:38" ht="21" customHeight="1" x14ac:dyDescent="0.25">
      <c r="A9" s="48" t="s">
        <v>48</v>
      </c>
      <c r="B9" s="49" t="s">
        <v>56</v>
      </c>
    </row>
    <row r="10" spans="1:38" ht="5.0999999999999996" customHeight="1" thickBot="1" x14ac:dyDescent="0.3">
      <c r="A10" s="13"/>
      <c r="B10" s="14"/>
    </row>
    <row r="11" spans="1:38" ht="16.5" x14ac:dyDescent="0.3">
      <c r="A11" s="44" t="s">
        <v>40</v>
      </c>
      <c r="B11" s="42">
        <f>SUM(B12:B37)</f>
        <v>0</v>
      </c>
      <c r="C11" s="8"/>
    </row>
    <row r="12" spans="1:38" ht="16.5" x14ac:dyDescent="0.3">
      <c r="A12" s="45" t="s">
        <v>11</v>
      </c>
      <c r="B12" s="4">
        <v>0</v>
      </c>
      <c r="F12" s="9"/>
      <c r="H12" s="10"/>
      <c r="I12" s="10"/>
      <c r="J12" s="10"/>
      <c r="K12" s="9"/>
      <c r="L12" s="9"/>
      <c r="M12" s="9"/>
      <c r="N12" s="9"/>
      <c r="O12" s="11"/>
      <c r="Q12" s="9"/>
    </row>
    <row r="13" spans="1:38" ht="16.5" x14ac:dyDescent="0.3">
      <c r="A13" s="45" t="s">
        <v>12</v>
      </c>
      <c r="B13" s="4">
        <v>0</v>
      </c>
      <c r="F13" s="9"/>
      <c r="H13" s="10"/>
      <c r="I13" s="10"/>
      <c r="J13" s="10"/>
      <c r="K13" s="9"/>
      <c r="L13" s="9"/>
      <c r="M13" s="9"/>
      <c r="N13" s="9"/>
      <c r="O13" s="11"/>
      <c r="Q13" s="9"/>
    </row>
    <row r="14" spans="1:38" ht="16.5" x14ac:dyDescent="0.3">
      <c r="A14" s="45" t="s">
        <v>4</v>
      </c>
      <c r="B14" s="4">
        <v>0</v>
      </c>
      <c r="F14" s="9"/>
      <c r="H14" s="10"/>
      <c r="I14" s="10"/>
      <c r="J14" s="10"/>
      <c r="K14" s="9"/>
      <c r="L14" s="9"/>
      <c r="M14" s="9"/>
      <c r="N14" s="9"/>
      <c r="O14" s="11"/>
      <c r="Q14" s="9"/>
    </row>
    <row r="15" spans="1:38" ht="16.5" x14ac:dyDescent="0.3">
      <c r="A15" s="45" t="s">
        <v>13</v>
      </c>
      <c r="B15" s="4">
        <v>0</v>
      </c>
      <c r="F15" s="9"/>
      <c r="H15" s="10"/>
      <c r="I15" s="10"/>
      <c r="J15" s="10"/>
      <c r="K15" s="9"/>
      <c r="L15" s="9"/>
      <c r="M15" s="9"/>
      <c r="N15" s="9"/>
      <c r="O15" s="11"/>
      <c r="Q15" s="9"/>
    </row>
    <row r="16" spans="1:38" ht="16.5" x14ac:dyDescent="0.3">
      <c r="A16" s="45" t="s">
        <v>14</v>
      </c>
      <c r="B16" s="4">
        <v>0</v>
      </c>
      <c r="F16" s="9"/>
      <c r="H16" s="10"/>
      <c r="I16" s="10"/>
      <c r="J16" s="10"/>
      <c r="K16" s="9"/>
      <c r="L16" s="9"/>
      <c r="M16" s="9"/>
      <c r="N16" s="9"/>
      <c r="O16" s="11"/>
      <c r="Q16" s="9"/>
    </row>
    <row r="17" spans="1:17" ht="16.5" x14ac:dyDescent="0.3">
      <c r="A17" s="45" t="s">
        <v>15</v>
      </c>
      <c r="B17" s="4">
        <v>0</v>
      </c>
      <c r="F17" s="9"/>
      <c r="H17" s="10"/>
      <c r="I17" s="10"/>
      <c r="J17" s="10"/>
      <c r="K17" s="9"/>
      <c r="L17" s="9"/>
      <c r="M17" s="9"/>
      <c r="N17" s="9"/>
      <c r="O17" s="11"/>
      <c r="Q17" s="9"/>
    </row>
    <row r="18" spans="1:17" ht="16.5" x14ac:dyDescent="0.3">
      <c r="A18" s="45" t="s">
        <v>0</v>
      </c>
      <c r="B18" s="4">
        <v>0</v>
      </c>
      <c r="F18" s="9"/>
      <c r="H18" s="10"/>
      <c r="I18" s="10"/>
      <c r="J18" s="10"/>
      <c r="K18" s="9"/>
      <c r="L18" s="9"/>
      <c r="M18" s="9"/>
      <c r="N18" s="9"/>
      <c r="O18" s="11"/>
      <c r="Q18" s="9"/>
    </row>
    <row r="19" spans="1:17" ht="16.5" x14ac:dyDescent="0.3">
      <c r="A19" s="45" t="s">
        <v>16</v>
      </c>
      <c r="B19" s="4">
        <v>0</v>
      </c>
      <c r="F19" s="9"/>
      <c r="H19" s="10"/>
      <c r="I19" s="10"/>
      <c r="J19" s="10"/>
      <c r="K19" s="9"/>
      <c r="L19" s="9"/>
      <c r="M19" s="9"/>
      <c r="N19" s="9"/>
      <c r="O19" s="11"/>
      <c r="Q19" s="9"/>
    </row>
    <row r="20" spans="1:17" ht="16.5" x14ac:dyDescent="0.3">
      <c r="A20" s="45" t="s">
        <v>1</v>
      </c>
      <c r="B20" s="4">
        <v>0</v>
      </c>
      <c r="F20" s="9"/>
      <c r="H20" s="10"/>
      <c r="I20" s="10"/>
      <c r="J20" s="10"/>
      <c r="K20" s="9"/>
      <c r="L20" s="9"/>
      <c r="M20" s="9"/>
      <c r="N20" s="9"/>
      <c r="O20" s="11"/>
      <c r="Q20" s="9"/>
    </row>
    <row r="21" spans="1:17" ht="16.5" x14ac:dyDescent="0.3">
      <c r="A21" s="45" t="s">
        <v>17</v>
      </c>
      <c r="B21" s="4">
        <v>0</v>
      </c>
      <c r="F21" s="9"/>
      <c r="H21" s="10"/>
      <c r="I21" s="10"/>
      <c r="J21" s="10"/>
      <c r="K21" s="9"/>
      <c r="L21" s="9"/>
      <c r="M21" s="9"/>
      <c r="N21" s="9"/>
      <c r="O21" s="11"/>
      <c r="Q21" s="9"/>
    </row>
    <row r="22" spans="1:17" ht="16.5" x14ac:dyDescent="0.3">
      <c r="A22" s="45" t="s">
        <v>18</v>
      </c>
      <c r="B22" s="4">
        <v>0</v>
      </c>
      <c r="F22" s="9"/>
      <c r="H22" s="10"/>
      <c r="I22" s="10"/>
      <c r="J22" s="10"/>
      <c r="K22" s="9"/>
      <c r="L22" s="9"/>
      <c r="M22" s="9"/>
      <c r="N22" s="9"/>
      <c r="O22" s="11"/>
      <c r="Q22" s="9"/>
    </row>
    <row r="23" spans="1:17" ht="16.5" x14ac:dyDescent="0.3">
      <c r="A23" s="45" t="s">
        <v>19</v>
      </c>
      <c r="B23" s="4">
        <v>0</v>
      </c>
      <c r="F23" s="9"/>
      <c r="H23" s="10"/>
      <c r="I23" s="10"/>
      <c r="J23" s="10"/>
      <c r="K23" s="9"/>
      <c r="L23" s="9"/>
      <c r="M23" s="9"/>
      <c r="N23" s="9"/>
      <c r="O23" s="11"/>
      <c r="Q23" s="9"/>
    </row>
    <row r="24" spans="1:17" ht="16.5" x14ac:dyDescent="0.3">
      <c r="A24" s="45" t="s">
        <v>20</v>
      </c>
      <c r="B24" s="4">
        <v>0</v>
      </c>
      <c r="F24" s="9"/>
      <c r="H24" s="10"/>
      <c r="I24" s="10"/>
      <c r="J24" s="10"/>
      <c r="K24" s="9"/>
      <c r="L24" s="9"/>
      <c r="M24" s="9"/>
      <c r="N24" s="9"/>
      <c r="O24" s="11"/>
      <c r="Q24" s="9"/>
    </row>
    <row r="25" spans="1:17" ht="16.5" x14ac:dyDescent="0.3">
      <c r="A25" s="45" t="s">
        <v>10</v>
      </c>
      <c r="B25" s="4">
        <v>0</v>
      </c>
      <c r="F25" s="9"/>
      <c r="H25" s="10"/>
      <c r="I25" s="10"/>
      <c r="J25" s="10"/>
      <c r="K25" s="9"/>
      <c r="L25" s="9"/>
      <c r="M25" s="9"/>
      <c r="N25" s="9"/>
      <c r="O25" s="11"/>
      <c r="Q25" s="9"/>
    </row>
    <row r="26" spans="1:17" ht="16.5" x14ac:dyDescent="0.3">
      <c r="A26" s="45" t="s">
        <v>21</v>
      </c>
      <c r="B26" s="4">
        <v>0</v>
      </c>
      <c r="F26" s="9"/>
      <c r="H26" s="10"/>
      <c r="I26" s="10"/>
      <c r="J26" s="10"/>
      <c r="K26" s="9"/>
      <c r="L26" s="9"/>
      <c r="M26" s="9"/>
      <c r="N26" s="9"/>
      <c r="O26" s="11"/>
      <c r="Q26" s="9"/>
    </row>
    <row r="27" spans="1:17" ht="16.5" x14ac:dyDescent="0.3">
      <c r="A27" s="45" t="s">
        <v>8</v>
      </c>
      <c r="B27" s="4">
        <v>0</v>
      </c>
      <c r="F27" s="9"/>
      <c r="H27" s="10"/>
      <c r="I27" s="10"/>
      <c r="J27" s="10"/>
      <c r="K27" s="9"/>
      <c r="L27" s="9"/>
      <c r="M27" s="9"/>
      <c r="N27" s="9"/>
      <c r="O27" s="11"/>
      <c r="Q27" s="9"/>
    </row>
    <row r="28" spans="1:17" ht="16.5" x14ac:dyDescent="0.3">
      <c r="A28" s="45" t="s">
        <v>22</v>
      </c>
      <c r="B28" s="4">
        <v>0</v>
      </c>
      <c r="F28" s="9"/>
      <c r="H28" s="10"/>
      <c r="I28" s="10"/>
      <c r="J28" s="10"/>
      <c r="K28" s="9"/>
      <c r="L28" s="9"/>
      <c r="M28" s="9"/>
      <c r="N28" s="9"/>
      <c r="O28" s="11"/>
      <c r="Q28" s="9"/>
    </row>
    <row r="29" spans="1:17" ht="16.5" x14ac:dyDescent="0.3">
      <c r="A29" s="45" t="s">
        <v>23</v>
      </c>
      <c r="B29" s="4">
        <v>0</v>
      </c>
      <c r="F29" s="9"/>
      <c r="H29" s="10"/>
      <c r="I29" s="10"/>
      <c r="J29" s="10"/>
      <c r="K29" s="9"/>
      <c r="L29" s="9"/>
      <c r="M29" s="9"/>
      <c r="N29" s="9"/>
      <c r="O29" s="11"/>
      <c r="Q29" s="9"/>
    </row>
    <row r="30" spans="1:17" ht="16.5" x14ac:dyDescent="0.3">
      <c r="A30" s="45" t="s">
        <v>3</v>
      </c>
      <c r="B30" s="4">
        <v>0</v>
      </c>
      <c r="F30" s="9"/>
      <c r="H30" s="10"/>
      <c r="I30" s="10"/>
      <c r="J30" s="10"/>
      <c r="K30" s="9"/>
      <c r="L30" s="9"/>
      <c r="M30" s="9"/>
      <c r="N30" s="9"/>
      <c r="O30" s="11"/>
      <c r="Q30" s="9"/>
    </row>
    <row r="31" spans="1:17" ht="16.5" x14ac:dyDescent="0.3">
      <c r="A31" s="45" t="s">
        <v>9</v>
      </c>
      <c r="B31" s="4">
        <v>0</v>
      </c>
      <c r="F31" s="9"/>
      <c r="H31" s="10"/>
      <c r="I31" s="10"/>
      <c r="J31" s="10"/>
      <c r="K31" s="9"/>
      <c r="L31" s="9"/>
      <c r="M31" s="9"/>
      <c r="N31" s="9"/>
      <c r="O31" s="11"/>
      <c r="Q31" s="9"/>
    </row>
    <row r="32" spans="1:17" ht="16.5" x14ac:dyDescent="0.3">
      <c r="A32" s="45" t="s">
        <v>7</v>
      </c>
      <c r="B32" s="4">
        <v>0</v>
      </c>
      <c r="F32" s="9"/>
      <c r="H32" s="10"/>
      <c r="I32" s="10"/>
      <c r="J32" s="10"/>
      <c r="K32" s="9"/>
      <c r="L32" s="9"/>
      <c r="M32" s="9"/>
      <c r="N32" s="9"/>
      <c r="O32" s="11"/>
      <c r="Q32" s="9"/>
    </row>
    <row r="33" spans="1:17" ht="16.5" x14ac:dyDescent="0.3">
      <c r="A33" s="45" t="s">
        <v>2</v>
      </c>
      <c r="B33" s="4">
        <v>0</v>
      </c>
      <c r="F33" s="9"/>
      <c r="H33" s="10"/>
      <c r="I33" s="10"/>
      <c r="J33" s="10"/>
      <c r="K33" s="9"/>
      <c r="L33" s="9"/>
      <c r="M33" s="9"/>
      <c r="N33" s="9"/>
      <c r="O33" s="11"/>
      <c r="Q33" s="9"/>
    </row>
    <row r="34" spans="1:17" ht="16.5" x14ac:dyDescent="0.3">
      <c r="A34" s="45" t="s">
        <v>6</v>
      </c>
      <c r="B34" s="4">
        <v>0</v>
      </c>
      <c r="F34" s="9"/>
      <c r="H34" s="10"/>
      <c r="I34" s="10"/>
      <c r="J34" s="10"/>
      <c r="K34" s="9"/>
      <c r="L34" s="9"/>
      <c r="M34" s="9"/>
      <c r="N34" s="9"/>
      <c r="O34" s="11"/>
      <c r="Q34" s="9"/>
    </row>
    <row r="35" spans="1:17" ht="16.5" x14ac:dyDescent="0.3">
      <c r="A35" s="45" t="s">
        <v>24</v>
      </c>
      <c r="B35" s="4">
        <v>0</v>
      </c>
      <c r="F35" s="9"/>
      <c r="H35" s="10"/>
      <c r="I35" s="10"/>
      <c r="J35" s="10"/>
      <c r="K35" s="9"/>
      <c r="L35" s="9"/>
      <c r="M35" s="9"/>
      <c r="N35" s="9"/>
      <c r="O35" s="11"/>
      <c r="Q35" s="9"/>
    </row>
    <row r="36" spans="1:17" ht="16.5" x14ac:dyDescent="0.3">
      <c r="A36" s="45" t="s">
        <v>25</v>
      </c>
      <c r="B36" s="4">
        <v>0</v>
      </c>
      <c r="H36" s="10"/>
      <c r="I36" s="10"/>
      <c r="J36" s="10"/>
      <c r="K36" s="9"/>
      <c r="L36" s="9"/>
      <c r="M36" s="9"/>
      <c r="N36" s="9"/>
      <c r="O36" s="11"/>
      <c r="Q36" s="9"/>
    </row>
    <row r="37" spans="1:17" ht="17.25" thickBot="1" x14ac:dyDescent="0.35">
      <c r="A37" s="46" t="s">
        <v>5</v>
      </c>
      <c r="B37" s="35">
        <v>0</v>
      </c>
      <c r="F37" s="9"/>
      <c r="H37" s="10"/>
      <c r="I37" s="10"/>
      <c r="J37" s="10"/>
      <c r="K37" s="9"/>
      <c r="L37" s="9"/>
      <c r="M37" s="9"/>
      <c r="N37" s="9"/>
      <c r="O37" s="11"/>
      <c r="Q37" s="9"/>
    </row>
    <row r="38" spans="1:17" ht="13.5" customHeight="1" x14ac:dyDescent="0.35">
      <c r="A38" s="2" t="s">
        <v>41</v>
      </c>
      <c r="B38" s="12"/>
    </row>
    <row r="39" spans="1:17" ht="13.5" customHeight="1" x14ac:dyDescent="0.35">
      <c r="A39" s="2" t="s">
        <v>55</v>
      </c>
      <c r="B39" s="12"/>
    </row>
    <row r="40" spans="1:17" ht="13.5" customHeight="1" x14ac:dyDescent="0.35">
      <c r="A40" s="2" t="s">
        <v>43</v>
      </c>
      <c r="B40" s="12"/>
    </row>
  </sheetData>
  <mergeCells count="2">
    <mergeCell ref="A5:B5"/>
    <mergeCell ref="A3:G3"/>
  </mergeCells>
  <pageMargins left="0.70866141732283472" right="0.70866141732283472" top="0.74803149606299213" bottom="0.74803149606299213" header="0.31496062992125984" footer="0.31496062992125984"/>
  <pageSetup scale="9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Texto" ma:contentTypeID="0x010100C946AD33B74396428F6A9EEA881A5904" ma:contentTypeVersion="3" ma:contentTypeDescription="Plantilla con formato para texto" ma:contentTypeScope="" ma:versionID="fa2ff23a83fe132675f897780095cf8e">
  <xsd:schema xmlns:xsd="http://www.w3.org/2001/XMLSchema" xmlns:xs="http://www.w3.org/2001/XMLSchema" xmlns:p="http://schemas.microsoft.com/office/2006/metadata/properties" xmlns:ns1="http://schemas.microsoft.com/sharepoint/v3" targetNamespace="http://schemas.microsoft.com/office/2006/metadata/properties" ma:root="true" ma:fieldsID="b32cfd30b83adf7a282b15aced64ac76"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 ma:hidden="true" ma:internalName="PublishingStartDate">
      <xsd:simpleType>
        <xsd:restriction base="dms:Unknown"/>
      </xsd:simpleType>
    </xsd:element>
    <xsd:element name="PublishingExpirationDate" ma:index="9" nillable="true" ma:displayName="Fecha de finalización programada"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A9ED6F-C0B6-496E-BDD9-26C756949ED1}">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DBD601E8-A90C-49B0-86E7-4EDA1DFFB9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5D9C48-6F0C-4B42-86EA-F0F7B26D0D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CuadroResumen</vt:lpstr>
      <vt:lpstr>No subsanado</vt:lpstr>
      <vt:lpstr>CuadroResumen!Área_de_impresión</vt:lpstr>
      <vt:lpstr>'No subsanado'!Área_de_impresión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Usuario de Windows</dc:creator>
  <cp:lastModifiedBy>Usuario de Windows</cp:lastModifiedBy>
  <cp:lastPrinted>2019-01-23T23:05:11Z</cp:lastPrinted>
  <dcterms:created xsi:type="dcterms:W3CDTF">2019-01-23T00:26:24Z</dcterms:created>
  <dcterms:modified xsi:type="dcterms:W3CDTF">2019-01-24T18:15:11Z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0x010100C946AD33B74396428F6A9EEA881A5904</vt:lpwstr>
  </property>
</Properties>
</file>