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triana_carcano\Documents\Next\4. Trimestrales\Trimestrales 2018\1T\Subejercicios\"/>
    </mc:Choice>
  </mc:AlternateContent>
  <bookViews>
    <workbookView xWindow="0" yWindow="0" windowWidth="28800" windowHeight="12135"/>
  </bookViews>
  <sheets>
    <sheet name="CuadroResumen" sheetId="1" r:id="rId1"/>
  </sheets>
  <definedNames>
    <definedName name="_xlnm._FilterDatabase" localSheetId="0" hidden="1">CuadroResumen!$A$11:$G$36</definedName>
    <definedName name="_xlnm.Print_Area" localSheetId="0">CuadroResumen!$A$1:$G$44</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0" i="1" l="1"/>
  <c r="C10" i="1"/>
  <c r="F10" i="1" s="1"/>
  <c r="G10" i="1" s="1"/>
  <c r="D10" i="1"/>
  <c r="E10" i="1"/>
  <c r="G12" i="1"/>
  <c r="G13" i="1"/>
  <c r="G14" i="1"/>
  <c r="G15" i="1"/>
  <c r="G16" i="1"/>
  <c r="G17" i="1"/>
  <c r="G18" i="1"/>
  <c r="G19" i="1"/>
  <c r="G20" i="1"/>
  <c r="G21" i="1"/>
  <c r="G22" i="1"/>
  <c r="G23" i="1"/>
  <c r="G24" i="1"/>
  <c r="G25" i="1"/>
  <c r="G26" i="1"/>
  <c r="G27" i="1"/>
  <c r="G28" i="1"/>
  <c r="G29" i="1"/>
  <c r="G30" i="1"/>
  <c r="G31" i="1"/>
  <c r="G32" i="1"/>
  <c r="G33" i="1"/>
  <c r="G34" i="1"/>
  <c r="G35" i="1"/>
  <c r="G36" i="1"/>
  <c r="G37" i="1"/>
</calcChain>
</file>

<file path=xl/sharedStrings.xml><?xml version="1.0" encoding="utf-8"?>
<sst xmlns="http://schemas.openxmlformats.org/spreadsheetml/2006/main" count="50" uniqueCount="50">
  <si>
    <t>Fuente: Secretaría de Hacienda y Crédito Público.</t>
  </si>
  <si>
    <t>CLC: Cuenta por Liquidar Certificada.</t>
  </si>
  <si>
    <t>Nota: Las sumas pueden no coincidir con los totales debido al redondeo de las cifras.</t>
  </si>
  <si>
    <t>2/ Las cifras pueden ser negativas debido a que se consideran los saldos de los acuerdos de ministración, no obstante, toda vez que se trata de datos consolidados, resultado de la suma de los positivos con los negativos, para mayor detalle se puede consultar el cuadro "Subejercicios por dependencia, unidad responsable, capítulos de gasto y programa presupuestario, 2018".</t>
  </si>
  <si>
    <t>1/ Considera las CLC's tramitadas en la Tesorería de la Federación. Incluye las CLC's pagadas, así como las que están pendientes de pago con cargo al presupuesto modificado autorizado.</t>
  </si>
  <si>
    <t>Cultura</t>
  </si>
  <si>
    <t>Entidades no Sectorizadas</t>
  </si>
  <si>
    <t>Comisión Nacional de Hidrocarburos</t>
  </si>
  <si>
    <t>Comisión Reguladora de Energía</t>
  </si>
  <si>
    <t>Consejo Nacional de Ciencia y Tecnología</t>
  </si>
  <si>
    <t>Consejería Jurídica del Ejecutivo Federal</t>
  </si>
  <si>
    <t>Tribunales Agrarios</t>
  </si>
  <si>
    <t>Función Pública</t>
  </si>
  <si>
    <t>Turismo</t>
  </si>
  <si>
    <t>Desarrollo Social</t>
  </si>
  <si>
    <t>Energía</t>
  </si>
  <si>
    <t>Procuraduría General de la República</t>
  </si>
  <si>
    <t>Medio Ambiente y Recursos Naturales</t>
  </si>
  <si>
    <t>Desarrollo Agrario, Territorial y Urbano</t>
  </si>
  <si>
    <t>Trabajo y Previsión Social</t>
  </si>
  <si>
    <t>Marina</t>
  </si>
  <si>
    <t>Salud</t>
  </si>
  <si>
    <t>Educación Pública</t>
  </si>
  <si>
    <t>Economía</t>
  </si>
  <si>
    <t>Comunicaciones y Transportes</t>
  </si>
  <si>
    <t>Agricultura, Ganadería, Desarrollo Rural, Pesca y Alimentación</t>
  </si>
  <si>
    <t>Defensa Nacional</t>
  </si>
  <si>
    <t>Hacienda y Crédito Público</t>
  </si>
  <si>
    <t>Relaciones Exteriores</t>
  </si>
  <si>
    <t>Gobernación</t>
  </si>
  <si>
    <t>Oficina de la Presidencia de la República</t>
  </si>
  <si>
    <t>Total</t>
  </si>
  <si>
    <t>(f) = (a) - (e)</t>
  </si>
  <si>
    <t>(e) = (b) + (c) +(d)</t>
  </si>
  <si>
    <t>(d)</t>
  </si>
  <si>
    <t>(c)</t>
  </si>
  <si>
    <t>(b)</t>
  </si>
  <si>
    <t>(a)</t>
  </si>
  <si>
    <r>
      <t xml:space="preserve">Subejercicios </t>
    </r>
    <r>
      <rPr>
        <vertAlign val="superscript"/>
        <sz val="10"/>
        <color theme="1"/>
        <rFont val="Soberana Sans"/>
        <family val="3"/>
      </rPr>
      <t>2_/</t>
    </r>
  </si>
  <si>
    <t>Ejercido</t>
  </si>
  <si>
    <t>Acuerdos de Ministración</t>
  </si>
  <si>
    <t>Comprometido</t>
  </si>
  <si>
    <r>
      <t xml:space="preserve">CLC's Tramitadas </t>
    </r>
    <r>
      <rPr>
        <vertAlign val="superscript"/>
        <sz val="10"/>
        <color theme="1"/>
        <rFont val="Soberana Sans"/>
        <family val="3"/>
      </rPr>
      <t>1_/</t>
    </r>
  </si>
  <si>
    <t>Modificado al mes</t>
  </si>
  <si>
    <t>(Millones de pesos)</t>
  </si>
  <si>
    <t>Enero-marzo</t>
  </si>
  <si>
    <t>SUBEJERCICIO 2018</t>
  </si>
  <si>
    <t>XIV. SALDO DE LOS SUBEJERCICIOS PRESUPUESTARIOS</t>
  </si>
  <si>
    <t>Primer Trimestre de 2018</t>
  </si>
  <si>
    <t xml:space="preserve">Informes sobre la Situación Económica, las Finanzas Públicas y la Deuda Pública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</si>
</sst>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8" x14ac:knownFonts="1">
    <font>
      <sz val="11"/>
      <color theme="1"/>
      <name val="Calibri"/>
      <family val="2"/>
      <scheme val="minor"/>
    </font>
    <font>
      <sz val="11"/>
      <color theme="1"/>
      <name val="Calibri"/>
      <family val="2"/>
      <scheme val="minor"/>
    </font>
    <font>
      <sz val="10"/>
      <color theme="1"/>
      <name val="Adobe Caslon Pro"/>
      <family val="1"/>
    </font>
    <font>
      <sz val="8"/>
      <color theme="1"/>
      <name val="Soberana Sans"/>
      <family val="3"/>
    </font>
    <font>
      <sz val="10"/>
      <color indexed="8"/>
      <name val="Arial"/>
      <family val="2"/>
    </font>
    <font>
      <sz val="8"/>
      <name val="Soberana Sans"/>
      <family val="3"/>
    </font>
    <font>
      <sz val="10"/>
      <color theme="1"/>
      <name val="Soberana Sans"/>
      <family val="3"/>
    </font>
    <font>
      <b/>
      <sz val="10"/>
      <color theme="1"/>
      <name val="Soberana Sans"/>
      <family val="3"/>
    </font>
    <font>
      <sz val="10"/>
      <name val="Soberana Sans"/>
      <family val="3"/>
    </font>
    <font>
      <vertAlign val="superscript"/>
      <sz val="10"/>
      <color theme="1"/>
      <name val="Soberana Sans"/>
      <family val="3"/>
    </font>
    <font>
      <sz val="11"/>
      <color theme="1"/>
      <name val="Soberana Sans"/>
      <family val="3"/>
    </font>
    <font>
      <sz val="12"/>
      <name val="Soberana Sans"/>
      <family val="3"/>
    </font>
    <font>
      <sz val="11"/>
      <color theme="1"/>
      <name val="Adobe Caslon Pro"/>
      <family val="1"/>
    </font>
    <font>
      <b/>
      <sz val="14"/>
      <color theme="1"/>
      <name val="Soberana Titular"/>
      <family val="3"/>
    </font>
    <font>
      <sz val="9"/>
      <color theme="1"/>
      <name val="Soberana Sans"/>
      <family val="3"/>
    </font>
    <font>
      <sz val="9"/>
      <color theme="1"/>
      <name val="Soberana Titular"/>
      <family val="3"/>
    </font>
    <font>
      <b/>
      <sz val="12"/>
      <color indexed="23"/>
      <name val="Soberana Titular"/>
      <family val="3"/>
    </font>
    <font>
      <sz val="14"/>
      <color rgb="FF000000"/>
      <name val="Soberana Titular"/>
      <family val="3"/>
    </font>
  </fonts>
  <fills count="4">
    <fill>
      <patternFill patternType="none"/>
    </fill>
    <fill>
      <patternFill patternType="gray125"/>
    </fill>
    <fill>
      <patternFill patternType="solid">
        <fgColor theme="0" tint="-0.14999847407452621"/>
        <bgColor indexed="64"/>
      </patternFill>
    </fill>
    <fill>
      <patternFill patternType="solid">
        <fgColor theme="9" tint="0.59999389629810485"/>
        <bgColor indexed="64"/>
      </patternFill>
    </fill>
  </fills>
  <borders count="2">
    <border>
      <left/>
      <right/>
      <top/>
      <bottom/>
      <diagonal/>
    </border>
    <border>
      <left/>
      <right/>
      <top/>
      <bottom style="medium">
        <color auto="1"/>
      </bottom>
      <diagonal/>
    </border>
  </borders>
  <cellStyleXfs count="3">
    <xf numFmtId="0" fontId="0" fillId="0" borderId="0"/>
    <xf numFmtId="0" fontId="4" fillId="0" borderId="0"/>
    <xf numFmtId="0" fontId="1" fillId="0" borderId="0"/>
  </cellStyleXfs>
  <cellXfs count="30">
    <xf numFmtId="0" fontId="0" fillId="0" borderId="0" xfId="0"/>
    <xf numFmtId="0" fontId="2" fillId="0" borderId="0" xfId="0" applyFont="1"/>
    <xf numFmtId="0" fontId="3" fillId="0" borderId="0" xfId="0" applyFont="1"/>
    <xf numFmtId="0" fontId="5" fillId="0" borderId="0" xfId="1" applyFont="1" applyFill="1" applyBorder="1" applyAlignment="1">
      <alignment vertical="top"/>
    </xf>
    <xf numFmtId="0" fontId="2" fillId="0" borderId="1" xfId="0" applyFont="1" applyBorder="1"/>
    <xf numFmtId="164" fontId="2" fillId="0" borderId="0" xfId="0" applyNumberFormat="1" applyFont="1"/>
    <xf numFmtId="164" fontId="6" fillId="0" borderId="0" xfId="0" applyNumberFormat="1" applyFont="1"/>
    <xf numFmtId="0" fontId="6" fillId="0" borderId="0" xfId="0" applyFont="1" applyAlignment="1">
      <alignment horizontal="left"/>
    </xf>
    <xf numFmtId="164" fontId="6" fillId="2" borderId="0" xfId="0" applyNumberFormat="1" applyFont="1" applyFill="1"/>
    <xf numFmtId="0" fontId="6" fillId="2" borderId="0" xfId="0" applyFont="1" applyFill="1" applyAlignment="1">
      <alignment horizontal="left"/>
    </xf>
    <xf numFmtId="164" fontId="7" fillId="0" borderId="0" xfId="0" applyNumberFormat="1" applyFont="1"/>
    <xf numFmtId="0" fontId="7" fillId="0" borderId="0" xfId="0" applyFont="1" applyAlignment="1">
      <alignment horizontal="center"/>
    </xf>
    <xf numFmtId="0" fontId="8" fillId="0" borderId="1" xfId="1" applyFont="1" applyBorder="1" applyAlignment="1">
      <alignment horizontal="center" vertical="top"/>
    </xf>
    <xf numFmtId="0" fontId="8" fillId="0" borderId="1" xfId="0" applyFont="1" applyBorder="1" applyAlignment="1">
      <alignment horizontal="center" vertical="top"/>
    </xf>
    <xf numFmtId="0" fontId="6" fillId="0" borderId="1" xfId="0" applyFont="1" applyBorder="1" applyAlignment="1">
      <alignment horizontal="centerContinuous"/>
    </xf>
    <xf numFmtId="0" fontId="6" fillId="0" borderId="0" xfId="0" applyFont="1"/>
    <xf numFmtId="0" fontId="6" fillId="0" borderId="0" xfId="0" applyFont="1" applyAlignment="1">
      <alignment horizontal="center" vertical="top" wrapText="1"/>
    </xf>
    <xf numFmtId="0" fontId="6" fillId="0" borderId="0" xfId="0" applyFont="1" applyAlignment="1">
      <alignment horizontal="centerContinuous" vertical="top"/>
    </xf>
    <xf numFmtId="0" fontId="2" fillId="0" borderId="0" xfId="0" applyFont="1" applyAlignment="1">
      <alignment horizontal="left"/>
    </xf>
    <xf numFmtId="0" fontId="10" fillId="0" borderId="0" xfId="0" applyFont="1"/>
    <xf numFmtId="0" fontId="12" fillId="0" borderId="0" xfId="2" applyFont="1" applyFill="1"/>
    <xf numFmtId="0" fontId="13" fillId="0" borderId="0" xfId="0" applyFont="1" applyFill="1" applyBorder="1" applyAlignment="1">
      <alignment vertical="center" wrapText="1"/>
    </xf>
    <xf numFmtId="0" fontId="14" fillId="0" borderId="0" xfId="2" applyFont="1" applyFill="1"/>
    <xf numFmtId="0" fontId="15" fillId="0" borderId="0" xfId="2" applyFont="1"/>
    <xf numFmtId="0" fontId="16" fillId="0" borderId="0" xfId="0" applyFont="1" applyFill="1" applyBorder="1" applyAlignment="1">
      <alignment vertical="center"/>
    </xf>
    <xf numFmtId="0" fontId="17" fillId="0" borderId="0" xfId="0" applyFont="1" applyFill="1" applyBorder="1" applyAlignment="1">
      <alignment wrapText="1"/>
    </xf>
    <xf numFmtId="0" fontId="5" fillId="0" borderId="0" xfId="1" applyFont="1" applyFill="1" applyBorder="1" applyAlignment="1">
      <alignment horizontal="left" vertical="top" wrapText="1"/>
    </xf>
    <xf numFmtId="0" fontId="17" fillId="3" borderId="0" xfId="0" applyFont="1" applyFill="1" applyBorder="1" applyAlignment="1">
      <alignment horizontal="center" vertical="center" wrapText="1"/>
    </xf>
    <xf numFmtId="0" fontId="13" fillId="0" borderId="0" xfId="0" applyFont="1" applyBorder="1" applyAlignment="1">
      <alignment horizontal="left" vertical="center" wrapText="1"/>
    </xf>
    <xf numFmtId="0" fontId="11" fillId="3" borderId="0" xfId="1" applyFont="1" applyFill="1" applyBorder="1" applyAlignment="1">
      <alignment horizontal="left" vertical="center" wrapText="1" indent="4"/>
    </xf>
  </cellXfs>
  <cellStyles count="3">
    <cellStyle name="Normal" xfId="0" builtinId="0"/>
    <cellStyle name="Normal 2 2" xfId="1"/>
    <cellStyle name="Normal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AJ44"/>
  <sheetViews>
    <sheetView showGridLines="0" tabSelected="1" zoomScaleNormal="100" workbookViewId="0">
      <selection sqref="A1:E1"/>
    </sheetView>
  </sheetViews>
  <sheetFormatPr baseColWidth="10" defaultRowHeight="17.25" x14ac:dyDescent="0.5"/>
  <cols>
    <col min="1" max="1" width="55.28515625" style="1" customWidth="1"/>
    <col min="2" max="7" width="16.7109375" style="1" customWidth="1"/>
    <col min="8" max="16384" width="11.42578125" style="1"/>
  </cols>
  <sheetData>
    <row r="1" spans="1:36" s="20" customFormat="1" ht="51.75" customHeight="1" x14ac:dyDescent="0.6">
      <c r="A1" s="27" t="s">
        <v>49</v>
      </c>
      <c r="B1" s="27"/>
      <c r="C1" s="27"/>
      <c r="D1" s="27"/>
      <c r="E1" s="27"/>
      <c r="F1" s="24" t="s">
        <v>48</v>
      </c>
      <c r="G1" s="25"/>
      <c r="I1" s="24"/>
      <c r="J1" s="22"/>
      <c r="K1" s="22"/>
      <c r="L1" s="22"/>
      <c r="M1" s="22"/>
      <c r="N1" s="22"/>
      <c r="O1" s="22"/>
      <c r="P1" s="22"/>
      <c r="Q1" s="22"/>
      <c r="R1" s="22"/>
      <c r="S1" s="22"/>
      <c r="T1" s="22"/>
      <c r="U1" s="22"/>
      <c r="V1" s="22"/>
    </row>
    <row r="2" spans="1:36" s="20" customFormat="1" ht="21" x14ac:dyDescent="0.6">
      <c r="A2" s="23"/>
      <c r="B2" s="23"/>
      <c r="C2" s="23"/>
      <c r="D2" s="23"/>
      <c r="E2" s="23"/>
      <c r="F2" s="23"/>
      <c r="G2" s="23"/>
      <c r="H2" s="22"/>
      <c r="I2" s="22"/>
      <c r="J2" s="22"/>
      <c r="K2" s="22"/>
      <c r="L2" s="22"/>
      <c r="M2" s="22"/>
      <c r="N2" s="22"/>
      <c r="O2" s="22"/>
      <c r="P2" s="22"/>
      <c r="Q2" s="22"/>
      <c r="R2" s="22"/>
      <c r="S2" s="22"/>
      <c r="T2" s="22"/>
      <c r="U2" s="22"/>
      <c r="V2" s="22"/>
    </row>
    <row r="3" spans="1:36" s="20" customFormat="1" ht="21" customHeight="1" x14ac:dyDescent="0.6">
      <c r="A3" s="28" t="s">
        <v>47</v>
      </c>
      <c r="B3" s="28"/>
      <c r="C3" s="28"/>
      <c r="D3" s="28"/>
      <c r="E3" s="28"/>
      <c r="F3" s="28"/>
      <c r="G3" s="28"/>
      <c r="H3" s="21"/>
      <c r="I3" s="21"/>
      <c r="J3" s="21"/>
      <c r="K3" s="21"/>
      <c r="L3" s="21"/>
      <c r="M3" s="21"/>
      <c r="N3" s="21"/>
      <c r="O3" s="21"/>
      <c r="P3" s="21"/>
      <c r="Q3" s="21"/>
      <c r="R3" s="21"/>
      <c r="S3" s="21"/>
      <c r="T3" s="21"/>
      <c r="U3" s="21"/>
      <c r="V3" s="21"/>
      <c r="W3" s="21"/>
      <c r="X3" s="21"/>
      <c r="Y3" s="21"/>
      <c r="Z3" s="21"/>
      <c r="AA3" s="21"/>
      <c r="AB3" s="21"/>
      <c r="AC3" s="21"/>
      <c r="AD3" s="21"/>
      <c r="AE3" s="21"/>
      <c r="AF3" s="21"/>
      <c r="AG3" s="21"/>
      <c r="AH3" s="21"/>
      <c r="AI3" s="21"/>
      <c r="AJ3" s="21"/>
    </row>
    <row r="4" spans="1:36" ht="17.25" customHeight="1" x14ac:dyDescent="0.5">
      <c r="A4" s="29" t="s">
        <v>46</v>
      </c>
      <c r="B4" s="29"/>
      <c r="C4" s="29"/>
      <c r="D4" s="29"/>
      <c r="E4" s="29"/>
      <c r="F4" s="29"/>
      <c r="G4" s="29"/>
      <c r="H4" s="19"/>
      <c r="I4" s="19"/>
      <c r="J4" s="19"/>
      <c r="K4" s="19"/>
      <c r="L4" s="19"/>
      <c r="M4" s="19"/>
      <c r="N4" s="19"/>
      <c r="O4" s="19"/>
      <c r="P4" s="19"/>
      <c r="Q4" s="19"/>
      <c r="R4" s="19"/>
      <c r="S4" s="19"/>
      <c r="T4" s="19"/>
      <c r="U4" s="19"/>
      <c r="V4" s="19"/>
      <c r="W4" s="19"/>
      <c r="X4" s="19"/>
      <c r="Y4" s="19"/>
      <c r="Z4" s="19"/>
      <c r="AA4" s="19"/>
      <c r="AB4" s="19"/>
      <c r="AC4" s="19"/>
      <c r="AD4" s="19"/>
      <c r="AE4" s="19"/>
      <c r="AF4" s="19"/>
      <c r="AG4" s="19"/>
      <c r="AH4" s="19"/>
      <c r="AI4" s="19"/>
      <c r="AJ4" s="19"/>
    </row>
    <row r="5" spans="1:36" ht="17.25" customHeight="1" x14ac:dyDescent="0.5">
      <c r="A5" s="29" t="s">
        <v>45</v>
      </c>
      <c r="B5" s="29"/>
      <c r="C5" s="29"/>
      <c r="D5" s="29"/>
      <c r="E5" s="29"/>
      <c r="F5" s="29"/>
      <c r="G5" s="29"/>
      <c r="H5" s="19"/>
      <c r="I5" s="19"/>
      <c r="J5" s="19"/>
      <c r="K5" s="19"/>
      <c r="L5" s="19"/>
      <c r="M5" s="19"/>
      <c r="N5" s="19"/>
      <c r="O5" s="19"/>
      <c r="P5" s="19"/>
      <c r="Q5" s="19"/>
      <c r="R5" s="19"/>
      <c r="S5" s="19"/>
      <c r="T5" s="19"/>
      <c r="U5" s="19"/>
      <c r="V5" s="19"/>
      <c r="W5" s="19"/>
      <c r="X5" s="19"/>
      <c r="Y5" s="19"/>
      <c r="Z5" s="19"/>
      <c r="AA5" s="19"/>
      <c r="AB5" s="19"/>
      <c r="AC5" s="19"/>
      <c r="AD5" s="19"/>
      <c r="AE5" s="19"/>
      <c r="AF5" s="19"/>
      <c r="AG5" s="19"/>
      <c r="AH5" s="19"/>
      <c r="AI5" s="19"/>
      <c r="AJ5" s="19"/>
    </row>
    <row r="6" spans="1:36" ht="17.25" customHeight="1" x14ac:dyDescent="0.5">
      <c r="A6" s="29" t="s">
        <v>44</v>
      </c>
      <c r="B6" s="29"/>
      <c r="C6" s="29"/>
      <c r="D6" s="29"/>
      <c r="E6" s="29"/>
      <c r="F6" s="29"/>
      <c r="G6" s="29"/>
      <c r="H6" s="19"/>
      <c r="I6" s="19"/>
      <c r="J6" s="19"/>
      <c r="K6" s="19"/>
      <c r="L6" s="19"/>
      <c r="M6" s="19"/>
      <c r="N6" s="19"/>
      <c r="O6" s="19"/>
      <c r="P6" s="19"/>
      <c r="Q6" s="19"/>
      <c r="R6" s="19"/>
      <c r="S6" s="19"/>
      <c r="T6" s="19"/>
      <c r="U6" s="19"/>
      <c r="V6" s="19"/>
      <c r="W6" s="19"/>
      <c r="X6" s="19"/>
      <c r="Y6" s="19"/>
      <c r="Z6" s="19"/>
      <c r="AA6" s="19"/>
      <c r="AB6" s="19"/>
      <c r="AC6" s="19"/>
      <c r="AD6" s="19"/>
      <c r="AE6" s="19"/>
      <c r="AF6" s="19"/>
      <c r="AG6" s="19"/>
      <c r="AH6" s="19"/>
      <c r="AI6" s="19"/>
      <c r="AJ6" s="19"/>
    </row>
    <row r="7" spans="1:36" x14ac:dyDescent="0.5">
      <c r="A7" s="18"/>
    </row>
    <row r="8" spans="1:36" s="15" customFormat="1" ht="49.5" customHeight="1" x14ac:dyDescent="0.2">
      <c r="A8" s="17"/>
      <c r="B8" s="16" t="s">
        <v>43</v>
      </c>
      <c r="C8" s="16" t="s">
        <v>42</v>
      </c>
      <c r="D8" s="16" t="s">
        <v>41</v>
      </c>
      <c r="E8" s="16" t="s">
        <v>40</v>
      </c>
      <c r="F8" s="16" t="s">
        <v>39</v>
      </c>
      <c r="G8" s="16" t="s">
        <v>38</v>
      </c>
    </row>
    <row r="9" spans="1:36" ht="18" thickBot="1" x14ac:dyDescent="0.55000000000000004">
      <c r="A9" s="14"/>
      <c r="B9" s="13" t="s">
        <v>37</v>
      </c>
      <c r="C9" s="13" t="s">
        <v>36</v>
      </c>
      <c r="D9" s="13" t="s">
        <v>35</v>
      </c>
      <c r="E9" s="13" t="s">
        <v>34</v>
      </c>
      <c r="F9" s="13" t="s">
        <v>33</v>
      </c>
      <c r="G9" s="12" t="s">
        <v>32</v>
      </c>
    </row>
    <row r="10" spans="1:36" ht="18" x14ac:dyDescent="0.5">
      <c r="A10" s="11" t="s">
        <v>31</v>
      </c>
      <c r="B10" s="10">
        <f>SUM(B12:B37)</f>
        <v>304120.51729725982</v>
      </c>
      <c r="C10" s="10">
        <f>SUM(C12:C37)</f>
        <v>288732.26383745979</v>
      </c>
      <c r="D10" s="10">
        <f>SUM(D12:D37)</f>
        <v>8439.8047351399982</v>
      </c>
      <c r="E10" s="10">
        <f>SUM(E12:E37)</f>
        <v>3201.7572651600008</v>
      </c>
      <c r="F10" s="10">
        <f>+C10+D10+E10</f>
        <v>300373.82583775977</v>
      </c>
      <c r="G10" s="10">
        <f>+B10-F10</f>
        <v>3746.6914595000562</v>
      </c>
    </row>
    <row r="11" spans="1:36" x14ac:dyDescent="0.5">
      <c r="F11" s="5"/>
    </row>
    <row r="12" spans="1:36" x14ac:dyDescent="0.5">
      <c r="A12" s="9" t="s">
        <v>30</v>
      </c>
      <c r="B12" s="8">
        <v>941.27048900000045</v>
      </c>
      <c r="C12" s="8">
        <v>928.47015171000044</v>
      </c>
      <c r="D12" s="8">
        <v>0</v>
      </c>
      <c r="E12" s="8">
        <v>0</v>
      </c>
      <c r="F12" s="8">
        <v>928.47015171000044</v>
      </c>
      <c r="G12" s="8">
        <f t="shared" ref="G12:G37" si="0">+B12-F12</f>
        <v>12.800337290000016</v>
      </c>
      <c r="J12" s="5"/>
      <c r="K12" s="5"/>
      <c r="L12" s="5"/>
      <c r="M12" s="5"/>
      <c r="N12" s="5"/>
      <c r="O12" s="5"/>
    </row>
    <row r="13" spans="1:36" x14ac:dyDescent="0.5">
      <c r="A13" s="7" t="s">
        <v>29</v>
      </c>
      <c r="B13" s="6">
        <v>19422.724777930009</v>
      </c>
      <c r="C13" s="6">
        <v>19422.724777930009</v>
      </c>
      <c r="D13" s="6">
        <v>0</v>
      </c>
      <c r="E13" s="6">
        <v>935.94158442000139</v>
      </c>
      <c r="F13" s="6">
        <v>20358.666362350006</v>
      </c>
      <c r="G13" s="6">
        <f t="shared" si="0"/>
        <v>-935.94158441999753</v>
      </c>
      <c r="J13" s="5"/>
      <c r="K13" s="5"/>
      <c r="L13" s="5"/>
      <c r="M13" s="5"/>
      <c r="N13" s="5"/>
      <c r="O13" s="5"/>
    </row>
    <row r="14" spans="1:36" x14ac:dyDescent="0.5">
      <c r="A14" s="9" t="s">
        <v>28</v>
      </c>
      <c r="B14" s="8">
        <v>2789.8297738099973</v>
      </c>
      <c r="C14" s="8">
        <v>2637.5775913699958</v>
      </c>
      <c r="D14" s="8">
        <v>12.128724940000003</v>
      </c>
      <c r="E14" s="8">
        <v>200</v>
      </c>
      <c r="F14" s="8">
        <v>2849.7063163099961</v>
      </c>
      <c r="G14" s="8">
        <f t="shared" si="0"/>
        <v>-59.876542499998777</v>
      </c>
      <c r="J14" s="5"/>
      <c r="K14" s="5"/>
      <c r="L14" s="5"/>
      <c r="M14" s="5"/>
      <c r="N14" s="5"/>
      <c r="O14" s="5"/>
    </row>
    <row r="15" spans="1:36" x14ac:dyDescent="0.5">
      <c r="A15" s="7" t="s">
        <v>27</v>
      </c>
      <c r="B15" s="6">
        <v>7736.0331914199969</v>
      </c>
      <c r="C15" s="6">
        <v>7312.3274444200015</v>
      </c>
      <c r="D15" s="6">
        <v>136.32888159000009</v>
      </c>
      <c r="E15" s="6">
        <v>216.13855679999995</v>
      </c>
      <c r="F15" s="6">
        <v>7664.7948828100007</v>
      </c>
      <c r="G15" s="6">
        <f t="shared" si="0"/>
        <v>71.238308609996238</v>
      </c>
      <c r="J15" s="5"/>
      <c r="K15" s="5"/>
      <c r="L15" s="5"/>
      <c r="M15" s="5"/>
      <c r="N15" s="5"/>
      <c r="O15" s="5"/>
    </row>
    <row r="16" spans="1:36" x14ac:dyDescent="0.5">
      <c r="A16" s="9" t="s">
        <v>26</v>
      </c>
      <c r="B16" s="8">
        <v>17629.28529270002</v>
      </c>
      <c r="C16" s="8">
        <v>17629.28529261002</v>
      </c>
      <c r="D16" s="8">
        <v>8.9999999999999999E-8</v>
      </c>
      <c r="E16" s="8">
        <v>0</v>
      </c>
      <c r="F16" s="8">
        <v>17629.28529270002</v>
      </c>
      <c r="G16" s="8">
        <f t="shared" si="0"/>
        <v>0</v>
      </c>
      <c r="J16" s="5"/>
      <c r="K16" s="5"/>
      <c r="L16" s="5"/>
      <c r="M16" s="5"/>
      <c r="N16" s="5"/>
      <c r="O16" s="5"/>
    </row>
    <row r="17" spans="1:15" x14ac:dyDescent="0.5">
      <c r="A17" s="7" t="s">
        <v>25</v>
      </c>
      <c r="B17" s="6">
        <v>31343.289912999957</v>
      </c>
      <c r="C17" s="6">
        <v>22578.433624350004</v>
      </c>
      <c r="D17" s="6">
        <v>4417.7530405400003</v>
      </c>
      <c r="E17" s="6">
        <v>0</v>
      </c>
      <c r="F17" s="6">
        <v>26996.186664889985</v>
      </c>
      <c r="G17" s="6">
        <f t="shared" si="0"/>
        <v>4347.1032481099719</v>
      </c>
      <c r="J17" s="5"/>
      <c r="K17" s="5"/>
      <c r="L17" s="5"/>
      <c r="M17" s="5"/>
      <c r="N17" s="5"/>
      <c r="O17" s="5"/>
    </row>
    <row r="18" spans="1:15" x14ac:dyDescent="0.5">
      <c r="A18" s="9" t="s">
        <v>24</v>
      </c>
      <c r="B18" s="8">
        <v>21621.662012000004</v>
      </c>
      <c r="C18" s="8">
        <v>18587.02840886997</v>
      </c>
      <c r="D18" s="8">
        <v>2869.8343067399992</v>
      </c>
      <c r="E18" s="8">
        <v>0</v>
      </c>
      <c r="F18" s="8">
        <v>21456.862715610001</v>
      </c>
      <c r="G18" s="8">
        <f t="shared" si="0"/>
        <v>164.79929639000329</v>
      </c>
      <c r="J18" s="5"/>
      <c r="K18" s="5"/>
      <c r="L18" s="5"/>
      <c r="M18" s="5"/>
      <c r="N18" s="5"/>
      <c r="O18" s="5"/>
    </row>
    <row r="19" spans="1:15" x14ac:dyDescent="0.5">
      <c r="A19" s="7" t="s">
        <v>23</v>
      </c>
      <c r="B19" s="6">
        <v>4103.2040639999896</v>
      </c>
      <c r="C19" s="6">
        <v>4086.292999229996</v>
      </c>
      <c r="D19" s="6">
        <v>16.226272799999961</v>
      </c>
      <c r="E19" s="6">
        <v>0</v>
      </c>
      <c r="F19" s="6">
        <v>4102.5192720299901</v>
      </c>
      <c r="G19" s="6">
        <f t="shared" si="0"/>
        <v>0.6847919699994236</v>
      </c>
      <c r="J19" s="5"/>
      <c r="K19" s="5"/>
      <c r="L19" s="5"/>
      <c r="M19" s="5"/>
      <c r="N19" s="5"/>
      <c r="O19" s="5"/>
    </row>
    <row r="20" spans="1:15" x14ac:dyDescent="0.5">
      <c r="A20" s="9" t="s">
        <v>22</v>
      </c>
      <c r="B20" s="8">
        <v>84667.269555999766</v>
      </c>
      <c r="C20" s="8">
        <v>84522.129515959838</v>
      </c>
      <c r="D20" s="8">
        <v>142.10558927999995</v>
      </c>
      <c r="E20" s="8">
        <v>0</v>
      </c>
      <c r="F20" s="8">
        <v>84664.235105239786</v>
      </c>
      <c r="G20" s="8">
        <f t="shared" si="0"/>
        <v>3.0344507599802455</v>
      </c>
      <c r="J20" s="5"/>
      <c r="K20" s="5"/>
      <c r="L20" s="5"/>
      <c r="M20" s="5"/>
      <c r="N20" s="5"/>
      <c r="O20" s="5"/>
    </row>
    <row r="21" spans="1:15" x14ac:dyDescent="0.5">
      <c r="A21" s="7" t="s">
        <v>21</v>
      </c>
      <c r="B21" s="6">
        <v>34542.552546000028</v>
      </c>
      <c r="C21" s="6">
        <v>33767.254948529968</v>
      </c>
      <c r="D21" s="6">
        <v>61.744881929999977</v>
      </c>
      <c r="E21" s="6">
        <v>599.99999999999966</v>
      </c>
      <c r="F21" s="6">
        <v>34428.999830460016</v>
      </c>
      <c r="G21" s="6">
        <f t="shared" si="0"/>
        <v>113.55271554001229</v>
      </c>
      <c r="J21" s="5"/>
      <c r="K21" s="5"/>
      <c r="L21" s="5"/>
      <c r="M21" s="5"/>
      <c r="N21" s="5"/>
      <c r="O21" s="5"/>
    </row>
    <row r="22" spans="1:15" x14ac:dyDescent="0.5">
      <c r="A22" s="9" t="s">
        <v>20</v>
      </c>
      <c r="B22" s="8">
        <v>8808.1615940000065</v>
      </c>
      <c r="C22" s="8">
        <v>8808.1615940000065</v>
      </c>
      <c r="D22" s="8">
        <v>0</v>
      </c>
      <c r="E22" s="8">
        <v>0</v>
      </c>
      <c r="F22" s="8">
        <v>8808.1615940000065</v>
      </c>
      <c r="G22" s="8">
        <f t="shared" si="0"/>
        <v>0</v>
      </c>
      <c r="J22" s="5"/>
      <c r="K22" s="5"/>
      <c r="L22" s="5"/>
      <c r="M22" s="5"/>
      <c r="N22" s="5"/>
      <c r="O22" s="5"/>
    </row>
    <row r="23" spans="1:15" x14ac:dyDescent="0.5">
      <c r="A23" s="7" t="s">
        <v>19</v>
      </c>
      <c r="B23" s="6">
        <v>1093.1588129999982</v>
      </c>
      <c r="C23" s="6">
        <v>1014.7352884099981</v>
      </c>
      <c r="D23" s="6">
        <v>78.423524589999985</v>
      </c>
      <c r="E23" s="6">
        <v>0</v>
      </c>
      <c r="F23" s="6">
        <v>1093.1588129999982</v>
      </c>
      <c r="G23" s="6">
        <f t="shared" si="0"/>
        <v>0</v>
      </c>
      <c r="J23" s="5"/>
      <c r="K23" s="5"/>
      <c r="L23" s="5"/>
      <c r="M23" s="5"/>
      <c r="N23" s="5"/>
      <c r="O23" s="5"/>
    </row>
    <row r="24" spans="1:15" x14ac:dyDescent="0.5">
      <c r="A24" s="9" t="s">
        <v>18</v>
      </c>
      <c r="B24" s="8">
        <v>5938.1687380000039</v>
      </c>
      <c r="C24" s="8">
        <v>5763.3183648600025</v>
      </c>
      <c r="D24" s="8">
        <v>28.314715939999999</v>
      </c>
      <c r="E24" s="8">
        <v>0</v>
      </c>
      <c r="F24" s="8">
        <v>5791.633080800003</v>
      </c>
      <c r="G24" s="8">
        <f t="shared" si="0"/>
        <v>146.53565720000097</v>
      </c>
      <c r="J24" s="5"/>
      <c r="K24" s="5"/>
      <c r="L24" s="5"/>
      <c r="M24" s="5"/>
      <c r="N24" s="5"/>
      <c r="O24" s="5"/>
    </row>
    <row r="25" spans="1:15" x14ac:dyDescent="0.5">
      <c r="A25" s="7" t="s">
        <v>17</v>
      </c>
      <c r="B25" s="6">
        <v>6312.3975832999877</v>
      </c>
      <c r="C25" s="6">
        <v>5785.9185353799794</v>
      </c>
      <c r="D25" s="6">
        <v>251.31236883999983</v>
      </c>
      <c r="E25" s="6">
        <v>0</v>
      </c>
      <c r="F25" s="6">
        <v>6037.2309042199868</v>
      </c>
      <c r="G25" s="6">
        <f t="shared" si="0"/>
        <v>275.1666790800009</v>
      </c>
      <c r="J25" s="5"/>
      <c r="K25" s="5"/>
      <c r="L25" s="5"/>
      <c r="M25" s="5"/>
      <c r="N25" s="5"/>
      <c r="O25" s="5"/>
    </row>
    <row r="26" spans="1:15" x14ac:dyDescent="0.5">
      <c r="A26" s="9" t="s">
        <v>16</v>
      </c>
      <c r="B26" s="8">
        <v>3514.061527000003</v>
      </c>
      <c r="C26" s="8">
        <v>3512.5716457700019</v>
      </c>
      <c r="D26" s="8">
        <v>1.47903333</v>
      </c>
      <c r="E26" s="8">
        <v>0</v>
      </c>
      <c r="F26" s="8">
        <v>3514.050679100003</v>
      </c>
      <c r="G26" s="8">
        <f t="shared" si="0"/>
        <v>1.0847900000044319E-2</v>
      </c>
      <c r="J26" s="5"/>
      <c r="K26" s="5"/>
      <c r="L26" s="5"/>
      <c r="M26" s="5"/>
      <c r="N26" s="5"/>
      <c r="O26" s="5"/>
    </row>
    <row r="27" spans="1:15" x14ac:dyDescent="0.5">
      <c r="A27" s="7" t="s">
        <v>15</v>
      </c>
      <c r="B27" s="6">
        <v>3897.8255059999988</v>
      </c>
      <c r="C27" s="6">
        <v>3875.404692730001</v>
      </c>
      <c r="D27" s="6">
        <v>13.385868679999998</v>
      </c>
      <c r="E27" s="6">
        <v>100</v>
      </c>
      <c r="F27" s="6">
        <v>3988.7905614100014</v>
      </c>
      <c r="G27" s="6">
        <f t="shared" si="0"/>
        <v>-90.965055410002606</v>
      </c>
      <c r="J27" s="5"/>
      <c r="K27" s="5"/>
      <c r="L27" s="5"/>
      <c r="M27" s="5"/>
      <c r="N27" s="5"/>
      <c r="O27" s="5"/>
    </row>
    <row r="28" spans="1:15" x14ac:dyDescent="0.5">
      <c r="A28" s="9" t="s">
        <v>14</v>
      </c>
      <c r="B28" s="8">
        <v>34082.673506990002</v>
      </c>
      <c r="C28" s="8">
        <v>33759.197841319998</v>
      </c>
      <c r="D28" s="8">
        <v>67.111765620000014</v>
      </c>
      <c r="E28" s="8">
        <v>0</v>
      </c>
      <c r="F28" s="8">
        <v>33826.309606939991</v>
      </c>
      <c r="G28" s="8">
        <f t="shared" si="0"/>
        <v>256.36390005001158</v>
      </c>
      <c r="J28" s="5"/>
      <c r="K28" s="5"/>
      <c r="L28" s="5"/>
      <c r="M28" s="5"/>
      <c r="N28" s="5"/>
      <c r="O28" s="5"/>
    </row>
    <row r="29" spans="1:15" x14ac:dyDescent="0.5">
      <c r="A29" s="7" t="s">
        <v>13</v>
      </c>
      <c r="B29" s="6">
        <v>1612.8310021999994</v>
      </c>
      <c r="C29" s="6">
        <v>1200.0840295999999</v>
      </c>
      <c r="D29" s="6">
        <v>213.39807862999999</v>
      </c>
      <c r="E29" s="6">
        <v>840</v>
      </c>
      <c r="F29" s="6">
        <v>2253.4821082299995</v>
      </c>
      <c r="G29" s="6">
        <f t="shared" si="0"/>
        <v>-640.65110603000016</v>
      </c>
      <c r="J29" s="5"/>
      <c r="K29" s="5"/>
      <c r="L29" s="5"/>
      <c r="M29" s="5"/>
      <c r="N29" s="5"/>
      <c r="O29" s="5"/>
    </row>
    <row r="30" spans="1:15" x14ac:dyDescent="0.5">
      <c r="A30" s="9" t="s">
        <v>12</v>
      </c>
      <c r="B30" s="8">
        <v>387.17046927000024</v>
      </c>
      <c r="C30" s="8">
        <v>281.24831146999992</v>
      </c>
      <c r="D30" s="8">
        <v>26.033956480000001</v>
      </c>
      <c r="E30" s="8">
        <v>300</v>
      </c>
      <c r="F30" s="8">
        <v>607.28226795</v>
      </c>
      <c r="G30" s="8">
        <f t="shared" si="0"/>
        <v>-220.11179867999977</v>
      </c>
      <c r="J30" s="5"/>
      <c r="K30" s="5"/>
      <c r="L30" s="5"/>
      <c r="M30" s="5"/>
      <c r="N30" s="5"/>
      <c r="O30" s="5"/>
    </row>
    <row r="31" spans="1:15" x14ac:dyDescent="0.5">
      <c r="A31" s="7" t="s">
        <v>11</v>
      </c>
      <c r="B31" s="6">
        <v>255.04577700000041</v>
      </c>
      <c r="C31" s="6">
        <v>206.74922325000023</v>
      </c>
      <c r="D31" s="6">
        <v>14.692315480000003</v>
      </c>
      <c r="E31" s="6">
        <v>0</v>
      </c>
      <c r="F31" s="6">
        <v>221.44153872999996</v>
      </c>
      <c r="G31" s="6">
        <f t="shared" si="0"/>
        <v>33.604238270000451</v>
      </c>
      <c r="J31" s="5"/>
      <c r="K31" s="5"/>
      <c r="L31" s="5"/>
      <c r="M31" s="5"/>
      <c r="N31" s="5"/>
      <c r="O31" s="5"/>
    </row>
    <row r="32" spans="1:15" x14ac:dyDescent="0.5">
      <c r="A32" s="9" t="s">
        <v>10</v>
      </c>
      <c r="B32" s="8">
        <v>29.222197370000021</v>
      </c>
      <c r="C32" s="8">
        <v>29.207664810000018</v>
      </c>
      <c r="D32" s="8">
        <v>0</v>
      </c>
      <c r="E32" s="8">
        <v>0</v>
      </c>
      <c r="F32" s="8">
        <v>29.207664810000018</v>
      </c>
      <c r="G32" s="8">
        <f t="shared" si="0"/>
        <v>1.4532560000002803E-2</v>
      </c>
      <c r="J32" s="5"/>
      <c r="K32" s="5"/>
      <c r="L32" s="5"/>
      <c r="M32" s="5"/>
      <c r="N32" s="5"/>
      <c r="O32" s="5"/>
    </row>
    <row r="33" spans="1:15" x14ac:dyDescent="0.5">
      <c r="A33" s="7" t="s">
        <v>9</v>
      </c>
      <c r="B33" s="6">
        <v>8757.9393959999998</v>
      </c>
      <c r="C33" s="6">
        <v>8657.8376490999981</v>
      </c>
      <c r="D33" s="6">
        <v>0.10174689999999999</v>
      </c>
      <c r="E33" s="6">
        <v>0</v>
      </c>
      <c r="F33" s="6">
        <v>8657.9393959999998</v>
      </c>
      <c r="G33" s="6">
        <f t="shared" si="0"/>
        <v>100</v>
      </c>
      <c r="J33" s="5"/>
      <c r="K33" s="5"/>
      <c r="L33" s="5"/>
      <c r="M33" s="5"/>
      <c r="N33" s="5"/>
      <c r="O33" s="5"/>
    </row>
    <row r="34" spans="1:15" x14ac:dyDescent="0.5">
      <c r="A34" s="9" t="s">
        <v>8</v>
      </c>
      <c r="B34" s="8">
        <v>168.84710503999997</v>
      </c>
      <c r="C34" s="8">
        <v>163.17753791999982</v>
      </c>
      <c r="D34" s="8">
        <v>3.9120478600000008</v>
      </c>
      <c r="E34" s="8">
        <v>7.9769371100000033</v>
      </c>
      <c r="F34" s="8">
        <v>175.06652288999999</v>
      </c>
      <c r="G34" s="8">
        <f t="shared" si="0"/>
        <v>-6.2194178500000135</v>
      </c>
      <c r="J34" s="5"/>
      <c r="K34" s="5"/>
      <c r="L34" s="5"/>
      <c r="M34" s="5"/>
      <c r="N34" s="5"/>
      <c r="O34" s="5"/>
    </row>
    <row r="35" spans="1:15" x14ac:dyDescent="0.5">
      <c r="A35" s="7" t="s">
        <v>7</v>
      </c>
      <c r="B35" s="6">
        <v>111.43162823000002</v>
      </c>
      <c r="C35" s="6">
        <v>111.07048005000001</v>
      </c>
      <c r="D35" s="6">
        <v>0.34058839999999996</v>
      </c>
      <c r="E35" s="6">
        <v>1.7001868299999998</v>
      </c>
      <c r="F35" s="6">
        <v>113.11125528000002</v>
      </c>
      <c r="G35" s="6">
        <f t="shared" si="0"/>
        <v>-1.6796270500000077</v>
      </c>
      <c r="J35" s="5"/>
      <c r="K35" s="5"/>
      <c r="L35" s="5"/>
      <c r="M35" s="5"/>
      <c r="N35" s="5"/>
      <c r="O35" s="5"/>
    </row>
    <row r="36" spans="1:15" x14ac:dyDescent="0.5">
      <c r="A36" s="9" t="s">
        <v>6</v>
      </c>
      <c r="B36" s="8">
        <v>1580.0450789999989</v>
      </c>
      <c r="C36" s="8">
        <v>1353.01059216</v>
      </c>
      <c r="D36" s="8">
        <v>56.75099088000001</v>
      </c>
      <c r="E36" s="8">
        <v>0</v>
      </c>
      <c r="F36" s="8">
        <v>1409.76158304</v>
      </c>
      <c r="G36" s="8">
        <f t="shared" si="0"/>
        <v>170.28349595999885</v>
      </c>
      <c r="J36" s="5"/>
      <c r="K36" s="5"/>
      <c r="L36" s="5"/>
      <c r="M36" s="5"/>
      <c r="N36" s="5"/>
      <c r="O36" s="5"/>
    </row>
    <row r="37" spans="1:15" x14ac:dyDescent="0.5">
      <c r="A37" s="7" t="s">
        <v>5</v>
      </c>
      <c r="B37" s="6">
        <v>2774.4157589999986</v>
      </c>
      <c r="C37" s="6">
        <v>2739.0456316500004</v>
      </c>
      <c r="D37" s="6">
        <v>28.426035600000006</v>
      </c>
      <c r="E37" s="6">
        <v>0</v>
      </c>
      <c r="F37" s="6">
        <v>2767.4716672499981</v>
      </c>
      <c r="G37" s="6">
        <f t="shared" si="0"/>
        <v>6.9440917500005526</v>
      </c>
      <c r="J37" s="5"/>
      <c r="K37" s="5"/>
      <c r="L37" s="5"/>
      <c r="M37" s="5"/>
      <c r="N37" s="5"/>
      <c r="O37" s="5"/>
    </row>
    <row r="38" spans="1:15" ht="4.5" customHeight="1" thickBot="1" x14ac:dyDescent="0.55000000000000004">
      <c r="A38" s="4"/>
      <c r="B38" s="4"/>
      <c r="C38" s="4"/>
      <c r="D38" s="4"/>
      <c r="E38" s="4"/>
      <c r="F38" s="4"/>
      <c r="G38" s="4"/>
    </row>
    <row r="39" spans="1:15" ht="4.5" customHeight="1" x14ac:dyDescent="0.5"/>
    <row r="40" spans="1:15" x14ac:dyDescent="0.5">
      <c r="A40" s="3" t="s">
        <v>4</v>
      </c>
      <c r="B40" s="2"/>
      <c r="C40" s="2"/>
      <c r="D40" s="2"/>
      <c r="E40" s="2"/>
      <c r="F40" s="2"/>
      <c r="G40" s="2"/>
    </row>
    <row r="41" spans="1:15" ht="28.5" customHeight="1" x14ac:dyDescent="0.5">
      <c r="A41" s="26" t="s">
        <v>3</v>
      </c>
      <c r="B41" s="26"/>
      <c r="C41" s="26"/>
      <c r="D41" s="26"/>
      <c r="E41" s="26"/>
      <c r="F41" s="26"/>
      <c r="G41" s="26"/>
    </row>
    <row r="42" spans="1:15" x14ac:dyDescent="0.5">
      <c r="A42" s="3" t="s">
        <v>2</v>
      </c>
      <c r="B42" s="2"/>
      <c r="C42" s="2"/>
      <c r="D42" s="2"/>
      <c r="E42" s="2"/>
      <c r="F42" s="2"/>
      <c r="G42" s="2"/>
    </row>
    <row r="43" spans="1:15" x14ac:dyDescent="0.5">
      <c r="A43" s="3" t="s">
        <v>1</v>
      </c>
      <c r="B43" s="2"/>
      <c r="C43" s="2"/>
      <c r="D43" s="2"/>
      <c r="E43" s="2"/>
      <c r="F43" s="2"/>
      <c r="G43" s="2"/>
    </row>
    <row r="44" spans="1:15" x14ac:dyDescent="0.5">
      <c r="A44" s="3" t="s">
        <v>0</v>
      </c>
      <c r="B44" s="2"/>
      <c r="C44" s="2"/>
      <c r="D44" s="2"/>
      <c r="E44" s="2"/>
      <c r="F44" s="2"/>
      <c r="G44" s="2"/>
    </row>
  </sheetData>
  <mergeCells count="6">
    <mergeCell ref="A41:G41"/>
    <mergeCell ref="A1:E1"/>
    <mergeCell ref="A3:G3"/>
    <mergeCell ref="A4:G4"/>
    <mergeCell ref="A5:G5"/>
    <mergeCell ref="A6:G6"/>
  </mergeCells>
  <pageMargins left="0.7" right="0.7" top="0.75" bottom="0.75" header="0.3" footer="0.3"/>
  <pageSetup scale="58"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CuadroResumen</vt:lpstr>
      <vt:lpstr>CuadroResumen!Área_de_impresión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Unidad de Política y Control Presupuestario</dc:creator>
  <cp:lastModifiedBy>Unidad de Política y Control Presupuestario</cp:lastModifiedBy>
  <cp:lastPrinted>2018-04-28T02:04:51Z</cp:lastPrinted>
  <dcterms:created xsi:type="dcterms:W3CDTF">2018-04-27T23:23:48Z</dcterms:created>
  <dcterms:modified xsi:type="dcterms:W3CDTF">2018-04-28T02:04:57Z</dcterms:modified>
</cp:coreProperties>
</file>