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mis documentos\Información 2017\Informes Trimestrales\Enero-junio\Donativos\"/>
    </mc:Choice>
  </mc:AlternateContent>
  <bookViews>
    <workbookView xWindow="0" yWindow="0" windowWidth="22965" windowHeight="10425"/>
  </bookViews>
  <sheets>
    <sheet name="Donativos 2T 2017" sheetId="2" r:id="rId1"/>
    <sheet name="Subsidios Otorgados 2T 2017" sheetId="3" r:id="rId2"/>
  </sheets>
  <definedNames>
    <definedName name="_xlnm.Print_Area" localSheetId="0">'Donativos 2T 2017'!$B$1:$G$179</definedName>
    <definedName name="_xlnm.Print_Area" localSheetId="1">'Subsidios Otorgados 2T 2017'!$A$1:$D$85</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2T 2017'!$1:$4</definedName>
    <definedName name="_xlnm.Print_Titles" localSheetId="1">'Subsidios Otorgados 2T 2017'!$1:$4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3" l="1"/>
  <c r="D171" i="3" l="1"/>
  <c r="D165" i="3" l="1"/>
  <c r="D164" i="3"/>
  <c r="D159" i="3"/>
  <c r="D158" i="3"/>
  <c r="D153" i="3"/>
  <c r="D143" i="3" l="1"/>
  <c r="D7" i="3"/>
  <c r="D19" i="3"/>
  <c r="D10" i="3"/>
  <c r="G15" i="2"/>
  <c r="G169" i="2"/>
  <c r="G160" i="2"/>
  <c r="G18" i="2"/>
  <c r="G177" i="2" l="1"/>
  <c r="G175" i="2"/>
  <c r="G12" i="2"/>
  <c r="G9" i="2"/>
  <c r="G7" i="2"/>
  <c r="G5" i="2" l="1"/>
  <c r="D12" i="3"/>
</calcChain>
</file>

<file path=xl/sharedStrings.xml><?xml version="1.0" encoding="utf-8"?>
<sst xmlns="http://schemas.openxmlformats.org/spreadsheetml/2006/main" count="612" uniqueCount="556">
  <si>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</si>
  <si>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</si>
  <si>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</si>
  <si>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</si>
  <si>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</si>
  <si>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</si>
  <si>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</si>
  <si>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</si>
  <si>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</si>
  <si>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</si>
  <si>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Fuente: Secretaría de Hacienda y Crédito Público con información de dependencias y entidades de la Administración Pública Federal.</t>
  </si>
  <si>
    <t>Sector Central</t>
  </si>
  <si>
    <t>Pagar la cuota anual por concepto de la membrecía que debe cubrir la Auditoría Superior de la Federación como miembro de la ASOFIS.</t>
  </si>
  <si>
    <t>Cámara de Senadores</t>
  </si>
  <si>
    <t>Cultura</t>
  </si>
  <si>
    <t>Realizar una nueva edición del Festival, el cual contará con al menos 410 funciones de cine, programación de 246 películas, difusión del cine mexicano e iberoamericano en 40 pantallas-sedes, selección de 96 películas en competencia, 205 actividades de desarrollo profesional para compartir conocimiento y experiencia, además de la entrega de diferentes premios.</t>
  </si>
  <si>
    <t>Otorgar becas de transporte y recorridos guiados en las salas del Museo Memoria y Tolerancia para escuelas de nivel básico, medio superior y superior, así como a organizaciones de la sociedad civil que hayan realizado su solicitud de manera formal al Museo.</t>
  </si>
  <si>
    <t>Realizar la 59 Ceremonia del Ariel para reconocer públicamente a los realizadores, creadores, intérpretes y técnicos de las películas mexicanas, llevar a cabo los preparativos para la 60 Ceremonia del Ariel y desarrollar el proceso de elección de las películas que representarán al país en los Premios Goya y Oscar.</t>
  </si>
  <si>
    <t>Realizar la Temporada de Verano 2017 de la Orquesta Sinfónica de Minería, en los meses de julio y agosto, la cual contará con 8 conciertos dobles y 3 de Gala Clausura, además de conciertos didácticos y 4 infantiles, 9 ensayos abiertos y 9 pláticas de apreciación musical.</t>
  </si>
  <si>
    <t>Organizar una nueva edición del Festival, donde se llevarán a cabo por lo menos 500 exhibiciones públicas; además, confirmar, gestionar y trasladar alrededor de 200 películas nacionales e internacionales y atender a 450 invitados.</t>
  </si>
  <si>
    <t>Realizar una programación cultural en espacios públicos; montar una exposición del arte plástico y artesanal y puestas en escena de producciones folclóricas y contemporáneas que muestren el trabajo de artistas jóvenes e independientes; llevar a cabo mini producciones itinerantes; impartir talleres interactivos de dibujo, cartonería, música y danza; así como organizar un foro de diálogo.</t>
  </si>
  <si>
    <t>Difundir la obra de nuevos realizadores de cine, promocionar la industria cinematográfica nacional a nivel mundial y servir de puente para el contacto de profesionales de la industria fílmica nacional y los nuevos talentos.</t>
  </si>
  <si>
    <t>Impartir 12 conferencias sobre arte digital a cargo de 6 expertos, realizar 4 talleres sobre preproducción digital que enfocarán en storyboard, stop motion, storytelling e ilustración digital; además, llevar a cabo el montaje de 4 instalaciones digitales en el Faro Aragón, mediante el mismo número de colectivos.</t>
  </si>
  <si>
    <t>Fundación Sebastián, A.C.</t>
  </si>
  <si>
    <t>Instalar el monumento escultórico "Puerta de las Américas" en la línea fronteriza en la Ciudad de Tijuana, Baja California.</t>
  </si>
  <si>
    <t>RJCG, A.C.</t>
  </si>
  <si>
    <t>Universidad de Guadalajara</t>
  </si>
  <si>
    <t>Patronato del Festival Internacional de Cine en Guadalajara, A.C.</t>
  </si>
  <si>
    <t>Gobierno del  Distrito Federal</t>
  </si>
  <si>
    <t>Conservatorio de Música y Artes de Celaya, A.C.</t>
  </si>
  <si>
    <t>Televisa Foundation, INC</t>
  </si>
  <si>
    <t>Difundir a nivel internacional la importancia de la obra del cinefotógrafo Gabriel Figueroa como símbolo de lo mexicano, especialmente para que sea revalorado en la comunidad latina en Nueva York y que nuevos públicos conozcan su legado.</t>
  </si>
  <si>
    <t>Memoria y Tolerancia, A.C.</t>
  </si>
  <si>
    <t>Academia Mexicana de Artes y Ciencias Cinematográficas, A.C.</t>
  </si>
  <si>
    <t>Academia de Música del Palacio de Minería, A.C.</t>
  </si>
  <si>
    <t>Festival Internacional del Cine en Morelia, A.C.</t>
  </si>
  <si>
    <t>Tlamatini, por la Cultura para Todas y Todos, A.C.</t>
  </si>
  <si>
    <t>Fundación Expresión en Corto, A.C.</t>
  </si>
  <si>
    <t>Biblioteca Digital Mexicana, A.C.</t>
  </si>
  <si>
    <t xml:space="preserve">Difundir el patrimonio documental mexicano, tanto en el país como en el exterior, a través de materiales relevantes en un número constantemente creciente, así como asegurar su consulta e interpretación por el público en general a través de una sólida plataforma tecnológica, de modo que este conocimiento y difusión contribuya a aumentar el interés de la sociedad por la historia de México, acrecentar el orgullo por pertenecer a la nación que ha creado estos materiales y permita identificarse como parte de la centenaria creación histórica y cultural que es este país.    </t>
  </si>
  <si>
    <t>Aprendiendo con Cultura, A.C.</t>
  </si>
  <si>
    <t>Museo del  Objeto del  Objeto, A.C.</t>
  </si>
  <si>
    <t>Anahuacalli, La Cultura para Unir al Pueblo, A.C.</t>
  </si>
  <si>
    <t>Festival de México en el Centro Histórico, A.C.</t>
  </si>
  <si>
    <t>Apoyar El Festival del Centro Histórico que contribuye a la difusión de la cultura, al mismo tiempo que actúa en la conservación del patrimonio artístico de la ciudad. Dentro de sus proyectos es el Coro de Niños Cantores del Centro Histórico, con el objetivo de promover la integración social de niños y jóvenes a través del amor por la música, la disciplina y el trabajo en equipo. Actualmente participan niñas, niños y jóvenes de entre 6 a 17 años, por otro lado, el Festival de México como cada año otorga la Medalla al Mérito a la institución o persona cuya labor en pro del Centro Histórico de nuestra ciudad redunde en beneficio de la conservación del patrimonio cultural ubicado en el primer cuadro de la urbe.</t>
  </si>
  <si>
    <t>La Casa del Teatro, A.C.</t>
  </si>
  <si>
    <t>Montar 20 funciones de Maraca y Pandereta de Cronopio, Colectivo de Arte Escénico en plazas públicas, canchas de basquetbol, auditorios, asilos, tutelares de menores, casa hogar, escuelas e instituciones dirigidas a la atención de capacidades diferentes, en el municipio de Guadalajara; así como realizar 20 presentaciones del Proyecto Rocinante, que consiste en 10 funciones de la obra infantil El Canto de la Cigarra y 10 de Reventando Ventrílocuos en los municipios de Zacatecas y Jalpa.</t>
  </si>
  <si>
    <t>Asociación Cultural Xquenda, A.C.</t>
  </si>
  <si>
    <t xml:space="preserve">Fundación Hermes Music, A.C. </t>
  </si>
  <si>
    <t>Recudemex, A.C.</t>
  </si>
  <si>
    <t>Patronato del Centro Cultural Roberto Cantoral, A.C.</t>
  </si>
  <si>
    <t>Realizar la promoción y producción de 17 conciertos con intérpretes de máxima calidad; ampliar el impacto en el público de manera exponencial derivado de la transmisión de los conciertos a través de redes sociales, cumpliendo con la meta de desarrollar, fomentar, promocionar, proteger y difundir el patrimonio musical y cultural; producir arte y cultura, abriendo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de los sectores involucrados.</t>
  </si>
  <si>
    <t>Red de Cultura para Crecer, A.C.</t>
  </si>
  <si>
    <t>Implementar un programa de talleres literarios que desarrollen habilidades en los participantes; enseñar a los participantes el uso adecuado de la cámara fotográfica, los beneficios de los dispositivos electrónicos y principalmente el reconocimiento de imágenes con base en sus características y diferentes perspectivas; realizar un taller de actuación que además de desarrollar habilidades de expresión corporal, se trabajará en la lectura de los guiones teatrales y la adaptación de los mismos que caractericen a sus propios personajes; así como llevar a cabo una Expo Pintura Itinerante, con el fin de presentar obras de artistas locales, nacionales e internacionales.</t>
  </si>
  <si>
    <t>Apoyar La Feria Internacional del Libro en Guadalajara que ha tomado en sus manos el reto de la promoción del libro y la lectura con lo que atrae al mayor número de participantes de la industria editorial y organiza un amplio programa académico y cultural, que permite proyectar con mayor vigor sus actividades a la sociedad. Es actualmente el mayor mercado editorial de Iberoamérica y una de las principales plataformas para el libro y la lectura en español.  Asimismo, La Feria realiza una importante labor de extensión y formación de públicos lectores, lleva parte de su programa a otros espacios de Guadalajara y diseña actividades para niños y jóvenes, su realización deja cada año, una derrama económica de más de 300 millones de dólares para la ciudad de Guadalajara.</t>
  </si>
  <si>
    <t>Realizar un colectivo comunitario de Creación Cinematográfica y un Cine Sillita con la finalidad de posicionar al arte y la cultura como herramientas para la transformación, cohesión y prevención social, contribuyendo a la reconstitución del tejido social en las comunidades vulnerables; promover una actividad intelectual a través de un Cine Sillita que sea más allá de una proyección de películas con el objetivo de crear audiencias participativas a través del cine; ampliar la oferta cultural en espacios públicos a fin de revitalizar la integración comunitaria en zonas de riesgo o vulnerabilidad, apropiándose del espacio público; así como mostrar e introducir a los alumnos en los fundamentos para la realización cinematográfica desde una perspectiva académica que combina las bases teóricas con la práctica.</t>
  </si>
  <si>
    <t>Atender la demanda de educación musical profesional de alumnos provenientes de diferentes puntos del país; trabajar de forma individual y grupal en las diferentes áreas, teóricas y prácticas de los distintos programas académicos; Llevar a cabo las diferentes asignaturas, propedéutico, bachillerato musical, diplomado y diversas licenciaturas; así como presentar audiciones públicas para mostrar el trabajo realizado.</t>
  </si>
  <si>
    <t>Realizar un programa de cultura itinerante de cine en espacios públicos de las colonias de los municipios de Acapulco y Ometepec en el estado de  Guerrero; organizar un premio de cine documental que se lleve a cabo por colonias y donde participen como sede los municipios mencionados; impartir talleres de animación para niños, incentivando su creatividad; y efectuar conferencias con cineastas reconocidos.</t>
  </si>
  <si>
    <t>Ofrecer una exposición temporal que genere nuevas líneas de lectura, interpretación y significación de los objetos cotidianos, y relacionen el diseño, la cultura y las expresiones artísticas con la conformación social y económica, los movimientos políticos, las tendencias, las formas de pensar y el contacto con el exterior; preservar, restaurar y organizar las 100,000 piezas que conforman el acervo; registrar, inventariar y catalogar 3,500 piezas en el año, para asegurar el flujo continuo de temas y objetos para futuras exposiciones; así como poner a disposición de la comunidad un banco de datos que sirva como material de estudio a historiadores, académicos, investigadores, curadores, diseñadores, estudiantes y público en general.</t>
  </si>
  <si>
    <t>Producir álbumes discográficos de músicos tradicionales y artistas independientes contemporáneos utilizando infraestructura y tecnología de nivel profesional. Realizar conciertos públicos y gratuitos de los discos producidos a manera de festival en la zona metropolitana de la Ciudad de México y en el estado de Oaxaca; así como compartir y exhibir propuestas sonoras de músicos tradicionales y contemporáneos a través de una plataforma en página web gratuita y de acceso libre que posibilite la visibilización y la socialización de su trabajo, así como el medio para el desarrollo profesional de su quehacer musical.</t>
  </si>
  <si>
    <t>Realizar un programa de educación musical para niños, jóvenes y miembros de las comunidades indígenas del país; llevar a cabo una exposición de arte huichol y un catálogo de la misma; adquirir instrumentos musicales y equipos para donación a escuelas; continuar el programa de becas en escuelas dedicadas a la música; producir videos promocionales de las actividades del programa de Educación Musical; organizar el festival "Claro que se puede"; y continuar con la promoción de la cultura huichol y en especial de sus artesanías.</t>
  </si>
  <si>
    <t>Realizar un programa de iniciación a la ópera para niños, uniendo a artistas y creadores escénicos; así como montar exposiciones fotográficas en planteles educativos, impartir conferencias y ofrecer un espacio para la puesta en escena de una producción operística.</t>
  </si>
  <si>
    <t>Lograr que 2 compañías teatrales presenten actividades culturales en 72 colonias pertenecientes a Hermosillo, Sonora; así como promover 2 obras con valores, donde se previene el bullying, la violencia intrafamiliar y se adquiera la honestidad e integración familiar.</t>
  </si>
  <si>
    <t>Nombre o razón social de la Sociedad o Asociación Civil Beneficiada</t>
  </si>
  <si>
    <t xml:space="preserve">Educación Pública </t>
  </si>
  <si>
    <t>Comisión Nacional de Cultura Física y Deporte</t>
  </si>
  <si>
    <t>Comité Olímpico Mexicano, A.C.</t>
  </si>
  <si>
    <t>Federación  Mexicana de Polo, A.C.</t>
  </si>
  <si>
    <t>Federación  Mexicana de Tenis, A.C.</t>
  </si>
  <si>
    <t>Federación  Mexicana de Tenis de Mesa, A.C.</t>
  </si>
  <si>
    <t>Federación  Mexicana de Tiro y Caza, A.C.</t>
  </si>
  <si>
    <t>Instituto del Deporte de los Trabajadores, A.C.</t>
  </si>
  <si>
    <t>Fuente: Secretaría de Hacienda y Crédito Público, con información proporcionada por las dependencias y entidades de la Administración Pública Federal.</t>
  </si>
  <si>
    <t>Segundo Trimestre de 2017</t>
  </si>
  <si>
    <t>ANEXO II. DONATIVOS OTORGADOS</t>
  </si>
  <si>
    <t>Poder Judicial</t>
  </si>
  <si>
    <t>Suprema Corte de Justicia de la Nación</t>
  </si>
  <si>
    <t>Asociación Mexicana de Impartidores de Justicia, A.C.</t>
  </si>
  <si>
    <t>Educación</t>
  </si>
  <si>
    <t>Fundación John Langdon Down, A.C.</t>
  </si>
  <si>
    <t>Apoyar la atención integral para personas con síndrome de down y sus familias.</t>
  </si>
  <si>
    <t>Hacer llegar a los amplios sectores de la población los beneficios de la cultura cinematográfica y audiovisual a través de diversas secciones (Secciones Oficiales en Competencia, Premios Paralelos, Secciones No Competitivas, Funciones Especiales, Galas de Beneficencia, Homenajes, Invitado de Honor: Alemania, Film4Climate Industria, Formación) con especial énfasis en México e Iberoamérica.</t>
  </si>
  <si>
    <t>Ofrecer 17 conciertos de temporada, 1 concierto extraordinario diseñado para los niños, 1 sinfónico rock, o jazz o blues; 1 con temática de zarzuela y 1 de ópera "Ópera Fest", 1 de gala, 8 tipo didácticos, universitarios o populares fuera de sede e impartir 15 charlas de inducción musical antes de los conciertos de temporada.</t>
  </si>
  <si>
    <t>Realizar la séptima edición de Morelia en Boca, el Festival Internacional de Gastronomía y Vino de México, el cual busca posicionar y promover la gastronomía tradicional del estado y su papel como el "Paradigma Michoacán" en el nombramiento de la Gastronomía Mexicana como Patrimonio Cultural Inmaterial de la Humanidad por la UNESCO.</t>
  </si>
  <si>
    <t>Realizar 70 proyecciones en estados de la República, llevar a cabo un programa con 75 documentales de 30 países, reuniendo, además, títulos premiados en los más importantes festivales de cine nacional e internacional; y organizar pláticas y eventos especiales con invitados de distintos países.</t>
  </si>
  <si>
    <t>Ofertar al público en general y en especial a los jóvenes, el desarrollo de 7 conciertos operísticos que en su contenido tiene una cuidadosa selección de músicos, solistas, directores y desde luego repertorios variados y combinados con la música popular, los cuales se realizarán en sedes abiertas.</t>
  </si>
  <si>
    <t>Realizar el recubrimiento interno de 738 m2 y 102 m3, del Auditorio-Sala de ensayos, en madera marupá, con diversas formas simuladas de estriados, tableros, molduras, ventanas, columnas, molduras sobrepuestas, cornisas, frontipes con acabado en tinta y aceite de linaza, bajo el procedimiento siguiente: 1. enderezamiento de madera, 2. corte de anchos y gruesos, 3. procesos de moldeados, 4. fabricación de figuras y 5. instalación.</t>
  </si>
  <si>
    <t>Realizar 11 conciertos de calidad apoyando a jóvenes talentos, contribuyendo con su formación vocal y teatral, proporcionándoles espacios y apoyo para el montaje de espectáculos operísticos atractivos para el público en general.</t>
  </si>
  <si>
    <t xml:space="preserve">El proyecto Exposiciones 2017 del Museo del Estanquillo “Monsiváis y sus contemporáneos” y “El Arte de la Miniatura”, atraerá visitantes nuevos al museo por el enorme valor histórico y artístico de las exhibiciones que se presentarán, lo que se traducirá en la formación de público consumidor de cultura que continuará visitando el Estanquillo, así como otros museos. </t>
  </si>
  <si>
    <t>Construir la losa estructural del primer nivel del Centro Gastronómico, con un área de 600 metros cuadrados, correspondiente a la cuarta etapa de seis del Centro Cultural para la Joven Mujer Indígena Mexicana.</t>
  </si>
  <si>
    <t>Realizar un documental de 13 capítulos denominado "Espiral del arte"; llevar a cabo el Segundo Festival Musical Internacional "San Agustín" y ejecutar el Tercer Festival Internacional de Arte Sobre Piso "Colores de Chiapas".</t>
  </si>
  <si>
    <t>Realizar la etapa 4 de la construcción, la cual consiste en oficina principal para la administración, logística, promoción, desarrollo y coordinación de las actividades y grupos en residencia y con la comunidad; además de baño universal, lavandería y zona de secado y tendedero.</t>
  </si>
  <si>
    <t>Organizar dos foros para creadores, empresarios y promotores culturales con la finalidad de capacitarlos para la creación de empresas culturales; fortalecer a los que ya se encuentran organizados en la región, pero que no cuentan con los medios ni espacios para la realización de sus actividades; y realizar un festival gastro-cultural.</t>
  </si>
  <si>
    <t>Realizar 30 presentaciones de teatro, 30 de música y 30 de danza, en diversas colonias de la Ciudad de Hermosillo, mostrando a los asistentes estas expresiones artísticas, como una herramienta de esparcimiento y fomento cultural, la cual, a su vez, sirva como difusor de valores.</t>
  </si>
  <si>
    <t>Instituto Mexicano de Cinematografía </t>
  </si>
  <si>
    <t xml:space="preserve">Comisión Federal de Electricidad </t>
  </si>
  <si>
    <t>Clínica Rhenals Oftalmología y Cirugía Plástica A.C.</t>
  </si>
  <si>
    <t>Petróleos Mexicanos</t>
  </si>
  <si>
    <t xml:space="preserve">Espacios Naturales y Desarrollo Sustentable, A.C. </t>
  </si>
  <si>
    <t>Instituto Mexicano del Seguro Social</t>
  </si>
  <si>
    <t xml:space="preserve">Fortalecer la investigación científica en salud e impulsar la innovación tecnológica, así como promover la vinculación institucional y el equipamiento hospitalario en beneficio de los derechohabientes del Instituto Mexicano del Seguro Social (IMSS).
</t>
  </si>
  <si>
    <t xml:space="preserve">Patronato del Festival Internacional de Cine en Guadalajara, A.C. </t>
  </si>
  <si>
    <t xml:space="preserve">Niños Cantores de Acámbaro, A.C. </t>
  </si>
  <si>
    <t>Impartir clases de coro, solfeo, canto, piano y guitarra a niños y jóvenes parte del coro de Niños Cantores de Acámbaro; continuar con el proyecto iniciado en 2014, que contempla la presentación de hasta 6 programas de concierto diferentes por año; fortalecer la educación integral de los niños y jóvenes de Acámbaro, mediante las distintas  actividades realizadas en el coro; ofrecer un espacio de sano esparcimiento que fomente el gusto e interés por la cultura, el trabajo en equipo, la seguridad personal y la integración; e inscribir hasta 15 nuevos alumnos en el coro.</t>
  </si>
  <si>
    <t>Instituto Tlaxcalteca de Cultura</t>
  </si>
  <si>
    <t>Fortalecer el Colectivo Comunitario de Artes Escénicas de Tenancingo, Tlaxcala, integrado por 120 niños y jóvenes; fortalecer los talleres de teatro, títeres, clown  y producción escénica con un promedio de cuatro clases semanales de dos horas cada una, para formar niños y jóvenes, así como la coordinación y dirección del Colectivo comunitario de artes escénicas; inculcar, de manera simultánea con la formación artística, valores de pertenencia comunitaria, trabajo colectivo, creatividad, disciplina, responsabilidad, solidaridad y respeto a fin de fortalecer la cohesión e identidad comunitaria; presentar un montaje escénico dentro y fuera de la comunidad para presentar los avances del trabajo desarrollado por el colectivo; y producir material escénico como escenografía y títeres.</t>
  </si>
  <si>
    <t xml:space="preserve">Drama, Voz y Movimiento, A.C. </t>
  </si>
  <si>
    <t>Crear un evento de apreciación y promoción musical, el primero en apoyar a los nuevos talentos de la Ciudad de México, con duración de 2 días; dar foro digno a jóvenes propuestas de la capital, aumentando con ello el consumo cultural, en primer lugar, de los habitantes de la delegación Miguel Hidalgo, y en segundo lugar, a todos los interesados convocados por las campañas de difusión; y organizar un festival musical en la CDMX, con la participación de artistas reconocidos y nuevos talentos.</t>
  </si>
  <si>
    <t>La Internacional Cinematográfica Iberocine A.C.</t>
  </si>
  <si>
    <t>Realizar los cuadernos de Cinema23: material de divulgación sobre distintos temas relacionados con el quehacer cinematográfico, en versión impresa y digital; efectuar bitácoras: material audiovisual (entrevistas) sobre los últimos trabajos de los realizadores iberoamericanos para fortalecer y fomentar una cultura de apreciación del cine mexicano e iberoamericano; y llevar a cabo proyecciones públicas al aire libre para acercar a un mayor público al cine.</t>
  </si>
  <si>
    <t xml:space="preserve">Fundación Proart, A.C. </t>
  </si>
  <si>
    <t>Promover la profesionalización en la enseñanza de la danza, mediante 2 semanas de formación técnica y conceptual en danza española y clásica, con grandes figuras de la danza internacional; ampliar el acceso a espectáculos profesionales de talla internacional para fomentar el interés por el conocimiento y práctica del arte entre el público en general, mediante eventos gratuitos; estimular la producción dancística de creadores y grupos independientes y proveer un espacio para compartir las prácticas y tendencias actuales en las academias y grupos de danza principalmente de México; ofrecer a los talentos más destacados del encuentro, más opciones de preparación, a través del otorgamiento de becas para cursos en el país y España; entender las redes de relación entre grupos y academias para estar al tanto del trabajo coreográfico realizado en distintas regiones; acercar la danza a los públicos que disfrutan de otras disciplinas del arte; y posicionar a la nación como un destino atractivo turístico y cultural.</t>
  </si>
  <si>
    <t>Salud y Cultura por Veracruz, A.C.</t>
  </si>
  <si>
    <t>Diseñar y realizar la Feria Cultural en el municipio de Veracruz con una programación compuesta por danza contemporánea, música, teatro, arte circense y actividades de promoción de la lectura para difundir la diversidad de las artes, especialmente en la población joven; distribuir libros de contenido juvenil y atractivo de los diferentes géneros de la literatura para promover el gusto por la lectura en los asistentes al evento; y llevar a cabo presentaciones artísticas y culturales para sensibilizar a los participantes sobre temas que inciten a la reflexión para la sana convivencia en la población a través de la apreciación de las artes.</t>
  </si>
  <si>
    <t>Puerto Cultura, A.C.</t>
  </si>
  <si>
    <t>Por la Responsabilidad Social y Gestión Pública, A.C.</t>
  </si>
  <si>
    <t>Promover la inclusión social a las artes de 90 niños y adolescentes en el dominio de un instrumento que rescate, exponga y difunda la cultura musical local a través de conciertos que abarquen arreglos de compositores clásicos y regionales; rescatar y resguardar el patrimonio musical de pueblos originarios, mediante la implementación de 10 talleres de música para 90 niños y jóvenes del municipio de Huasca de Ocampo, con la finalidad de que las siguientes generaciones conozcan y aprecien las expresiones del arte; adquirir 55 instrumentos de las diferentes familias instrumentales; y conformar un equipo de trabajo de 10 maestros especializados en las diversas familias musicales.</t>
  </si>
  <si>
    <t>Festival Internacional de Cine Judío, A.C.</t>
  </si>
  <si>
    <t>Ejecutar una sección del Festival, la cual consiste en: Exhibición de la Selección Oficial en el Museo Memoria y Tolerancia, la Cineteca Nacional y 13 complejos de Cinépolis en la Ciudad de México, Cancún, Querétaro, Monterrey y Tijuana.</t>
  </si>
  <si>
    <t>Premios Luminus, A.C.</t>
  </si>
  <si>
    <t>Realizar y producir los premios, reconocer a los talentos mexicanos que intervienen en la industria cinematográfica y la trayectoria de quienes han aportado a la cinematografía en México; premiar a actores, productores; y dar difusión de nuevos proyectos cinematográficos y llevar a cabo una premiación en 16 categorías distintas.</t>
  </si>
  <si>
    <t>En Pro-talento del Veracruzano, A.C. (PROVER)</t>
  </si>
  <si>
    <t>Realizar la octava edición del Festival Internacional de Danza, el cual está integrado y complementado por talleres de danza, ensayos, conferencias, funciones de gala y asesorías con los invitados y Presentar funciones diarias durante el festival para que los participantes bailarines demuestren su nivel técnico y artístico; evaluar y seleccionar a los ganadores de becas, aceptaciones o asesorías y, al mismo tiempo, elegir a los finalistas para el concurso Youth América Grand Prix en la ciudad de Nueva York; escoger a los niños y jóvenes que participarán en la Gala de Clausura "Estrellas de hoy y del mañana"; analizar y compartir conocimientos y experiencias con los directores, maestros, bailarines, alumnos de las escuelas profesionales y academias de danza durante todas las actividades; firmar convenios de asesoría, colaboración e intercambios entre las escuelas profesionales y no profesionales del país; brindar una plataforma de vanguardia para bailarines con talento; y enaltecer el nombre de los mexicanos en el mundo a través de la cultura y las bellas artes.</t>
  </si>
  <si>
    <t>Compañía de Artes Vitaminas, A.C.</t>
  </si>
  <si>
    <t>Promover la conservación del patrimonio cultural y natural a través de la producción de un documental que contenga tres temas relevantes: las luciérnagas de Nanacamilpa, la cultura yuhmu de la zona oriente de Tlaxcala y el arte popular de las alfombras de Huamantla; y realizar jornadas de difusión en medios locales de comunicación y redes sociales.</t>
  </si>
  <si>
    <t>Musitec, A.C.</t>
  </si>
  <si>
    <t>Realizar la séptima edición del Programa de Jazz en Nuestra Ciudad, con el propósito de formar nuevos públicos; llevar a cabo 3 conciertos de gran formato orquestados, 2 de ellos con alternativas musicales del bolero sinfónico y jazz sinfónico; y organizar 22 conciertos como parte del Programa de Espacios Sonoros Populares.</t>
  </si>
  <si>
    <t>Institución Romero Mac Gregor, A.C.</t>
  </si>
  <si>
    <t>Aumentar el consumo cultural en referencia a temas de la agenda cultural; fomentar el reconocimiento y valoración del cine de animación de forma nacional; promover un modelo de exhibición de cine de animación replicable en diferentes contextos; alcanzar y formar nuevos públicos participativos y críticos; y estimular la participación cultural mediante charlas y conferencias, priorizando a este sector en específico.</t>
  </si>
  <si>
    <t>Fundación Murrieta, A.C.</t>
  </si>
  <si>
    <t>Mostrar los sofisticados parámetros estéticos y formales que definen las cualidades de las colecciones de arte del Vaticano, a través de más de 100 obras de arte representativas de la historia de los papados, entre pintura, escultura, libros, joyería, textiles, piezas de ornamento religioso, muebles y objetos para el culto; contextualizar, comprender y explicar acontecimientos y procesos históricos que muestran el desarrollo de dos mil años de historia, desde Pedro hasta la conformación del Estado Vaticano, vista a partir de un legado patrimonial de la humanidad; editar un catálogo de arte con imágenes y textos que aborden el desarrollo del arte de las colecciones de los Museos Vaticanos, por medio de la historia del Vaticano, para apoyar la comprensión del contenido curatorial de la exposición; y desarrollar un programa de actividades pedagógicas, artísticas y lúdicas que enriquezcan y contextualicen el aprendizaje adquirido en la muestra.</t>
  </si>
  <si>
    <t>Asociación Nacional de Artistas con Discapacidad, A.C.</t>
  </si>
  <si>
    <t>Producir y ejecutar un cortometraje digital HD, con duración de 20 minutos, el cual llevará por título Ángel, dando funciones de cine gratuitas para la población en general, en 4 auditorios de diferentes delegaciones de la Ciudad de México y en el Auditorio de la H. Cámara de Diputados.</t>
  </si>
  <si>
    <t xml:space="preserve">Camerata de Coahuila, A.C. </t>
  </si>
  <si>
    <t>Morelia Gourmet, A.C.</t>
  </si>
  <si>
    <t>Festival de Música Miguel Bernal Jimenez, A.C.</t>
  </si>
  <si>
    <t>Realizar como parte del Festival, 15 conciertos en Morelia, 12 actividades paralelas, 6 conciertos de extensión en el interior del Estado, 10 cursos, ponencias y clases magistrales; además, llevar a cabo distintos eventos culturales y musicales abiertos para todo el público; Transmitir por el Sistema Michoacano de Radio y Televisión la señal en vivo; Invitar a estudiantes de música de todos los conservatorios, escuelas y orquestas del país a los cursos, conferencias y talleres.</t>
  </si>
  <si>
    <t>Documental Ambulante, A.C.</t>
  </si>
  <si>
    <t>Fundación Isla Desarrollo Integral en Movimiento, A.C.</t>
  </si>
  <si>
    <t>Fomentar el acceso y participación en actividades artísticas a la población de Colima, mediante la implementación de ciclos culturales gratuitos, llevados a cabo en espacios públicos conformados por proyecciones audiovisuales, espectáculos escénicos y una galería fotográfica; elaborar un documental que exponga y explique los conceptos sobre el patrimonio cultural de forma breve y concisa; realizar proyecciones audiovisuales al aire libre, con la temática del patrimonio cultural, en tres modalidades: cine para niños, cine general y cine de 360°; difundir el patrimonio cultural entre los habitantes de Colima, por medio de espectáculos escénicos de música, teatro y danza; y acercar al público a lugares y manifestaciones del patrimonio cultural con una galería fotográfica montada al aire libre.</t>
  </si>
  <si>
    <t>La Matatena Asociación de Cine para Niñas y Niños, A.C.</t>
  </si>
  <si>
    <t>Realizar el 22° Festival Internacional de Cine para Niños (…y no tan niños), el cual es un foro que dirigido a niñas y niños, entre 4 y 13 años, con el objetivo de exhibir un cine de calidad de otras regiones del mundo, fomentar entre el público infantil el gusto por el cine y retroalimentarlo con la recreación de costumbres, inquietudes y cotidianidad de pequeños de otras latitudes; formar una cultura cinematográfica desde la edad temprana, con un cine con valores y mensajes positivos a través de 42 funciones en la Cineteca Nacional, Filmoteca de la UNAM, Faro de Oriente, Faro Aragón y Faro Tláhuac; llevar a cabo la retrospectiva del estudio de animación de Maris Brinkmanis del film studio "Animacijas Brigade" de Latvia y su estudio de títeres para realizar talleres con niñas y niños y exhibir su filmografía; y presentar una mesa redonda sobre la importancia de la producción del cine para niños con la participación de Michael Harbauer.</t>
  </si>
  <si>
    <t>Poder Cívico, A.C.</t>
  </si>
  <si>
    <t xml:space="preserve">Relacionar interdisciplinariamente el área científica con el ámbito humanístico del ser humano; difundir el conocimiento científico y cultural al público en general de manera accesible y concreta; fomentar la creatividad, la sensibilidad artística y la revolución para generar ideas; empoderar al ciudadano en temas acerca del ámbito científico, tecnológico, social, artístico, cultural, económico, político, empresarial, entre otros; proponer nuevas perspectivas que rompan con los paradigmas del conocimiento establecidos por teorías anteriores que no van acorde con las necesidades actuales; incentivar la curiosidad intelectual y el valor creativo en los asistentes al festival; crear una red de trabajo en la que emprendedores, creativos, científicos e intelectuales trabajen en conjunto, de manera organizada y beneficien a la humanidad con sus aportaciones; y emitir la convocatoria Gifted Citizen 2017 para lograr la participación nacional e internacional de emprendedores sociales; así como la convocatoria pertinente para la nueva iniciativa CDI: Pitch at Palace LATAM dirigida a todo tipo de emprendedores. </t>
  </si>
  <si>
    <t>Gp Soona, A.C.</t>
  </si>
  <si>
    <t>Sembrar en los niños el interés por el cine, en diferentes facetas como medio de expresión y desarrollo cultural y crecimiento personal;  impulsar la inclusión de niños de casas hogar y centros comunitarios; generar distintas actividades en donde los niños aprendan desde el origen del cine hasta una escena en vivo de stunts; crear vocación en los niños para forjar futuros creadores y artistas; ofrecer un espacio creativo para tener alternativas de aprendizaje sobre el cine; y realizar la proyección y programación de contenidos cinematográficos dentro de un planetario digital, así como al aire libre.</t>
  </si>
  <si>
    <t>Academia de Artes y Oficios Renacimiento, A.C.</t>
  </si>
  <si>
    <t>Fundación Organizados para Servir, A.C.</t>
  </si>
  <si>
    <t>Visitar el recinto oficial de la Cámara de Senadores del H. Congreso de la Unión, el Museo de la Secretaría de Hacienda y Crédito Público, mostrando las exposiciones del arte moderno y contemporáneo; sensibilizar a los jóvenes asistentes sobre el papel de los museos en el desarrollo de la sociedad; acercar a los jóvenes a uno de los puntos museográficos más importantes, como es el Museo Nacional de Antropología e Historia; y difundir en los participantes la historia general de la Nación, desde sus orígenes hasta las diversas etapas que han consolidado a México.</t>
  </si>
  <si>
    <t xml:space="preserve">Fundación Hidalguense, A.C. </t>
  </si>
  <si>
    <t>Adquirir partituras, instrumentos musicales y accesorios; contratar solistas y directores huéspedes nacionales e internacionales de renombrado prestigio; y realizar una gira internacional que proyecte fuera de las fronteras del país la calidad de la Orquesta Sinfónica de la Universidad Autónoma del Estado de Hidalgo (UAEH).</t>
  </si>
  <si>
    <t xml:space="preserve">Club de los Amigos de la Francofonía en México, A.C. </t>
  </si>
  <si>
    <t>Convocar a los niños y jóvenes de Álamos, Sonora a asistir a participar en las actividades del Festival Álamos Bonito; reunir en el festival a artistas de diferentes partes del país con trayectoria especial en el trabajo con niños y jóvenes; adecuar el patio del palacio municipal de Álamos para albergar el festival; gestionar actividades para el foro escénico, el área de talleres y exposiciones; y montar y habilitar un pabellón de lectura y realizar un ciclo de cine infantil.</t>
  </si>
  <si>
    <t>Convocar a los habitantes de Bacanora, Sonora a asistir y participar en las actividades del Festival Cultural Bacanora; reunir en el festival a artistas de diferentes partes del país; gestionar actividades para el foro escénico, el área de talleres y exposiciones; y montar y habilitar un pabellón de lectura y realizar un ciclo de cine para toda la familia.</t>
  </si>
  <si>
    <t>Luna Nueva Promoción Cultural, A.C.</t>
  </si>
  <si>
    <t>Integrar las diferentes expresiones artísticas como la animación digital, cine, teatro y música con la tecnología audiovisual en 2D y 3D en un festival internacional de mapping; continuar con la realización de un festival totalmente gratuito, tanto para los participantes como para los espectadores; reunir a destacados exponentes de la industria del mapping de varias partes del mundo con la finalidad de compartir sus experiencias y sus conocimientos con los participantes y el público en general, a través de los concursos, conferencias, talleres, mesas redondas, instalaciones, exposiciones y clases maestras; y coordinar y promover 2 espectáculos integrales masivos donde se vinculen artistas visuales, escénicos y musicales para mexicanos y extranjeros.</t>
  </si>
  <si>
    <t xml:space="preserve">Fundación Ideas Claras, A.C. </t>
  </si>
  <si>
    <t>Realizar el Festival, donde se muestren las manifestaciones artísticas y culturales representativas de las regiones norte, centro y sur de la República, haciendo referencia a la Ciudad de México como un lugar multicultural, como consecuencia de las migraciones de distintos estados del país; promover el arte de la danza, principalmente entre la juventud, mediante una presentación de baile regional ejecutada por cada compañía seleccionada; ofrecer de manera gratuita, conferencias y pláticas relacionadas con el arte de la danza y su desarrollo a través del tiempo; y estimular el gusto y apreciación, brindando bloques musicales donde se interpreten piezas típicas y sirvan como acompañamiento durante las funciones dancísticas.</t>
  </si>
  <si>
    <t>Fideicomiso del Espacio Cultural y Educativo Betlemitas</t>
  </si>
  <si>
    <t>Promover entre los niños, las niñas y los adolescentes del Valle de México la visita al Museo con el fin de contribuir a su formación académica, ofrecer las herramientas necesarias para la toma de decisiones responsable y productiva sobre el cuidado del medio ambiente, la salud y la comunidad; asimismo, posicionar al MIDE como el museo mexicano pionero en la divulgación de la economía e impulsor de una cultura ciudadana participativa y crítica.</t>
  </si>
  <si>
    <t>Organización General de Unidad Nacional, A.C.</t>
  </si>
  <si>
    <t>Interpretar y crear música con la voz, los recursos disponibles y los instrumentos que cada uno de los alumnos pueda aportar; utilizar el movimiento y la danza como fuente de comunicación y de expresión del discurso musical; usar diversas fuentes de información como partituras, recursos informáticos, internet, medios audiovisuales y gráficos, como apoyo a la práctica musical; superar las limitaciones individuales a través de la colaboración de grupo; y respetar y apreciar otras formas de expresión musical.</t>
  </si>
  <si>
    <t>Ejecutar en el Centro Cultural de Santo Tomás Huatzindeo, un concepto de programación musical itinerante en el que se incorporen los géneros tradicionales con las nuevas estructuras musicales para vincular a públicos; organizar una programación que sea presentada en bloques conceptuales: mexicano, música experimental y de fusión: jazz y reggae, rock sinfónico, punk, cumbia, indie, pop y sonidero regional; presentar en 5 entregas de 5 ciudades un programa musical poderoso, actual e innovador; consolidar a través de la programación diseñada un componente con pertinencia cultural para desarrollar las capacidades e iniciativas personales; y mostrar grupos que ofrezcan una propuesta novedosa que ayude a despertar la percepción creativa del público.</t>
  </si>
  <si>
    <t>Fundación León, A.C.</t>
  </si>
  <si>
    <t>Garantizar el recurso necesario para suministrar los honorarios del cuerpo docente de la orquesta y coro Fundación León; dotar de mejores herramientas al cuerpo docente, para la captación y manejo de las niñas, niños y jóvenes de la orquesta por medio de capacitaciones en estos temas; promover y fomentar en las y los miembros de la orquesta habilidades sociales que les permitan potenciar y diversificar sus oportunidades de desarrollo; asegurar la continuidad del proyecto orquesta y coro, durante un año.</t>
  </si>
  <si>
    <t>Fundación para las  Letras Mexicanas, A.C.</t>
  </si>
  <si>
    <t>Cultura en el Mismo Canal, A.C.</t>
  </si>
  <si>
    <t>Implementar un festival en 3 sedes pertenecientes a la Sierra Norte de Puebla; realizar una convocatoria de diversidad cultural y social para cada desfile que incluya participantes de diferentes edades, niveles académicos y socio-económicos, nacionalidades, profesiones, ideologías, grupos étnicos y géneros; desarrollar un programa que permita a los habitantes y visitantes de las sedes disfrutar del talento nacional e internacional de grupos artísticos; y montar una exposición que exhiba productos de arte popular y gastronómicos, con la intención de promover a los creadores locales y las recetas tradicionales de la región.</t>
  </si>
  <si>
    <t>Fundación de Artes Musicales de Baja California, A.C.</t>
  </si>
  <si>
    <t>Impartir clases orquestales y de canto coral, en comunidades de Baja California; realizar presentaciones de los alumnos pertenecientes al programa Redes 2025; capacitar al claustro de maestros del programa Redes 2025; difundir el Programa y sus alcances a través de medios de comunicación y redes sociales; incrementar el número de conciertos ofertados por la Orquesta de Baja California; y aumentar el público de asistentes a conciertos de la Orquesta, por medio de funciones en espacios fuera de recintos culturales.</t>
  </si>
  <si>
    <t>Patronato de la Orquesta Sinfónica del Estado de México, A.C.</t>
  </si>
  <si>
    <t>Promover el intercambio cultural entre México y Colombia; y presentar a la Orquesta Sinfónica del Estado de México en conciertos especiales, en la Ciudad de México, diferentes municipios del Estado de México, así como varias ciudades del país.</t>
  </si>
  <si>
    <t>Fundación Noval para el Fomento de la Cultura y las Artes, A.C.</t>
  </si>
  <si>
    <t>Incrementar el número de artistas y estudios enfocados a la animación e industria cultural en Morelos y en México; crear un espacio para promover los contenidos locales a través de obras, funciones y muestras, catálogos, talleres, conferencias, laboratorios y selecciones especiales; detectar y canalizar los nuevos talentos en la región; y fomentar la vinculación y la cooperación entre artistas, empresas, escuelas y gobierno haciendo sinergias en torno al evento.</t>
  </si>
  <si>
    <t>Festival, Internacional de Cine Documental de la Ciudad de México, A.C.</t>
  </si>
  <si>
    <t>Llevar a cabo la 12ª edición del festival DocsMX, que contará con una programación de 120 documentales, organizados en 6 secciones competitivas y 3 ciclos temáticos, contando con 12 sedes de exhibición, así como proyecciones especiales y funciones al aire libre; desarrollar un programa continuo de actividades de exhibición y formación en la Ciudad de México en colaboración con otras entidades del país; y establecer alianzas con  festivales internacionales con el objetivo de promover y difundir la producción documental mexicana.</t>
  </si>
  <si>
    <t xml:space="preserve">La Panadería Centro Cultural de Arte, A.C. </t>
  </si>
  <si>
    <t>Realizar una convocatoria a nivel nacional e internacional para asegurar una diversidad de participantes dentro del programa educativo y así enriquecer el diálogo entre los integrantes; ofrecer a jóvenes artistas un espacio de profesionalización y de discusión para fomentar el discurso crítico a través de seminarios y talleres especializados en artes visuales e impartidos por profesionales del mundo del arte; facilitar la inserción de los jóvenes artistas en el mundo profesional de las artes visuales gracias a la planeación de encuentros y tutorías con expertos; llevar a cabo 43 pláticas y eventos abiertos al público con énfasis en el arte visual y otras disciplinas afines; fomentar el diálogo horizontal entre los creadores y el público en general con pláticas y eventos abiertos, todos los miércoles por la noche; y crear un archivo digital público con las pláticas de cada semana y ponerlo a disposición de investigadores y personas interesadas.</t>
  </si>
  <si>
    <t>Festival Internacional de Cine de Mérida y Yucatán - FICMY 2017</t>
  </si>
  <si>
    <t>Conservar, preservar, promover y difundir la cultura y tradiciones de los pueblos en el mundo a través de proyectos fílmicos seleccionados en la Plataforma In Lak´Ech, la cual es el corazón del FICMY; apoyar la difusión de los proyectos fílmicos, así como motivar a los productores y directores a participar en las plataformas de exhibición y competencia, en donde se les reconoce su maestría, trayectoria y técnicas de producción; generar nuevos públicos, por medio de un programa de formación y detección de talentos, desarrollo de productores y directores profesionalizados como uno de los resultados de este festival de cine; contribuir con los procesos de inclusión social en el país, acercando a toda la sociedad a eventos gratuitos, desde colonias, comisarías, municipios y personas en general que no tienen acceso a actividades cinematográficas, formativas y de entretenimiento en general; y crear turismo cultural cinematográfico año con año, con el fin de promover a Yucatán y México, como un espacio idóneo para filmar, exhibir y difundir proyectos de cine.</t>
  </si>
  <si>
    <t xml:space="preserve">Fundación el Faro de la Cultura Querétaro, A.C; </t>
  </si>
  <si>
    <t>Realizar un festival de cantautores, durante 2 días, con la participación de 20 de ellos; e impartir un taller de composición dividido en 2 clases que ahondarán en recursos literarios y musicales para la composición de canciones.</t>
  </si>
  <si>
    <t>La Música en el Bicentenario, A.C.</t>
  </si>
  <si>
    <t>Dar seguimiento a la formación de públicos y ofrecer una cartelera cultural que mantenga el interés de los involucrados en el proyecto; permitir a más de 50,000 personas el acercamiento con los mejores músicos del país a través de actividades, además de otorgar trabajo temporal a más de 1,500 profesionales de la música y la producción de eventos; acrecentar la interacción del público con la música y sus ejecutantes, provocar su involucramiento con el desarrollo de las bellas artes; generar intercambios culturales entre músicos mexicanos y extranjeros, ofreciendo la posibilidad de aprender de otros países; llevar la propuesta cultural a todas las clases sociales; fortalecer la relación y el compromiso entre creadores y encargados de instituciones para satisfacer a los públicos cautivos; y plasmar las problemáticas actuales de nuestra sociedad, en producciones multidisciplinarias para que el público genere consciencia de la situación del país y se interese por ser parte de la solución.</t>
  </si>
  <si>
    <t>Fundación Laguna Drumfest, A.C.</t>
  </si>
  <si>
    <t>Realizar una serie de talleres y conciertos para difundir el arte en todas sus expresiones, contribuyendo a elevar la calidad de vida de niños y jóvenes; generar interés y capacidades en niños y jóvenes, entre 8 y 16 años, creando y estimulando las condiciones adecuadas para la participación, creación, ejecución, trasmisión y expresión estética requerida por la práctica de las distintas manifestaciones del arte; difundir entre los aficionados y ejecutantes de la región las artes plásticas de los títeres a través de talleres interactivos prácticos; y construir un espacio de encuentro para el compendio de individuos asiduos a la literatura, a fin de reconocer las diversas formas de expresión, generando nuevos públicos.</t>
  </si>
  <si>
    <t>Potencia Verde, A.C.</t>
  </si>
  <si>
    <t>Adquirir materiales especializados y consumibles necesarios que permitan exhibir y abordar los procesos de manufactura de objetos artesanales considerados en el plan de estudios para las materias de Taller I, II, III, IV, V y VI, impartidas en ambos turnos, para la producción de ejercicios plásticos que muestren el avance y dominio técnico-artístico obtenido a través del manejo conceptual y conocimiento de los contenidos específicos de la academia en la muestra anual de las materias de Modelado I y II, Modelado Aplicado y para la elaboración de maquetas y/o modelos bi y tridimensionales desarrollados en la academia de metodológicas para la producción de objetos artesanales que muestren el avance en el manejo de contenidos específicos de las materias de Proyectos I, II, III y IV; y construir y habilitar módulos y diversos tipos de exhibidores indispensables para mostrar las piezas elaboradas por los alumnos durante su formación en las 10 academias que generan objetos como resultado de su formación como técnicos artesanales.</t>
  </si>
  <si>
    <t xml:space="preserve">Foro Shakespeare, A.C. </t>
  </si>
  <si>
    <t>Fomentar el trabajo escénico del Foro, potencializando la creatividad y desarrollo de las industrias creativas del país; modernizar las actividades de difusión específicas de las artes escénicas en la Ciudad de México; y desarrollar el programa de formación de públicos integral desde el área de proyectos de impacto social.</t>
  </si>
  <si>
    <t>Creando Cultura, A.C.</t>
  </si>
  <si>
    <t>Presentar conciertos de ópera crossover, abiertos a todo público de manera gratuita; sensibilizar a cualquier tipo de público con respeto al tipo de voces requeridas para la ópera, instrumentos clásicos y la danza; acercar diversas Bellas Artes fusionadas  a todo el público que sienta interés; y promover el talento nacional de estas disciplinas.</t>
  </si>
  <si>
    <t xml:space="preserve">Fundación Música para la Vida, A.C. </t>
  </si>
  <si>
    <t>Desarrollar un modelo de Educación Musical Comunitaria que propicie el desarrollo de habilidades personales, sociales, musicales y artísticas en niños y jóvenes, fomentando la cultura de paz a través de la práctica orquestal y coral; promover espacios de desarrollo para músicos y docentes que obtengan una remuneración adecuada y capacitación para implementar el sistema, trabajando como maestros de música desde una perspectiva comunitaria con compromiso social; fomentar la creación de públicos, el desarrollo cultural de la comunidad y el intercambio de experiencias con grupos de otras disciplinas, mediante la realización de conciertos y presentaciones interdisciplinarias con la participación comunitaria; e involucrar a diversos actores que participen activamente con el financiamiento y seguimiento del proyecto, creando redes que respalden esta labor.</t>
  </si>
  <si>
    <t>Asociación Azteca Amigos de la Cultura y las Artes, A.C.</t>
  </si>
  <si>
    <t>Operar el funcionamiento de la Orquesta Sinfónica Esperanza Azteca Chiapas en Tuxtla Gutiérrez y la Orquesta Sinfónica Esperanza Azteca San Cristóbal en San Cristóbal de las Casas; formar musicalmente a 402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</si>
  <si>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Ciudad Juárez en Chihuahua;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</si>
  <si>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Colima;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</si>
  <si>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Durango;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</si>
  <si>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Juan de Abajo en Guanajuato;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</si>
  <si>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Acapulco en Guerrero;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</si>
  <si>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Hidalgo en Pachuca;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</si>
  <si>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Tlaquepaque;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</si>
  <si>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Nezahualcóyotl;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</si>
  <si>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Michoacán en Morelia;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</si>
  <si>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Morelos en Temixco;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</si>
  <si>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Nayarit en Tepic;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</si>
  <si>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Oaxaca;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</si>
  <si>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Nuevo León en Monterrey;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</si>
  <si>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Fundadora en Puebla;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</si>
  <si>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Asociación Azteca Amigos de la Cultura y las  Artes, A.C.</t>
  </si>
  <si>
    <t>Operar el funcionamiento de la Orquesta Sinfónica Esperanza Azteca Querétaro;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</si>
  <si>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Quintana Roo, en Cancún;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</si>
  <si>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Luis Potosí;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</si>
  <si>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Tamaulipas;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</si>
  <si>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Tlaxcala;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</si>
  <si>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Coatepec en Veracruz;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</si>
  <si>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Yucatán-Progreso;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</si>
  <si>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Zacatecas;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</si>
  <si>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Aguascalientes;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</si>
  <si>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en Ensenada;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</si>
  <si>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Sur en La Paz;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</si>
  <si>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Para el funcionamiento de la Orquesta Sinfónica Esperanza Azteca Ciudad de México-Norte;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</si>
  <si>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Coahuila en Torreón;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</si>
  <si>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Nacional;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</si>
  <si>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Sinaloa en Culiacán;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</si>
  <si>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Sonora en Guaymas;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</si>
  <si>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Tabasco Infantil;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</si>
  <si>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Campeche Champotón;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</si>
  <si>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 xml:space="preserve">Banco de México Fideicomiso Cultural Franz Mayer </t>
  </si>
  <si>
    <t>Mejorar la ejecución de los montajes museográficos, incorporar recursos audiovisuales en la totalidad de exposiciones, mantener la labor social que vincula al museo con la comunidad, ampliar las opciones de consumo cultural en el país, apoyar y fungir como sede de concursos y presentaciones relacionadas al diseño y artes decorativas para fomentar y propiciar su difusión y consumo, promover los proyectos dentro de la comunidad del Centro Histórico, crear vínculos e intercambios entre instituciones a nivel local, nacional e internacional; y fomentar el arte, el diseño y las tradiciones mexicanas.</t>
  </si>
  <si>
    <t>Ayudando por la Vida, A.C.</t>
  </si>
  <si>
    <t>Hacer visible la cultura de la negritud, a través del festival de la cultura afromexicana, donde se contará con la participación de grupos locales, regionales y nacionales, así como con artistas, escritores, antropólogos, historiadores, pintores, artistas visuales, escénicos y plásticos; realizar talleres de pintura, cerámica y elaboración de máscaras típicas de los bailes y las danzas de origen afromexicano; brindar conferencias relacionadas con el tema de la negritud en México y Guerrero, ofrecidas por especialistas y organizaciones civiles que han luchado por los derechos de los afrodescendientes y lecturas de obras; organizar presentaciones artísticas de música, danza y bailes regionales; llevar a cabo el desfile de los Diablos de Guerrero y de Oaxaca; crear un mural sobre la historia y llegada de la población negra a la Costa Chica de Guerrero con sede en el municipio de Cuajinicuilapa; y efectuar las exposiciones: Pabellón Cultura África, Máscaras de Guerrero y Rostros Negros de Guerrero, Oaxaca y Veracruz.</t>
  </si>
  <si>
    <t>Fomentar valores sociales en Jilotepec a través de la convocatoria a niños, jóvenes y familias del municipio para que asistan y participen en las actividades programadas expresamente para ese fin; ofrecer al público infantil y juvenil de Jilotepec diversas opciones de obras artísticas de calidad cuyo contenido sea formativo y promueva la paz; activar y restaurar el uso del espacio público por parte de los niños, jóvenes y familias de Jilotepec por medio de la ocupación y aprovechamiento de los sitios disponibles de la Casa de Cultura para albergar el festival; generar momentos de sana convivencia y reflexión mediante el desarrollo de actividades para el foro escénico, al área de talleres y exposiciones; fomentar el gusto por la lectura a través de la instalación de un pabellón de lectura, donde los beneficiarios podrán interactuar con el acervo de la biblioteca de la Casa; y presentar una selección cinematográfica de calidad.</t>
  </si>
  <si>
    <t>Academia Mexicana de la Historia Correspondiente de la Real de Madrid, A.C.</t>
  </si>
  <si>
    <t xml:space="preserve">La Academia Mexicana de la Historia, a través de su proyecto cultural, pretende colaborar con el desarrollo y difusión de la historia en nuestro país, ya que el conocimiento y comprensión del pasado forma parte de un proceso de identificación, vinculación y solidaridad social; por ello ofrece conferencias y cursos con temáticas de interés, bien documentadas y actualizadas, desde el punto de vista de especialistas de primer orden, además de que abre sus acervos videográficos, hemerográficos y bibliográficos para su consulta; el impacto será principalmente sobre un público en general, principalmente estudiantes y maestros de nivel medio superior y superior, así como guías de turismo, a quienes se les informará y actualizará en cuanto a las recientes investigaciones históricas y de otras disciplinas, lo cual a su vez podrán transmitir a sus alumnos y oyentes, y a esto se debe sumar el público en general interesado en temas históricos, se espera una concurrencia total de 6,000 personas. </t>
  </si>
  <si>
    <t>Cero Varo, A.C.</t>
  </si>
  <si>
    <t>Dar a conocer el teatro nacional contemporáneo al mundo, ampliando la presencia de artistas mexicanos en teatros y festivales relevantes a nivel internacional; llevar teatro contemporáneo de alto nivel a distintos estados de la República, creando un circuito que se consolide y que beneficie tanto a artistas como espectadores en el país; crear puentes de comunicación entre productores, directores, intérpretes y profesionales de las artes escénicas mexicanos y extranjeros para compartir experiencias y buenas prácticas; fortalecer los vínculos entre las actividades de la asociación y la Coordinación Nacional de Teatro del Instituto Nacional de Bellas Artes, por medio de la colaboración para la programación de giras nacionales e internacionales.</t>
  </si>
  <si>
    <t>Bienal Internacional de Pintura de México</t>
  </si>
  <si>
    <t>Exponer la obra de 100 artistas nacionales e internacionales, seleccionados por el Comité de la Bienal, para promover la presencia de artistas mexicanos y ofrecer al público la oportunidad de disfrutar el arte; presentar la obra de pintores provenientes de cinco países invitados, a fin de mejorar los vínculos con la comunidad artística de dichos países; ofrecer un programa cultural que incluya diversas manifestaciones de disciplinas como la música, teatro y danza; Brindar un programa educativo, dirigido a la población en general; ampliar la gama de espacios que permitan impulsar  nuevos proyectos artísticos y facilitar el acceso y goce del derecho a la cultura; generar una nueva oportunidad para mejorar la calidad de la producción cultural en nuestro país; y conformar un acervo patrimonial susceptible de ser expuesto en diferentes recintos museísticos nacionales, a partir de la incorporación de las obras premiadas.</t>
  </si>
  <si>
    <t>Banco Interacciones, S.A. Institución de Banca Múltiple Grupo Financiero Interacciones</t>
  </si>
  <si>
    <t xml:space="preserve">Lograr que las autoridades educativas y maestros de las escuelas de la Ciudad de México conozcan el MAP y colaboren para que los alumnos visiten el museo; lograr que los artesanos, niños y público en general participen en talleres sobre diversas técnicas de arte popular; rescatar y conservar las fuentes primarias de productos utilizados en las artesanías, a través de la difusión del conocimiento científico y técnico sobre la biodiversidad del país y sus usos en la elaboración de artesanías; promover y difundir las técnicas del arte popular mexicano; y desarrollar, promover, coordinar y aplicar acciones, estudios, técnicas que busquen y logren la eficiencia, optimización, modernización y mejora en los aspectos organizacionales, funcionales, administrativos e informáticos del Museo de Arte Popular. </t>
  </si>
  <si>
    <t>Fundación Juan José de los Reyes Martínez el Pipila, A.C.</t>
  </si>
  <si>
    <t>Proveer estabilidad estructural a cada uno de los altares; devolver su función, restituyendo elementos estructurales y frenando cualquier causa que provoque deterioros; recuperar la riqueza estética mediante las limpiezas y el dorado con la técnica tradicional de aplicación de bol y el bruñido; restaurar el artesonado de la cubierta de cada uno de los altares, recuperando y conservando el valor de las fachadas y pinturas que integran a estos; eliminar aquellos elementos que alteran los espacios de la edificación tradicional de cantera: tabique de separación coro con nave principal, perfiles metálicos, entre otros; y dotar a este espacio de un uso cultural que sea lugar de encuentro para los ciudadanos.</t>
  </si>
  <si>
    <t>Fundación Amor y Bondad I.A.P.</t>
  </si>
  <si>
    <t>Centro de Cultura y Bienestar para los Pueblos Indígenas, A.C.</t>
  </si>
  <si>
    <t>Fortalecer actividades culturales por medio de la danza, el teatro, conciertos musicales y talleres, con la finalidad de que la comunidad reconozca, participe e identifique habilidades artísticas; promover en la comunidad de Río Blanco la diversidad artística y la contribución de cada una de las disciplinas para que a largo plazo se sientan familiarizados con la cultura; ofrecer a todo público un espacio para el encuentro, la recreación, la formación y el disfrute de la cultura, a través de una programación diversa, de gran valor artístico-cultural; presentar conciertos de diversos géneros; realizar funciones de danza; y brindar presentaciones teatrales y talleres artísticos y contribuir a la concientización y valoración de la identidad cultural.</t>
  </si>
  <si>
    <t>Desarrollar e implementar una producción teatral que promueva un mensaje de concientización sobre el abuso infantil; y realizar un programa de capacitación y expresión corporal artística para niños y jóvenes en los municipios de Tequila, Arenal, Teuchitlán, Colotlán, Etzatlán, Amatitán, Zapopan, Totatiche, Ahualulco y Tala, con el propósito de elegir a los mejores como parte del elenco que realizará un gira teatral por los mencionados municipios.</t>
  </si>
  <si>
    <t>Red de Cultura, A.C.</t>
  </si>
  <si>
    <t xml:space="preserve">Recrear una identidad cultural en un grupo de niños y jóvenes marginados y necesitados de oportunidades de desarrollo; preservar la primera orquesta mexicana sinfónica con coros creada a partir del uso de las nuevas tecnologías con las aplicaciones de los medios virtuales electrónicos móviles e internet; incluir equitativamente a un grupo de personas de ambos géneros, jóvenes, adultos y adultos mayores, gente con capacidades diferentes o situación marginada con talento musical; desarrollar a la comunidad en pobreza de oportunidades artísticas; armonizar la tolerancia, justicia y paz social mediante un coro único en su tipo; incrementar la convivencia pacífica encauzándola con un programa de música clásica; dar cobertura en todos los estados de la República a través de internet; consolidar una orquesta filarmónica con coros formada comunitariamente por medio de las redes sociales; conformar el Coro Federal Mexicano representativo ante el mundo con una selección nacional; crear un nicho único en el ámbito de la música coral de reconocimiento internacional; llevar a cabo una temporada de ensayos y conciertos didácticos que eduquen a la sociedad; y actuar ante sedes internacionales en los Estados Unidos. </t>
  </si>
  <si>
    <t>Realizar un Festival Internacional de Cine, Arte y Cultura en Tijuana, gratuito a todo público; llevar a cabo una muestra de lo más destacado en el cine largo, corto y documental del país; mostrar los últimos avances en tecnología digital y cinematografía dentro de las salas de arte de diversas universidades; coordinar un concierto con estudiantes de música del Centro de Artes Musicales de Baja California; premiar a los músicos, editores, fotógrafos y producción del cine contemporáneo; efectuar una promoción a los artistas destacados en las diferentes ramas artísticas con la finalidad de reconocer su trabajo e incentivar sus nuevas creaciones; fomentar el arte callejero con talleres de arte al aire libre; apoyar el trabajo de creadores independientes de cine, música, promotores culturales, artistas plásticos, actores y directores de cine; generar un evento que congregue a miles de habitantes de Tijuana y ciudades aledañas, incluyendo Estados Unidos; promover el trabajo artístico y cultural que se crea en el norte del país; e involucrar a estudiantes universitarios en diferentes carreras en el proceso creativo y logístico del festival.</t>
  </si>
  <si>
    <t>Bonbajel Mayaetik, A.C.</t>
  </si>
  <si>
    <t>Teatro de Ciertos Habitantes, A.C.</t>
  </si>
  <si>
    <t>Red de Gestores para el Desarrollo Cultural, A.C.</t>
  </si>
  <si>
    <t>Incidir en la vida cultural de las comunidades seleccionadas, programando los eventos gratuitos de lectura en voz alta, así como sesiones de círculo de lectura en sedes reconocidas como punto de reunión para públicos socialmente desfavorecidos; programar a actores con presencia en televisión y cine mexicano que sean reconocidos por el público, particularmente del sector juvenil, que se presenten en su faceta de lectores y funjan como modelos exitosos, estimulando la actividad lectora; incorporar promotores de lectura locales que coordinen círculos de lectura en sus comunidades; propiciar en los asistentes el conocimiento y disfrute de la literatura mexicana de múltiples regiones, a partir de escuchar textos narrativos o poéticos; contribuir a la perspectiva de género con una selección equitativa entre actores y actrices; y generar una puesta común de la experiencia lectora a través de medios electrónicos que permita por medio de la lectura en voz alta potenciar y retroalimentar la lectura en redes sociales.</t>
  </si>
  <si>
    <t>Citra Ciudadanos Trabajando para un Mejor México, A.C.</t>
  </si>
  <si>
    <t>Dar a conocer la variedad de la gastronomía mexicana a través del montaje de exposiciones fotográficas, clases de cocina y degustaciones culinarias; contribuir al reconocimiento de los platillos de Oaxaca, patrimonio del estado, popularizando algunos de los más tradicionales de la Heroica Ciudad de Huajuapan de León; difundir la bebida de Oaxaca por excelencia, el mezcal blanco, así como la cerveza artesanal producida en territorio nacional, mediante la puesta de un stand que integre información sobre el proceso de elaboración y los elementos culturales con los que se relaciona; mostrar un platillo ajeno a Oaxaca, para dar a conocer de manera presencial la variedad de la gastronomía mexicana; llevar a cabo una exposición fotográfica de gastronomía nacional que incluya su historia, proceso de elaboración y simbolismo cultural; elaborar dos recetarios; y efectuar puestas en escena de grupos locales oaxaqueños asociadas a la cocina nacional.</t>
  </si>
  <si>
    <t>Iniciativa de Desarrollo para la Equidad y Armonía Social, A.C.</t>
  </si>
  <si>
    <t>Ampliar el acceso a la cultura cinematográfica de la población de los 72 municipios del estado de Michoacán de Ocampo, donde se ejecutará el programa; y despertar el interés de niños, jóvenes y adultos por la cultura y las artes, como un mecanismo de participación ciudadana.</t>
  </si>
  <si>
    <t>Red Social para el Bienestar Común, A.C.</t>
  </si>
  <si>
    <t>Ofrecer un espacio abierto al público, de equidad y respeto, en las delegaciones Xochimilco y Benito Juárez, para la divulgación de las disciplinas artísticas en las que se han desarrollado las mujeres, con el propósito de mostrar la complejidad e importancia de su participación en el ámbito artístico; difundir el aporte artístico que han tenido las mujeres en la historia del país, así como la participación de las artistas contemporáneas en la Ciudad de México, a través del montaje de exposiciones fotográficas que permitan resaltar su talento y legado cultural; dar a conocer la producción artística de las mujeres mexicanas más reconocidas en la historia del país en las disciplinas de pintura, danza, música y literatura, para brindar una oportunidad a los asistentes de acercamiento a su obra y a las técnicas que ellas utilizaron, por medio de una serie de talleres; mostrar el papel de la mujer como productora de arte y artista con presentaciones teatrales y performance; y poner a disposición de los participantes un espacio de reflexión sobre algunas de las disciplinas artísticas en las que han incursionado las mujeres, mediante conferencias para que se reconozca su labor cultural.</t>
  </si>
  <si>
    <t>Incentivar la participación de la ciudadanía en las actividades culturales y artísticas que se desarrollan en su municipio, fomentando la convivencia familiar y comunitaria, contribuyendo de esta manera en el desarrollo humano, social y cultural de los participantes, al generar condiciones para el entretenimiento sano de niños, jóvenes y adultos; contribuir con la oferta cultural existente en el municipio de Tlalnepantla de Baz, por medio de presentaciones de música, danza y teatro  que se llevarán a cabo de manera gratuita, propiciando el acceso a la cultura e impulsando la convivencia sana; integrar grupos de niños y niñas provenientes de distintos lugares del municipio, fomentando su desarrollo social y humano, al estimular su imaginación y creatividad artística en el taller CREA-RECICLA-JUEGA; fortalecer el desarrollo social a través de la impartición del taller PINTANDO ESPERANZAS, donde con juegos y trabajo en equipo los participantes desarrollo en empatía con sus semejantes; y exhibir una proyección cinematográfica cuya historia muestre distintos tipos de violencia familiar y refleje la situación en la que vive una parte de nuestra sociedad, sensibilizando a la población sobre este tema.</t>
  </si>
  <si>
    <t>Difundir el trabajo de artesanos de cartonería e incentivar la creación de nuevas obras como expresión de elementos culturales mexicanos, a través de una convocatoria que permita reunir a cartoneros para realizar el montaje de una exposición que contenga su obra; fomentar el conocimiento en materia de cartonería como arte popular mexicano, así como la exploración de la técnica y materiales por medio de talleres participativos de alebrijes, piñatas, judas, máscaras, en los que se muestre la historia, materiales y técnicas favoreciendo el proceso creador de los participantes, en el Faro Cultural, durante 6 fines de semana; promover las creaciones de los participantes en los talleres e integrar las obras de artesanos cartoneros con el montaje de una muestra-exposición que contemple piezas tradicionales y contemporáneas de este arte popular, y así pueda ser apreciado por el público en la delegación Iztacalco y el corredor de Paseo de la Reforma; dar a conocer historias populares y leyendas de la Ciudad de México, así como de las delegaciones Iztacalco y Miguel Hidalgo, mediante cuenta leyendas y juglares que posibilitarán la difusión del acervo histórico y cultural de estas demarcaciones; e incentivar la interacción comunitaria, la creatividad y diversidad cultural con una programación libre acceso, dirigida a todo público interesado en conocer la cartonería mexicana.</t>
  </si>
  <si>
    <t>Fundación Max por la Cultura, A.C.</t>
  </si>
  <si>
    <t>Presentar un programa cultural dirigido a las familias morelianas, cuyo repertorio estará conformado por distintas actividades artísticas de clasificación escénicas y arte tradicional, con el fin de apreciarlas desde la perspectiva cultural y no únicamente como un medio de entretenimiento, a través de la presentación de elencos de música, teatro y danza, así como la participación en talleres de fomento al consumo artesanal; promover en las comunidades morelianas el uso y disfrute de los espacios públicos para socializar y desarrollar sus propias actividades culturales en ambientes de sana convivencia, libre de violencia, en un contexto artístico cultural; y apoyar el desarrollo y consumo de diversas disciplinas artísticas como medio de expresión socio-cultural, beneficiando a su vez a agrupaciones de música, teatro y danza, a través de la presentación y justificación de su repertorio en escenarios profesionales, y con talleristas artesanales que impacten y fortalezcan el sentido de pertenencia, principalmente de la población que habita en Morelia.</t>
  </si>
  <si>
    <t>Intervenir en el espacio cultural, principalmente en el ámbito de las artes escénicas multidisciplinarias itinerantes a través del auspicio a la difusión del teatro; apoyar a artistas, creadores, directores y productores escénicos para que puedan seguir desarrollándose y trabajando en el teatro musical; promocionar y acercar el teatro musical a jóvenes que nunca han tenido contacto con esta expresión artística; difundir el gusto por el teatro, la música y la danza en niños y jóvenes, por medio de espectáculos artísticos diseñados logísticamente accesibles para adaptarse a diferentes espacios en donde es nula o escasa la oferta cultural; fomentar la cooperación y vinculación de instituciones comunitarias y municipales para la realización de proyectos que eleven el nivel cultural de la comunidad; generar un nexo entre educación y cultura, fomentando la lectura mediante la expresión teatral; construir un enlace de colaboración y trabajo conjunto con los programas educativos, sociales y gubernamentales, con la creación de nuevos materiales musicales pedagógicos originales; y contribuir a la promoción de la participación social y de las instituciones culturales y educativas, así como a las políticas públicas de cultura en los estados.</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</si>
  <si>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</si>
  <si>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capacitar a maestros de aula de escuelas públicas con estrategias lúdicas y de expresión corporal, aplicables a contextos escolares, por medio de la impartición del taller "¡Ah, que la canción! Música Mexicana en la Escuela" para el desarrollo de coros con base en repertorio de música popular; formar a maestros de escuelas públicas como facilitadores con habilidades interculturales que promuevan la convivencia escolar sana, pacífica y formativa entre profesores y padres de familia, con una metodología y contenidos interdisciplinarios que incluyan una comunicación y educación interculturales, la psicología social y el arte-terapia como vehículos para la generación de herramientas tendientes a fortalecer una educación inclusiva y democrática; desarrollar un espacio de convivencia creativa dentro de las escuelas públicas del Centro Histórico con talleres de formación de danza, música, teatro y artes visuales; mostrar los logros alcanzados durante el proceso de formación de los talleres, con una puesta en escena; y favorecer un espacio de convivencia comunitaria en el marco de una cultura de paz, que permita a niños y jóvenes de zonas de alta marginalidad de Ciudad Juárez ejercer sus derechos a partir de talleres de danza, canto y música.</t>
  </si>
  <si>
    <t>Ciudad y Cultura, A.C.</t>
  </si>
  <si>
    <t>Yo Te Quiero Hermosillo, A.C.</t>
  </si>
  <si>
    <t>Realizar 30 presentaciones de teatro, 30 de música y 30 de danza regionales en diversas colonias de la ciudad de Hermosillo, mostrando a los asistentes las expresiones artísticas como una herramienta de esparcimiento y fomento cultural, que sirva de difusor, despertando el interés por su estudio; y transmitir mediante el teatro, la danza y la música, mensajes de convivencia y paz entre los ciudadanos, buscando que pasen un momento agradable y cultural.</t>
  </si>
  <si>
    <t>Realizar presentaciones artísticas de teatro en diversas escuelas primarias de la ciudad de Hermosillo, mostrando a los niños las expresiones teatrales como una herramienta de fomento cultural y de difusor del hábito de la lectura; y lograr que en los niños hermosillenses se despierte el interés por el teatro como un medio capaz de desarrollar su talento.</t>
  </si>
  <si>
    <t>ActúaDF, A.C.</t>
  </si>
  <si>
    <t>Dar a conocer a los habitantes del municipio de Zapopan importantes monumentos históricos, artísticos y zonas arqueológicas del país, a través de la innovación y la tecnología que nos proporciona la realidad virtual para despertar el interés de la población acerca de la variedad del patrimonio cultural existente; elaborar videos en formato 360° de los monumentos artísticos y zonas arqueológicas de México y el mundo que servirán como material de proyección en la unidad móvil, para crear una experiencia de realidad que facilite la recreación del patrimonio cultural entre los beneficiados y así hacer más efectivo el aprendizaje de la cultura; ofrecer una plataforma cultural itinerante para el público en general, adaptando una unidad móvil y de esta manera establecer una ruta para facilitar la difusión del proyecto cultural; y promocionar el proyecto cultural temático, primera etapa, durante seis meses a través de un plan de difusión con material publicitario.</t>
  </si>
  <si>
    <t>Suena México Suena, A.C.</t>
  </si>
  <si>
    <t>Elaborar un documental sobre los alcances culturales y las aplicaciones artísticas-diseño textil y artesanía- del fenómeno migratorio de la mariposa monarca en México, mostrando la creatividad social en industrias y actividades importantes para el impulso económico comunitario; adaptar el documental a un formato especial para débiles visuales e invidentes a través de una plataforma digital, la cual también servirá como parte de una programación que incluya largometrajes históricos mexicanos, propiciando la vigencia del patrimonio cinematográfico nacional; establecer una ruta de exhibición para el documental sobre la mariposa monarca, la cual incluirá escuelas primarias, de bachillerato, secundarias y bibliotecas municipales, en estas últimas el documental será proyectado junto a largometrajes mexicanos por medio de la plataforma para invidentes y débiles visuales; llevar a cabo una actividad manual guiada para el público infantil de las escuelas, en la que los niños puedan colorear y recortar imágenes de los diseños creados de la mariposa monarca; y difundir un programa audiovisual en escuelas y bibliotecas del municipio a través de material informativo promocional y publicitario.</t>
  </si>
  <si>
    <t xml:space="preserve">Hoy Somos Mañana, A.C. </t>
  </si>
  <si>
    <t>Realizar presentaciones artísticas de teatro en diversas escuelas primarias de la ciudad de Hermosillo; dar a conocer a los niños asistentes las expresiones artísticas de teatro como una herramienta de fomento cultural, el cual, a su vez, sirva como difusor del hábito de la lectura; y lograr que los niños hermosillenses tengan acceso a eventos culturales de calidad.</t>
  </si>
  <si>
    <t>Crear un nuevo modelo de museo cuyo eje conceptual se fundamente en la interpretación analítica de los objetos y expresiones culturales que ahí se exhiban; su  discurso deberá fundamentarse en actividades de investigación, documentación, conservación y exhibición para difundir así lo más representativo del patrimonio  cultural de México; y se complementará, además, con novedosas tecnologías museográficas y tendrá por nombre el Museo de Museos y cubrirá temas y períodos desde la prehistoria hasta la actualidad, contando con múltiples servicios para todo tipo de público.</t>
  </si>
  <si>
    <t>Se dotará de mayor infraestructura para el estudio y divulgación de la literatura de México, a través del donativo, a partir de los siguientes puntos:  a) 20 dictámenes de obras, b) 15 biografías intelectuales c) 20 artículos sobre obras imprescindibles, d) Rediseño de la página y versión responsiva, e) Creación de fuente de consulta dedicada a la cultura editorial de la literatura de México (imprentas, impresores, editores, editoriales, etc.) y f) Desarrollo de la sección del Servicio Social de Lectura y Escritura.</t>
  </si>
  <si>
    <t>El Principio Cine y Cultura, A.C.</t>
  </si>
  <si>
    <t>Realizar la Ceremonia de las Diosas de Plata 46° Edición.</t>
  </si>
  <si>
    <t>Cinema Planeta, A.C.</t>
  </si>
  <si>
    <t>Realizar el Cinema Planeta 9° Festival Internacional de Cine y Medio Ambiente de México.</t>
  </si>
  <si>
    <t>Realizar el 5° Cine Debate.</t>
  </si>
  <si>
    <t>Realizar el 6° Feratum, Festival Internacional de Cine Fantástico de Tlalpujahua.</t>
  </si>
  <si>
    <t>Asociación de Cineastas de Morelos, A.C.</t>
  </si>
  <si>
    <t>Realizar el Cine Móvil Solar 4.</t>
  </si>
  <si>
    <t>Flora Fauna y Cultura de México, A.C.</t>
  </si>
  <si>
    <t>Realizar la 5ª Gira Itinerante Compartiendo Cine 2017, el Cine Club en Centros Escolares Públicos en Playa del Carmen y comunidades de Quintana Roo.</t>
  </si>
  <si>
    <t>Arcumo Integrando, A.C.</t>
  </si>
  <si>
    <t>Realizar el Evento Como en el Cine 1ª Edición.</t>
  </si>
  <si>
    <t>Fundación Mecenas Arte y Cultura, A.C.</t>
  </si>
  <si>
    <t>Realizar el Festival Internacional de Cortometrajes de México (FICMEX)2ª Edición Shorts México 2017.</t>
  </si>
  <si>
    <t>Fundación Cultural La Llorona, A.C.</t>
  </si>
  <si>
    <t>Transformando 360 Grados, A.C.</t>
  </si>
  <si>
    <t>H. Ayuntamiento de San Felipe Orizatlán en Hidalgo</t>
  </si>
  <si>
    <t>Realizar el Festival de Teatro y Cine FICUP 2017.</t>
  </si>
  <si>
    <t>Realizar el Festival Itinerante de Cultura y Paz Social en la Ciudad de México, Estado de México y Veracruz.</t>
  </si>
  <si>
    <t>Apoyar el Proyecto para la construcción de pisos firmes en hogares de comunidades marginadas de Santo Domingo Zanatepec, Oaxaca.</t>
  </si>
  <si>
    <t>Apoyar el Programa de cirugía de cataratas a personas de escasos recursos en todo México.</t>
  </si>
  <si>
    <t>Apoyo para la pavimentación hidráulica en las calles Esmeralda, Rubí y Diamante del Fraccionamiento Pedregal.</t>
  </si>
  <si>
    <t>Grupap, A.C.</t>
  </si>
  <si>
    <t xml:space="preserve">Apoyar el Proyecto de educación ambiental y operación del Centro de Interpretación de los Pantanos de Centla, Tabasco. </t>
  </si>
  <si>
    <r>
      <rPr>
        <sz val="9"/>
        <color rgb="FF000000"/>
        <rFont val="Soberana Sans"/>
        <family val="3"/>
      </rPr>
      <t>Fundación</t>
    </r>
    <r>
      <rPr>
        <sz val="10"/>
        <color rgb="FF000000"/>
        <rFont val="Soberana Sans"/>
        <family val="3"/>
      </rPr>
      <t xml:space="preserve"> IMSS, A.C.</t>
    </r>
  </si>
  <si>
    <t>Monto otorgado
(Pesos)
Enero-junio</t>
  </si>
  <si>
    <t>ANEXO II. SUBSIDIOS OTORGADOS A SOCIEDADES Y ASOCIACIONES CIVILES</t>
  </si>
  <si>
    <t>Academia Mexicana de la lengua, A.C.</t>
  </si>
  <si>
    <t>Tecnológico Nacional de México</t>
  </si>
  <si>
    <t>Instituto Tecnológico Superior de Ciudad Constitución en el municipio de Comondú en Baja California Sur</t>
  </si>
  <si>
    <t>Instituto Tecnológico Superior Progreso</t>
  </si>
  <si>
    <t>Instituto Tecnológico Superior de La Montaña</t>
  </si>
  <si>
    <t>Instituto Tecnológico de Estudios Superiores de Los Cabos</t>
  </si>
  <si>
    <t>Instituto Tecnológico de Estudios Superiores de Zamora</t>
  </si>
  <si>
    <t>Instituto Tecnológico José Mario Molina Pasquel y Henríquez</t>
  </si>
  <si>
    <t>Instituto Tecnológico Superior de Abasolo</t>
  </si>
  <si>
    <t>Instituto Tecnológico Superior de Acatlán de Osorio</t>
  </si>
  <si>
    <t>Instituto Tecnológico Superior de Acayucan</t>
  </si>
  <si>
    <t>Instituto Tecnológico Superior de Alvarado</t>
  </si>
  <si>
    <t>Instituto Tecnológico Superior de Apatzingán</t>
  </si>
  <si>
    <t>Instituto Tecnológico Superior de Atlixco</t>
  </si>
  <si>
    <t>Instituto Tecnológico Superior de Cajeme</t>
  </si>
  <si>
    <t>Instituto Tecnológico Superior de Calkini en el Estado de Campeche</t>
  </si>
  <si>
    <t>Instituto Tecnológico Superior de Cananea</t>
  </si>
  <si>
    <t>Instituto Tecnológico Superior de Ciudad Hidalgo</t>
  </si>
  <si>
    <t>Instituto Tecnológico Superior de Centla</t>
  </si>
  <si>
    <t>Instituto Tecnológico Superior de Champotón</t>
  </si>
  <si>
    <t>Instituto Tecnológico Superior de Chicontepec</t>
  </si>
  <si>
    <t>Instituto Tecnológico Superior de Cintalapa</t>
  </si>
  <si>
    <t>Instituto Tecnológico Superior de Ciudad Acuña</t>
  </si>
  <si>
    <t>Instituto Tecnológico Superior de Ciudad Serdán</t>
  </si>
  <si>
    <t>Instituto Tecnológico Superior de Coalcomán</t>
  </si>
  <si>
    <t>Instituto Tecnológico Superior de Coatzacoalcos</t>
  </si>
  <si>
    <t>Instituto Tecnológico Superior de Comalcalco</t>
  </si>
  <si>
    <t>Instituto Tecnológico Superior de Cosamaloapan</t>
  </si>
  <si>
    <t>Instituto Tecnológico Superior de Ébano San Luis Potosí</t>
  </si>
  <si>
    <t>Instituto Tecnológico Superior de El Mante</t>
  </si>
  <si>
    <t>Instituto Tecnológico Superior de El Dorado</t>
  </si>
  <si>
    <t>Instituto Tecnológico Superior de Felipe Carrillo Puerto</t>
  </si>
  <si>
    <t>Instituto Tecnológico Superior de Fresnillo</t>
  </si>
  <si>
    <t>Instituto Tecnológico Superior de Guanajuato</t>
  </si>
  <si>
    <t>Instituto Tecnológico Superior de Guasave</t>
  </si>
  <si>
    <t>Instituto Tecnológico Superior de Hopelchen</t>
  </si>
  <si>
    <t>Instituto Tecnológico Superior de Huatusco</t>
  </si>
  <si>
    <t>Instituto Tecnológico Superior de Huachinango</t>
  </si>
  <si>
    <t>Instituto Tecnológico Superior de Huetamo</t>
  </si>
  <si>
    <t>Instituto Tecnológico Superior de Huichapan</t>
  </si>
  <si>
    <t>Instituto Tecnológico Superior de Irapuato</t>
  </si>
  <si>
    <t>Instituto Tecnológico Superior de Jerez</t>
  </si>
  <si>
    <t>Instituto Tecnológico Superior de Jesús Carranza</t>
  </si>
  <si>
    <t>Instituto Tecnológico Superior de Juan Rodriguez Clara</t>
  </si>
  <si>
    <t xml:space="preserve">Instituto Tecnológico Superior de La Costa Chica </t>
  </si>
  <si>
    <t>Instituto Tecnológico Superior de La Region de Los Llanos</t>
  </si>
  <si>
    <t>Instituto Tecnológico Superior de La Region Sierra</t>
  </si>
  <si>
    <t>Instituto Tecnológico Superior de La Sierra Negra de Ajalpan</t>
  </si>
  <si>
    <t>Instituto Tecnológico Superior de La Sierra Norte de Puebla</t>
  </si>
  <si>
    <t>Instituto Tecnológico Superior de Las Choapas</t>
  </si>
  <si>
    <t>Instituto Tecnológico Superior de Lerdo</t>
  </si>
  <si>
    <t>Instituto Tecnológico Superior de Libres</t>
  </si>
  <si>
    <t>Instituto Tecnológico Superior de Loreto</t>
  </si>
  <si>
    <t>Instituto Tecnológico Superior de Los Reyes</t>
  </si>
  <si>
    <t>Instituto Tecnológico Superior de Los Rios</t>
  </si>
  <si>
    <t>Instituto Tecnológico Superior de Macuspana</t>
  </si>
  <si>
    <t>Instituto Tecnológico Superior de Martinez de La Torre</t>
  </si>
  <si>
    <t>Instituto Tecnológico Superior de Misantla</t>
  </si>
  <si>
    <t>Instituto Tecnológico Superior de Monclova</t>
  </si>
  <si>
    <t>Instituto Tecnológico Superior de Motul</t>
  </si>
  <si>
    <t>Instituto Tecnológico Superior de Múgele</t>
  </si>
  <si>
    <t>Instituto Tecnológico Superior de Muzquiz</t>
  </si>
  <si>
    <t>Instituto Tecnológico Superior de Naranjos</t>
  </si>
  <si>
    <t>Instituto Tecnológico Superior de Nochistlan</t>
  </si>
  <si>
    <t>Instituto Tecnológico Superior de Nuevo Casas Grandes</t>
  </si>
  <si>
    <t>Instituto Tecnológico Superior de Panuco Veracruz</t>
  </si>
  <si>
    <t>Instituto Tecnológico Superior de Pátzcuaro Michoacán</t>
  </si>
  <si>
    <t>Instituto Tecnológico Superior de Perote</t>
  </si>
  <si>
    <t>Instituto Tecnológico Superior de Poza Rica</t>
  </si>
  <si>
    <t>Instituto Tecnológico Superior de Puerto Peñasco</t>
  </si>
  <si>
    <t>Instituto Tecnológico Superior de Purísima del Rincón</t>
  </si>
  <si>
    <t>Instituto Tecnológico Superior de Puruandiro Michoacán</t>
  </si>
  <si>
    <t>Instituto Tecnológico Superior de Rio Verde San Luis Potosí</t>
  </si>
  <si>
    <t>Instituto Tecnológico Superior de Salvatierra</t>
  </si>
  <si>
    <t>Instituto Tecnológico Superior de San Andrés Tuxtla</t>
  </si>
  <si>
    <t>Instituto Tecnológico Superior de San Luis Potosí</t>
  </si>
  <si>
    <t>Instituto Tecnológico Superior de San Martin Texmelucan</t>
  </si>
  <si>
    <t>Instituto Tecnológico Superior de San Miguel El Grande</t>
  </si>
  <si>
    <t>Instituto Tecnológico Superior de San Pedro Coahuila</t>
  </si>
  <si>
    <t>Instituto Tecnológico Superior de Santa Maria de El Oro</t>
  </si>
  <si>
    <t>Instituto Tecnológico Superior de Santiago Papasquiaro</t>
  </si>
  <si>
    <t>Instituto Tecnológico Superior de Tacámbaro</t>
  </si>
  <si>
    <t>Instituto Tecnológico Superior de Tamazunchale San Luis Potosí</t>
  </si>
  <si>
    <t>Instituto Tecnológico Superior de Tantoyuca</t>
  </si>
  <si>
    <t>Instituto Tecnológico Superior de Tepeaca</t>
  </si>
  <si>
    <t>Instituto Tecnológico Superior de Tepexi de Rodriguez</t>
  </si>
  <si>
    <t>Instituto Tecnológico Superior de Teposcolula</t>
  </si>
  <si>
    <t>Instituto Tecnológico Superior de Tlatlauquitepec</t>
  </si>
  <si>
    <t>Instituto Tecnológico Superior de Tlaxco</t>
  </si>
  <si>
    <t>Instituto Tecnológico Superior de Uruapan</t>
  </si>
  <si>
    <t>Instituto Tecnológico Superior de Valladolid</t>
  </si>
  <si>
    <t>Instituto Tecnológico Superior de Venustiano Carranza</t>
  </si>
  <si>
    <t>Instituto Tecnológico Superior de Villa La Venta</t>
  </si>
  <si>
    <t>Instituto Tecnológico Superior de Xalapa</t>
  </si>
  <si>
    <t>Instituto Tecnológico Superior de Zacapoaxtla</t>
  </si>
  <si>
    <t>Instituto Tecnológico Superior de Zongolica</t>
  </si>
  <si>
    <t>Instituto Tecnológico Superior del Occidente del Estado de Hidalgo</t>
  </si>
  <si>
    <t>Instituto Tecnológico Superior del Oriente del Estado de Hidalgo</t>
  </si>
  <si>
    <t>Instituto Tecnológico Superior del Sur del Estado de Yucatán</t>
  </si>
  <si>
    <t>Instituto Tecnológico Superior del Sur Guanajuato</t>
  </si>
  <si>
    <t>Instituto Tecnológico Superior Escárcega</t>
  </si>
  <si>
    <t>Instituto Tecnológico Superior Purépecha Cheran</t>
  </si>
  <si>
    <t>Instituto Tecnológico Superior Zacatecas Norte</t>
  </si>
  <si>
    <t>Instituto Tecnológico Superior Zacatecas Occidente</t>
  </si>
  <si>
    <t>Instituto Tecnológico Superior Zacatecas Sur</t>
  </si>
  <si>
    <t>Instituto Tecnológico Superior de Tierra Blanca</t>
  </si>
  <si>
    <t>Tecnológico de Estudios Superiores Chicoloapan</t>
  </si>
  <si>
    <t>Tecnológico de Estudios Superiores de  Jocotitlan</t>
  </si>
  <si>
    <t>Tecnológico de Estudios Superiores de Chalco</t>
  </si>
  <si>
    <t>Tecnológico de Estudios Superiores de Chimalhuacán</t>
  </si>
  <si>
    <t>Tecnológico de Estudios Superiores de Coacalco</t>
  </si>
  <si>
    <t>Tecnológico de Estudios Superiores de Cuautitlán Izcalli</t>
  </si>
  <si>
    <t>Tecnológico de Estudios Superiores de Ecatepec</t>
  </si>
  <si>
    <t>Tecnológico de Estudios Superiores de Huixquilucan</t>
  </si>
  <si>
    <t>Tecnológico de Estudios Superiores de Ixtapaluca</t>
  </si>
  <si>
    <t>Tecnológico de Estudios Superiores de Jilotepec</t>
  </si>
  <si>
    <t>Tecnológico de Estudios Superiores de San Felipe del Progreso</t>
  </si>
  <si>
    <t>Tecnológico de Estudios Superiores de Tianguistenco</t>
  </si>
  <si>
    <t>Tecnológico de Estudios Superiores de Valle de Bravo</t>
  </si>
  <si>
    <t>Tecnológico de Estudios Superiores de Villa Guerrero</t>
  </si>
  <si>
    <t>Tecnológico de Estudios Superiores del Oriente del Estado de México</t>
  </si>
  <si>
    <t>Trainers For Business Leaders Mogar, A.C.</t>
  </si>
  <si>
    <t>Salud</t>
  </si>
  <si>
    <t>Sistema Nacional para el Desarrollo Integral de la Familia</t>
  </si>
  <si>
    <t>Centro Nacional para la Prevención y el Control del VIH/SIDA</t>
  </si>
  <si>
    <t>Asociación Gilberto Delegación Estado de México, A.C.</t>
  </si>
  <si>
    <t>No Sueltes Mi Mano, A.C.</t>
  </si>
  <si>
    <t>Organización Internacional Vida Independiente para Personas con Discapacidad</t>
  </si>
  <si>
    <t>Acción Social Ririki, A.C.</t>
  </si>
  <si>
    <t xml:space="preserve">Voluntarias Vicentinas de la Santa Cruz del Pedregal, I.A.P. </t>
  </si>
  <si>
    <t>Dauverre, A.C.</t>
  </si>
  <si>
    <t>Voluntarias Vicentinas de la Ciudad de México, A.C.</t>
  </si>
  <si>
    <t>Casa Hogar Villa Nolasco, A.C.</t>
  </si>
  <si>
    <t>Las Nieves, A.C.</t>
  </si>
  <si>
    <t xml:space="preserve">Fundación de Obras Sociales de San Vicente, I.A.P. </t>
  </si>
  <si>
    <t>Hogar Nuestra Señora de la Consolación para Niños Incurables, I.A.P</t>
  </si>
  <si>
    <t>Fundación Estancia Sagrado Corazón de Jesús, I.A.P.</t>
  </si>
  <si>
    <t>Fundación Fraternidad sin Fronteras, I.A.P.</t>
  </si>
  <si>
    <t>Ser Humano, A.C.</t>
  </si>
  <si>
    <t>Internado Infantil Guadalupano, A.C.</t>
  </si>
  <si>
    <t>Fundación de Ayuda al Débil Mental, A.C.</t>
  </si>
  <si>
    <t>Mensajeros de la Paz México, I.A.P.</t>
  </si>
  <si>
    <t>Hogar Infantil María de Jesús Romero Rodríguez, I.A.P.</t>
  </si>
  <si>
    <t>Asilo de Ancianos Rosa Loroño, I.A.P.</t>
  </si>
  <si>
    <t>Residencia Rosa Fernández Veraud, I.A.P.</t>
  </si>
  <si>
    <t>Hogares Providencia, I.A.P.</t>
  </si>
  <si>
    <t>Fundación Niños de Eugenia, A.C.</t>
  </si>
  <si>
    <t>Asistencia Psicoterapéutica Casa de Medio Camino, A.C.</t>
  </si>
  <si>
    <t>Centro de Vida Independiente Social y Familiar, A.C.</t>
  </si>
  <si>
    <t>Centros de Rehabilitación para Adicciones Alcoholismo y Drogadicción Mahanaim, A.C.</t>
  </si>
  <si>
    <t>Fundación Bringas Haghenbeck, I.A.P.</t>
  </si>
  <si>
    <t>Instituto Tecnológico de Estudios Superiores de la Región Carbonífera</t>
  </si>
  <si>
    <t>Acción Colectiva por los Derechos de las Minorías Sexuales, A.C.</t>
  </si>
  <si>
    <t>Acciones Voluntarias sobre Educación en México, A.C.</t>
  </si>
  <si>
    <t>Agenda Nacional Política Trans de México, A.C.</t>
  </si>
  <si>
    <t>Alternativa Yucateca Integral para el Desarrollo Humano, A.C.</t>
  </si>
  <si>
    <t>Amigos Potosinos en Lucha Contra el Sida, A.C.</t>
  </si>
  <si>
    <t>Apoyare, Fundación García Cedillo, A.C.</t>
  </si>
  <si>
    <t>Asociación de Ciudadanos Grupos en Movimiento, A.C.</t>
  </si>
  <si>
    <t>Asociación Mazahua Mujeres Emprendedoras, A.C.</t>
  </si>
  <si>
    <t>Asociación Mexicana de Fortalecimiento y Bienestar, A.C.</t>
  </si>
  <si>
    <t>Balance Promoción para el Desarrollo y Juventud, A.C.</t>
  </si>
  <si>
    <t>Brigada Callejera de Apoyo a la Mujer, "Elisa Martínez", A.C</t>
  </si>
  <si>
    <t>Buscador de Sueños, A.C.</t>
  </si>
  <si>
    <t>Central de Urgencias Médicas de Yurecuaro, A.C.</t>
  </si>
  <si>
    <t>Centro de Apoyo a las Identidades Trans, A.C.</t>
  </si>
  <si>
    <t>Centro de Atención Profesional a Personas con Sida, A.C.</t>
  </si>
  <si>
    <t>Centro de Ayuda para el Bienestar Comunitario, A.C.</t>
  </si>
  <si>
    <t>Centro de Estudios para el Desarrollo Itzam Na, A.C.</t>
  </si>
  <si>
    <t>Centro de Investigaciones Sociales Interdisciplinarios, A.C.</t>
  </si>
  <si>
    <t>Centro de Servicios Cser, A.C.</t>
  </si>
  <si>
    <t>Checcos, Comité Humanitario de Esfuerzo Compartido Contra el Sida,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</si>
  <si>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</si>
  <si>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</si>
  <si>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</si>
  <si>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</si>
  <si>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</si>
  <si>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</si>
  <si>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</si>
  <si>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Compartiendo Retos, A.C.</t>
  </si>
  <si>
    <t>Comunidad de los Mártires, A.C.</t>
  </si>
  <si>
    <t>Comunidad Metropolitana, A.C.</t>
  </si>
  <si>
    <t>Consejería, Atención Psicológica, Tratamientos Alternativos y Apoyos Sociales, A.C.</t>
  </si>
  <si>
    <t>Didesex, Diversidad, Deporte y Sexualidad, A.C.</t>
  </si>
  <si>
    <t>Diversidad, Cultura y Sexualidad, A.C.</t>
  </si>
  <si>
    <t>Enfoque de Igualdad, A.C.</t>
  </si>
  <si>
    <t>Explora T, A.C.</t>
  </si>
  <si>
    <t>Fátima, I.B.P.</t>
  </si>
  <si>
    <t>Fuerza Ciudadana Quiroz, A.C.</t>
  </si>
  <si>
    <t>Fundación Alavez a tú Servicio con Cuidados Integrales de Enfermería, A.C.</t>
  </si>
  <si>
    <t>Fundación Amigos para Veracruz</t>
  </si>
  <si>
    <t>Fundación Hacia un Sentido de la Vida, A.C.</t>
  </si>
  <si>
    <t>Fundación León Calixto, A.C.</t>
  </si>
  <si>
    <t>Fundación Mexicana para la Lucha contra el Sida, A.C.</t>
  </si>
  <si>
    <t>Fundación Nacional de Mujeres por la Salud Comunitaria, A.C.</t>
  </si>
  <si>
    <t>Fundación Pachamama, A.C.</t>
  </si>
  <si>
    <t>Fundación por una Conciencia Hacia la Salud Sexual Protegida, A.C.</t>
  </si>
  <si>
    <t>Fundación una Lucha en Común, A.C.</t>
  </si>
  <si>
    <t>Fundación Unidos por un México Vivo, A.C.</t>
  </si>
  <si>
    <t>Gente Trabajando por el Porvenir y Desarrollo de la Sociedad, A.C.</t>
  </si>
  <si>
    <t>Grumale, A.C.</t>
  </si>
  <si>
    <t>Grupo de Apoyo \"Amemos VIHVIR\"</t>
  </si>
  <si>
    <t>Grupo De Autoapoyo El Roble, A.C.</t>
  </si>
  <si>
    <t>Grupo Interdisciplinario Vida y Salud, A.C.</t>
  </si>
  <si>
    <t>Huella Ecológica, A.C.</t>
  </si>
  <si>
    <t>Inspira Cambio, A.C.</t>
  </si>
  <si>
    <t>Interculturalidad Salud y Derechos, A.C.</t>
  </si>
  <si>
    <t>Irapuato Vive, A.C.</t>
  </si>
  <si>
    <t>Jumaltik Equidad Sur, A.C.</t>
  </si>
  <si>
    <t>Karuna, Salud y Desarrollo, A.C.</t>
  </si>
  <si>
    <t>La Perla Mexicana, Casa de Rehabilitación para Alcohólicos y Drogadictos, A.C.</t>
  </si>
  <si>
    <t>Letra S, SIDA, Cultura y Vida Cotidiana, A.C.</t>
  </si>
  <si>
    <t>Líderes con Visión de Ayudar y Transformar, A.C.</t>
  </si>
  <si>
    <t>Masculinidades Alternativas para el Desarrollo Humano, A.C.</t>
  </si>
  <si>
    <t>Mesón de la Misericordia Divina, A.C.</t>
  </si>
  <si>
    <t>Movimiento Mexicano de Ciudadanía Positiva, A.C.</t>
  </si>
  <si>
    <t>No Dejarse es Incluirse, A.C.</t>
  </si>
  <si>
    <t>Personas con Voz Vida y Salud, A.C.</t>
  </si>
  <si>
    <t>Prevencasa, A.C.</t>
  </si>
  <si>
    <t>Programa Compañeros, A.C.</t>
  </si>
  <si>
    <t>Prosperidad, Salud y Bienestar para la Familia, A.C.</t>
  </si>
  <si>
    <t>Red + Posithiva de Quintana Roo, A.C.</t>
  </si>
  <si>
    <t>Red Diversificadores Sociales, A.C.</t>
  </si>
  <si>
    <t>Redmexicana de Personas que Viven con Vih/Sida</t>
  </si>
  <si>
    <t>Resilencia Social, A.C.</t>
  </si>
  <si>
    <t>Rios De Vida Cintla, A.C.</t>
  </si>
  <si>
    <t>Salud, Interculturalidad y Desarrollo Humano, A.C.</t>
  </si>
  <si>
    <t>SEIIN, Servicios de Inclusión Integral, S.C.</t>
  </si>
  <si>
    <t>Senderos para el Desarrollo Comunitario, A.C.</t>
  </si>
  <si>
    <t>Servicio Educación Sexualidad y Salud, SEEDSSA, A.C.</t>
  </si>
  <si>
    <t>Sexualidades, A.C.</t>
  </si>
  <si>
    <t>Sistema Nacional de Promoción y Capacitación en Salud, A.C.</t>
  </si>
  <si>
    <t>Tamaulipas Diversidad Vihda Trans, A.C.</t>
  </si>
  <si>
    <t>Tendremos Alas,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</si>
  <si>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</si>
  <si>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</si>
  <si>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</si>
  <si>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</si>
  <si>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</si>
  <si>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Vihdha, A.C.</t>
  </si>
  <si>
    <t>Vivir, Participación, Incidencia y Transparencia, A.C.</t>
  </si>
  <si>
    <t>Voces H, A.C.</t>
  </si>
  <si>
    <t>Yaaxil Tu Ser, Desarrollo e Integridad, A.C.</t>
  </si>
  <si>
    <t>08</t>
  </si>
  <si>
    <t>Instituto Tecnológico Superior de Álamo Temapache Veracruz</t>
  </si>
  <si>
    <t>Instituto Tecnológico Superior de Teziutlán</t>
  </si>
  <si>
    <t>Comunidad Emaús, A.C.</t>
  </si>
  <si>
    <t>Secretaría de Agricultura, Ganadería, Desarrollo Rural Pesca y Alimentación</t>
  </si>
  <si>
    <t>Realizar acciones a favor de la impartición de justicia, y del cumplimiento de la garantía jurisdiccional prevista en el artículo 17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</si>
</sst>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2"/>
      <color indexed="23"/>
      <name val="Soberana Titular"/>
      <family val="3"/>
    </font>
    <font>
      <b/>
      <sz val="14"/>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3"/>
      <name val="Soberana Titular"/>
      <family val="3"/>
    </font>
    <font>
      <b/>
      <sz val="10"/>
      <color theme="1"/>
      <name val="Soberana Sans"/>
      <family val="3"/>
    </font>
    <font>
      <sz val="10"/>
      <name val="Arial"/>
      <family val="2"/>
    </font>
    <font>
      <sz val="11"/>
      <color theme="1"/>
      <name val="Calibri"/>
      <family val="2"/>
      <scheme val="minor"/>
    </font>
    <font>
      <sz val="9"/>
      <color rgb="FF000000"/>
      <name val="Soberana Sans"/>
      <family val="3"/>
    </font>
    <font>
      <sz val="9"/>
      <name val="Arial"/>
      <family val="2"/>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auto="1"/>
      </bottom>
      <diagonal/>
    </border>
  </borders>
  <cellStyleXfs count="4">
    <xf numFmtId="0" fontId="0" fillId="0" borderId="0"/>
    <xf numFmtId="44" fontId="10" fillId="0" borderId="0" applyFont="0" applyFill="0" applyBorder="0" applyAlignment="0" applyProtection="0"/>
    <xf numFmtId="0" fontId="9" fillId="0" borderId="0"/>
    <xf numFmtId="44" fontId="10" fillId="0" borderId="0" applyFont="0" applyFill="0" applyBorder="0" applyAlignment="0" applyProtection="0"/>
  </cellStyleXfs>
  <cellXfs count="84">
    <xf numFmtId="0" fontId="0" fillId="0" borderId="0" xfId="0"/>
    <xf numFmtId="0" fontId="4" fillId="0" borderId="0" xfId="0" applyFont="1" applyAlignment="1">
      <alignment vertical="top"/>
    </xf>
    <xf numFmtId="3" fontId="3" fillId="0" borderId="0" xfId="0" applyNumberFormat="1" applyFont="1" applyFill="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Alignment="1">
      <alignment horizontal="center" vertical="top"/>
    </xf>
    <xf numFmtId="0" fontId="5" fillId="0" borderId="0" xfId="0" applyFont="1" applyFill="1" applyAlignment="1">
      <alignment vertical="top" wrapText="1"/>
    </xf>
    <xf numFmtId="0" fontId="4" fillId="0" borderId="0" xfId="0" applyFont="1" applyFill="1" applyAlignment="1">
      <alignment horizontal="center" vertical="top" wrapText="1"/>
    </xf>
    <xf numFmtId="3" fontId="4" fillId="0" borderId="0" xfId="0" applyNumberFormat="1" applyFont="1" applyFill="1" applyAlignment="1">
      <alignment vertical="top"/>
    </xf>
    <xf numFmtId="0" fontId="4" fillId="0" borderId="0" xfId="0" applyFont="1" applyFill="1" applyAlignment="1">
      <alignment vertical="top"/>
    </xf>
    <xf numFmtId="3" fontId="4" fillId="0" borderId="1" xfId="0" applyNumberFormat="1" applyFont="1" applyFill="1" applyBorder="1" applyAlignment="1">
      <alignment vertical="top"/>
    </xf>
    <xf numFmtId="0" fontId="4" fillId="0" borderId="1" xfId="0" applyFont="1" applyFill="1" applyBorder="1" applyAlignment="1">
      <alignment horizontal="center" vertical="top" wrapText="1"/>
    </xf>
    <xf numFmtId="3" fontId="4" fillId="0" borderId="0" xfId="0" applyNumberFormat="1" applyFont="1" applyFill="1" applyBorder="1" applyAlignment="1">
      <alignment vertical="top"/>
    </xf>
    <xf numFmtId="3" fontId="0" fillId="0" borderId="0" xfId="0" applyNumberFormat="1"/>
    <xf numFmtId="0" fontId="3" fillId="0" borderId="1" xfId="0" applyFont="1" applyFill="1" applyBorder="1" applyAlignment="1">
      <alignment vertical="top"/>
    </xf>
    <xf numFmtId="0" fontId="3" fillId="0" borderId="0" xfId="0" applyFont="1" applyFill="1" applyAlignment="1">
      <alignment horizontal="center" vertical="top"/>
    </xf>
    <xf numFmtId="0" fontId="5" fillId="0" borderId="1" xfId="0" applyFont="1" applyFill="1" applyBorder="1" applyAlignment="1">
      <alignment vertical="top" wrapText="1"/>
    </xf>
    <xf numFmtId="0" fontId="0" fillId="0" borderId="0" xfId="0" applyAlignment="1">
      <alignment vertical="top"/>
    </xf>
    <xf numFmtId="3" fontId="0" fillId="0" borderId="0" xfId="0" applyNumberFormat="1" applyFill="1"/>
    <xf numFmtId="0" fontId="3" fillId="0" borderId="0" xfId="0" quotePrefix="1" applyFont="1" applyFill="1" applyAlignment="1">
      <alignment horizontal="center" vertical="top"/>
    </xf>
    <xf numFmtId="0" fontId="3" fillId="0" borderId="0" xfId="0" applyFont="1" applyFill="1" applyAlignment="1">
      <alignment vertical="top"/>
    </xf>
    <xf numFmtId="0" fontId="6" fillId="0" borderId="0" xfId="0" applyFont="1"/>
    <xf numFmtId="0" fontId="4" fillId="0" borderId="1" xfId="0" applyFont="1" applyFill="1" applyBorder="1" applyAlignment="1">
      <alignment horizontal="center" vertical="top"/>
    </xf>
    <xf numFmtId="0" fontId="3" fillId="0" borderId="0" xfId="0" applyFont="1" applyFill="1" applyBorder="1" applyAlignment="1">
      <alignment horizontal="center" vertical="top" wrapText="1"/>
    </xf>
    <xf numFmtId="0" fontId="8" fillId="0" borderId="0" xfId="0" applyFont="1" applyFill="1" applyBorder="1" applyAlignment="1">
      <alignment vertical="top" wrapText="1"/>
    </xf>
    <xf numFmtId="3" fontId="8" fillId="0" borderId="0" xfId="0" applyNumberFormat="1" applyFont="1" applyFill="1" applyBorder="1" applyAlignment="1">
      <alignment vertical="top" wrapText="1"/>
    </xf>
    <xf numFmtId="0" fontId="0" fillId="0" borderId="0" xfId="0" applyFill="1" applyBorder="1"/>
    <xf numFmtId="0" fontId="8" fillId="0" borderId="0" xfId="0" applyFont="1" applyFill="1" applyAlignment="1">
      <alignment horizontal="center" vertical="top"/>
    </xf>
    <xf numFmtId="0" fontId="8" fillId="0" borderId="0" xfId="0" applyFont="1" applyFill="1" applyAlignment="1">
      <alignment vertical="top"/>
    </xf>
    <xf numFmtId="0" fontId="6" fillId="0" borderId="0" xfId="0" applyFont="1" applyFill="1" applyAlignment="1">
      <alignment vertical="top" wrapText="1"/>
    </xf>
    <xf numFmtId="3" fontId="6" fillId="0" borderId="0" xfId="0" applyNumberFormat="1" applyFont="1" applyFill="1" applyAlignment="1">
      <alignment vertical="top"/>
    </xf>
    <xf numFmtId="0" fontId="0" fillId="0" borderId="0" xfId="0" applyFill="1"/>
    <xf numFmtId="3" fontId="6" fillId="0" borderId="0" xfId="0" applyNumberFormat="1" applyFont="1" applyFill="1" applyAlignment="1">
      <alignment horizontal="center" vertical="top"/>
    </xf>
    <xf numFmtId="3" fontId="8" fillId="0" borderId="0" xfId="0" applyNumberFormat="1" applyFont="1" applyFill="1" applyAlignment="1">
      <alignment vertical="top"/>
    </xf>
    <xf numFmtId="0" fontId="8" fillId="0" borderId="0" xfId="0" applyFont="1" applyFill="1" applyAlignment="1">
      <alignment horizontal="left" vertical="top" wrapText="1" indent="2"/>
    </xf>
    <xf numFmtId="0" fontId="5" fillId="0" borderId="0" xfId="0" applyFont="1" applyFill="1" applyAlignment="1">
      <alignment vertical="center" wrapText="1"/>
    </xf>
    <xf numFmtId="0" fontId="0" fillId="0" borderId="0" xfId="0" applyFont="1" applyAlignment="1">
      <alignment wrapText="1"/>
    </xf>
    <xf numFmtId="3" fontId="0" fillId="0" borderId="0" xfId="0" applyNumberFormat="1" applyFont="1"/>
    <xf numFmtId="0" fontId="3" fillId="0" borderId="0" xfId="0" applyFont="1" applyFill="1" applyAlignment="1">
      <alignment vertical="top" wrapText="1"/>
    </xf>
    <xf numFmtId="0" fontId="3" fillId="0" borderId="0" xfId="0" applyFont="1" applyFill="1" applyAlignment="1">
      <alignment vertical="top" wrapText="1"/>
    </xf>
    <xf numFmtId="0" fontId="8" fillId="0" borderId="0" xfId="0" applyFont="1" applyFill="1" applyAlignment="1">
      <alignment horizontal="left" vertical="top" wrapText="1" indent="2"/>
    </xf>
    <xf numFmtId="0" fontId="4" fillId="0" borderId="0" xfId="0" applyFont="1" applyFill="1" applyBorder="1" applyAlignment="1">
      <alignment horizontal="center" vertical="top"/>
    </xf>
    <xf numFmtId="0" fontId="3" fillId="0" borderId="0" xfId="0" applyFont="1" applyFill="1" applyBorder="1" applyAlignment="1">
      <alignment vertical="top"/>
    </xf>
    <xf numFmtId="0" fontId="5" fillId="0" borderId="0" xfId="0" applyFont="1" applyFill="1" applyBorder="1" applyAlignment="1">
      <alignment vertical="top" wrapText="1"/>
    </xf>
    <xf numFmtId="0" fontId="4" fillId="0" borderId="0" xfId="0" applyFont="1" applyFill="1" applyBorder="1" applyAlignment="1">
      <alignment horizontal="center" vertical="top" wrapText="1"/>
    </xf>
    <xf numFmtId="0" fontId="4" fillId="0" borderId="0" xfId="0" applyFont="1" applyFill="1" applyAlignment="1">
      <alignment horizontal="center" vertical="center"/>
    </xf>
    <xf numFmtId="3" fontId="3" fillId="0" borderId="0" xfId="0" applyNumberFormat="1" applyFont="1" applyFill="1" applyBorder="1" applyAlignment="1">
      <alignment vertical="top"/>
    </xf>
    <xf numFmtId="0" fontId="5" fillId="0" borderId="0" xfId="0" applyFont="1" applyAlignment="1">
      <alignment vertical="center" wrapText="1"/>
    </xf>
    <xf numFmtId="0" fontId="5" fillId="0" borderId="0" xfId="0" applyFont="1" applyAlignment="1">
      <alignment horizontal="justify" vertical="center" wrapText="1"/>
    </xf>
    <xf numFmtId="0" fontId="4" fillId="0" borderId="0" xfId="0" applyFont="1" applyFill="1" applyAlignment="1">
      <alignment wrapText="1"/>
    </xf>
    <xf numFmtId="0" fontId="5" fillId="0" borderId="0" xfId="0" applyFont="1" applyFill="1" applyBorder="1" applyAlignment="1">
      <alignment wrapText="1"/>
    </xf>
    <xf numFmtId="0" fontId="6" fillId="0" borderId="0" xfId="0" applyFont="1" applyAlignment="1">
      <alignment wrapText="1"/>
    </xf>
    <xf numFmtId="0" fontId="0" fillId="0" borderId="0" xfId="0" applyAlignment="1">
      <alignment wrapText="1"/>
    </xf>
    <xf numFmtId="0" fontId="5" fillId="0" borderId="0" xfId="0" applyFont="1" applyAlignment="1">
      <alignment horizontal="justify" vertical="top" wrapText="1"/>
    </xf>
    <xf numFmtId="0" fontId="5" fillId="0" borderId="0" xfId="0" applyFont="1" applyAlignment="1">
      <alignment vertical="top" wrapText="1"/>
    </xf>
    <xf numFmtId="0" fontId="5" fillId="0" borderId="0" xfId="0" applyFont="1" applyFill="1" applyAlignment="1">
      <alignment horizontal="justify" vertical="center" wrapText="1"/>
    </xf>
    <xf numFmtId="0" fontId="5" fillId="0" borderId="0" xfId="0" applyFont="1" applyFill="1" applyBorder="1" applyAlignment="1">
      <alignment horizontal="justify" vertical="center" wrapText="1"/>
    </xf>
    <xf numFmtId="4" fontId="0" fillId="0" borderId="0" xfId="0" applyNumberFormat="1" applyFill="1"/>
    <xf numFmtId="0" fontId="9" fillId="0" borderId="0" xfId="0" applyFont="1" applyBorder="1" applyAlignment="1">
      <alignment horizontal="center" vertical="center" wrapText="1"/>
    </xf>
    <xf numFmtId="0" fontId="0" fillId="0" borderId="0" xfId="0"/>
    <xf numFmtId="0" fontId="8" fillId="0" borderId="0" xfId="0" applyFont="1" applyFill="1" applyAlignment="1">
      <alignment horizontal="left" vertical="top" wrapText="1" indent="2"/>
    </xf>
    <xf numFmtId="0" fontId="0" fillId="0" borderId="0" xfId="0"/>
    <xf numFmtId="0" fontId="12" fillId="0" borderId="0" xfId="0" applyFont="1" applyAlignment="1">
      <alignment vertical="top"/>
    </xf>
    <xf numFmtId="0" fontId="12" fillId="0" borderId="0" xfId="0" applyFont="1" applyBorder="1" applyAlignment="1">
      <alignment vertical="top"/>
    </xf>
    <xf numFmtId="0" fontId="5" fillId="0" borderId="1" xfId="0" applyFont="1" applyBorder="1" applyAlignment="1">
      <alignment vertical="center" wrapText="1"/>
    </xf>
    <xf numFmtId="0" fontId="3" fillId="0" borderId="0" xfId="0" quotePrefix="1" applyFont="1" applyFill="1" applyBorder="1" applyAlignment="1">
      <alignment horizontal="center" vertical="top" wrapText="1"/>
    </xf>
    <xf numFmtId="0" fontId="0" fillId="0" borderId="1" xfId="0" applyBorder="1"/>
    <xf numFmtId="0" fontId="12" fillId="0" borderId="1" xfId="0" applyFont="1" applyBorder="1" applyAlignment="1">
      <alignment vertical="top"/>
    </xf>
    <xf numFmtId="3" fontId="6" fillId="0" borderId="1" xfId="0" applyNumberFormat="1" applyFont="1" applyFill="1" applyBorder="1" applyAlignment="1">
      <alignment vertical="top"/>
    </xf>
    <xf numFmtId="0" fontId="5" fillId="0" borderId="1" xfId="0" applyFont="1" applyFill="1" applyBorder="1" applyAlignment="1">
      <alignment horizontal="justify" vertical="center" wrapText="1"/>
    </xf>
    <xf numFmtId="0" fontId="4" fillId="0" borderId="0" xfId="0" applyFont="1" applyFill="1" applyBorder="1" applyAlignment="1">
      <alignment horizontal="left" vertical="top" wrapText="1"/>
    </xf>
    <xf numFmtId="0" fontId="1" fillId="0" borderId="0" xfId="0" applyFont="1" applyFill="1" applyBorder="1" applyAlignment="1">
      <alignment horizontal="left" vertical="center"/>
    </xf>
    <xf numFmtId="0" fontId="2" fillId="0" borderId="0" xfId="0" applyFont="1" applyBorder="1" applyAlignment="1">
      <alignment horizontal="left"/>
    </xf>
    <xf numFmtId="0" fontId="3" fillId="2" borderId="0" xfId="0" applyFont="1" applyFill="1" applyBorder="1" applyAlignment="1">
      <alignment horizontal="center" vertical="center" wrapText="1"/>
    </xf>
    <xf numFmtId="0" fontId="3" fillId="2" borderId="0" xfId="0" applyFont="1" applyFill="1" applyBorder="1" applyAlignment="1">
      <alignment horizontal="center" wrapText="1"/>
    </xf>
    <xf numFmtId="3" fontId="3" fillId="2" borderId="0" xfId="0" applyNumberFormat="1" applyFont="1" applyFill="1" applyBorder="1" applyAlignment="1">
      <alignment horizontal="center" vertical="center" wrapText="1"/>
    </xf>
    <xf numFmtId="0" fontId="3" fillId="0" borderId="0" xfId="0" applyFont="1" applyFill="1" applyAlignment="1">
      <alignment vertical="top" wrapText="1"/>
    </xf>
    <xf numFmtId="0" fontId="7" fillId="2" borderId="0" xfId="0" applyFont="1" applyFill="1" applyBorder="1" applyAlignment="1">
      <alignment horizontal="center" vertical="center" wrapText="1"/>
    </xf>
    <xf numFmtId="0" fontId="6" fillId="0" borderId="0" xfId="0" applyFont="1" applyFill="1" applyBorder="1" applyAlignment="1">
      <alignment horizontal="justify" vertical="top" wrapText="1"/>
    </xf>
    <xf numFmtId="0" fontId="6" fillId="0" borderId="0" xfId="0" applyFont="1" applyFill="1" applyBorder="1" applyAlignment="1">
      <alignment horizontal="justify" vertical="top"/>
    </xf>
    <xf numFmtId="0" fontId="8" fillId="0" borderId="0" xfId="0" applyFont="1" applyFill="1" applyAlignment="1">
      <alignment horizontal="left" vertical="top" wrapText="1" indent="2"/>
    </xf>
    <xf numFmtId="0" fontId="3" fillId="2" borderId="0" xfId="0" applyFont="1" applyFill="1" applyBorder="1" applyAlignment="1">
      <alignment horizontal="left" vertical="center" wrapText="1"/>
    </xf>
    <xf numFmtId="0" fontId="8" fillId="2" borderId="0" xfId="0" applyFont="1" applyFill="1" applyBorder="1" applyAlignment="1">
      <alignment vertical="center" wrapText="1"/>
    </xf>
    <xf numFmtId="3" fontId="8" fillId="2" borderId="0" xfId="0" applyNumberFormat="1" applyFont="1" applyFill="1" applyBorder="1" applyAlignment="1">
      <alignment horizontal="center" vertical="center" wrapText="1"/>
    </xf>
  </cellXfs>
  <cellStyles count="4">
    <cellStyle name="Moneda 2" xfId="1"/>
    <cellStyle name="Moneda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3"/>
  <sheetViews>
    <sheetView tabSelected="1" zoomScale="80" zoomScaleNormal="80" workbookViewId="0"/>
  </sheetViews>
  <sheetFormatPr baseColWidth="10" defaultRowHeight="15" x14ac:dyDescent="0.25"/>
  <cols>
    <col min="2" max="2" width="8.140625" customWidth="1"/>
    <col min="3" max="3" width="10.85546875" customWidth="1"/>
    <col min="4" max="4" width="41" style="17" customWidth="1"/>
    <col min="5" max="5" width="83" style="52" customWidth="1"/>
    <col min="6" max="6" width="14.140625" customWidth="1"/>
    <col min="7" max="7" width="15.28515625" style="13" customWidth="1"/>
    <col min="8" max="8" width="40.140625" customWidth="1"/>
    <col min="9" max="9" width="93" customWidth="1"/>
  </cols>
  <sheetData>
    <row r="1" spans="2:8" ht="60.75" customHeight="1" x14ac:dyDescent="0.25">
      <c r="B1" s="77" t="s">
        <v>0</v>
      </c>
      <c r="C1" s="77"/>
      <c r="D1" s="77"/>
      <c r="E1" s="71" t="s">
        <v>73</v>
      </c>
      <c r="F1" s="71"/>
      <c r="G1" s="71"/>
    </row>
    <row r="2" spans="2:8" ht="38.25" customHeight="1" x14ac:dyDescent="0.3">
      <c r="B2" s="72" t="s">
        <v>74</v>
      </c>
      <c r="C2" s="72"/>
      <c r="D2" s="72"/>
      <c r="E2" s="72"/>
      <c r="F2" s="72"/>
      <c r="G2" s="72"/>
    </row>
    <row r="3" spans="2:8" ht="41.25" customHeight="1" x14ac:dyDescent="0.25">
      <c r="B3" s="73" t="s">
        <v>1</v>
      </c>
      <c r="C3" s="73" t="s">
        <v>2</v>
      </c>
      <c r="D3" s="73" t="s">
        <v>3</v>
      </c>
      <c r="E3" s="74" t="s">
        <v>4</v>
      </c>
      <c r="F3" s="73" t="s">
        <v>5</v>
      </c>
      <c r="G3" s="75" t="s">
        <v>305</v>
      </c>
    </row>
    <row r="4" spans="2:8" ht="31.5" customHeight="1" x14ac:dyDescent="0.25">
      <c r="B4" s="73"/>
      <c r="C4" s="73"/>
      <c r="D4" s="73"/>
      <c r="E4" s="74"/>
      <c r="F4" s="73"/>
      <c r="G4" s="75"/>
    </row>
    <row r="5" spans="2:8" ht="22.5" customHeight="1" x14ac:dyDescent="0.25">
      <c r="B5" s="9"/>
      <c r="C5" s="15" t="s">
        <v>6</v>
      </c>
      <c r="D5" s="3"/>
      <c r="E5" s="49"/>
      <c r="F5" s="4"/>
      <c r="G5" s="2">
        <f>+G7+G9+G12+G15+G18+G160+G169+G175+G177</f>
        <v>533089952.07999998</v>
      </c>
      <c r="H5" s="13"/>
    </row>
    <row r="6" spans="2:8" ht="19.5" customHeight="1" x14ac:dyDescent="0.25">
      <c r="B6" s="19">
        <v>1</v>
      </c>
      <c r="C6" s="20" t="s">
        <v>7</v>
      </c>
      <c r="D6" s="3"/>
      <c r="E6" s="49"/>
      <c r="F6" s="4"/>
      <c r="G6" s="18"/>
    </row>
    <row r="7" spans="2:8" ht="21.75" customHeight="1" x14ac:dyDescent="0.25">
      <c r="B7" s="19"/>
      <c r="C7" s="76" t="s">
        <v>8</v>
      </c>
      <c r="D7" s="76"/>
      <c r="E7" s="49"/>
      <c r="F7" s="5"/>
      <c r="G7" s="2">
        <f>SUM(G8:G8)</f>
        <v>200000</v>
      </c>
    </row>
    <row r="8" spans="2:8" ht="38.25" customHeight="1" x14ac:dyDescent="0.25">
      <c r="B8" s="19"/>
      <c r="C8" s="39"/>
      <c r="D8" s="6" t="s">
        <v>9</v>
      </c>
      <c r="E8" s="55" t="s">
        <v>12</v>
      </c>
      <c r="F8" s="7">
        <v>48101</v>
      </c>
      <c r="G8" s="8">
        <v>200000</v>
      </c>
    </row>
    <row r="9" spans="2:8" ht="15" customHeight="1" x14ac:dyDescent="0.25">
      <c r="B9" s="19"/>
      <c r="C9" s="76" t="s">
        <v>13</v>
      </c>
      <c r="D9" s="76"/>
      <c r="E9" s="55"/>
      <c r="F9" s="7"/>
      <c r="G9" s="2">
        <f>+G10</f>
        <v>995000</v>
      </c>
    </row>
    <row r="10" spans="2:8" ht="25.5" customHeight="1" x14ac:dyDescent="0.25">
      <c r="B10" s="19"/>
      <c r="C10" s="39"/>
      <c r="D10" s="6" t="s">
        <v>23</v>
      </c>
      <c r="E10" s="55" t="s">
        <v>24</v>
      </c>
      <c r="F10" s="7">
        <v>48101</v>
      </c>
      <c r="G10" s="8">
        <v>995000</v>
      </c>
    </row>
    <row r="11" spans="2:8" ht="18" customHeight="1" x14ac:dyDescent="0.25">
      <c r="B11" s="19">
        <v>2</v>
      </c>
      <c r="C11" s="20" t="s">
        <v>75</v>
      </c>
      <c r="D11" s="3"/>
      <c r="E11" s="55"/>
      <c r="F11" s="7"/>
      <c r="G11" s="8"/>
    </row>
    <row r="12" spans="2:8" ht="18.75" customHeight="1" x14ac:dyDescent="0.25">
      <c r="B12" s="19"/>
      <c r="C12" s="76" t="s">
        <v>76</v>
      </c>
      <c r="D12" s="76"/>
      <c r="E12" s="55"/>
      <c r="F12" s="7"/>
      <c r="G12" s="2">
        <f>+G13</f>
        <v>4000000</v>
      </c>
    </row>
    <row r="13" spans="2:8" ht="52.5" customHeight="1" x14ac:dyDescent="0.25">
      <c r="B13" s="19"/>
      <c r="C13" s="39"/>
      <c r="D13" s="6" t="s">
        <v>77</v>
      </c>
      <c r="E13" s="55" t="s">
        <v>555</v>
      </c>
      <c r="F13" s="7">
        <v>48101</v>
      </c>
      <c r="G13" s="8">
        <v>4000000</v>
      </c>
    </row>
    <row r="14" spans="2:8" ht="14.25" customHeight="1" x14ac:dyDescent="0.25">
      <c r="B14" s="19">
        <v>11</v>
      </c>
      <c r="C14" s="20" t="s">
        <v>78</v>
      </c>
      <c r="D14" s="3"/>
      <c r="E14" s="55"/>
      <c r="F14" s="7"/>
      <c r="G14" s="8"/>
    </row>
    <row r="15" spans="2:8" ht="20.25" customHeight="1" x14ac:dyDescent="0.25">
      <c r="B15" s="19"/>
      <c r="C15" s="76" t="s">
        <v>11</v>
      </c>
      <c r="D15" s="76"/>
      <c r="E15" s="55"/>
      <c r="F15" s="7"/>
      <c r="G15" s="2">
        <f>+G16</f>
        <v>10000000</v>
      </c>
    </row>
    <row r="16" spans="2:8" ht="52.5" customHeight="1" x14ac:dyDescent="0.25">
      <c r="B16" s="19"/>
      <c r="C16" s="38"/>
      <c r="D16" s="6" t="s">
        <v>79</v>
      </c>
      <c r="E16" s="55" t="s">
        <v>80</v>
      </c>
      <c r="F16" s="7">
        <v>48101</v>
      </c>
      <c r="G16" s="8">
        <v>10000000</v>
      </c>
    </row>
    <row r="17" spans="2:7" x14ac:dyDescent="0.25">
      <c r="B17" s="15">
        <v>48</v>
      </c>
      <c r="C17" s="20" t="s">
        <v>14</v>
      </c>
      <c r="D17" s="6"/>
      <c r="E17" s="55"/>
      <c r="F17" s="7"/>
    </row>
    <row r="18" spans="2:7" x14ac:dyDescent="0.25">
      <c r="B18" s="5"/>
      <c r="C18" s="20" t="s">
        <v>11</v>
      </c>
      <c r="D18" s="6"/>
      <c r="E18" s="55"/>
      <c r="F18" s="7"/>
      <c r="G18" s="2">
        <f>SUM(G19:G159)</f>
        <v>483037362.07999998</v>
      </c>
    </row>
    <row r="19" spans="2:7" ht="114.75" customHeight="1" x14ac:dyDescent="0.25">
      <c r="B19" s="5"/>
      <c r="C19" s="45"/>
      <c r="D19" s="6" t="s">
        <v>25</v>
      </c>
      <c r="E19" s="55" t="s">
        <v>53</v>
      </c>
      <c r="F19" s="7">
        <v>48101</v>
      </c>
      <c r="G19" s="8">
        <v>8100000</v>
      </c>
    </row>
    <row r="20" spans="2:7" ht="138.75" customHeight="1" x14ac:dyDescent="0.25">
      <c r="B20" s="5"/>
      <c r="C20" s="45"/>
      <c r="D20" s="6" t="s">
        <v>26</v>
      </c>
      <c r="E20" s="55" t="s">
        <v>54</v>
      </c>
      <c r="F20" s="7">
        <v>48201</v>
      </c>
      <c r="G20" s="8">
        <v>3300000</v>
      </c>
    </row>
    <row r="21" spans="2:7" ht="79.5" customHeight="1" x14ac:dyDescent="0.25">
      <c r="B21" s="5"/>
      <c r="C21" s="45"/>
      <c r="D21" s="6" t="s">
        <v>27</v>
      </c>
      <c r="E21" s="55" t="s">
        <v>15</v>
      </c>
      <c r="F21" s="7">
        <v>48101</v>
      </c>
      <c r="G21" s="8">
        <v>8000000</v>
      </c>
    </row>
    <row r="22" spans="2:7" ht="150" customHeight="1" x14ac:dyDescent="0.25">
      <c r="B22" s="5"/>
      <c r="C22" s="45"/>
      <c r="D22" s="6" t="s">
        <v>28</v>
      </c>
      <c r="E22" s="55" t="s">
        <v>55</v>
      </c>
      <c r="F22" s="7">
        <v>48201</v>
      </c>
      <c r="G22" s="8">
        <v>350000</v>
      </c>
    </row>
    <row r="23" spans="2:7" ht="75" customHeight="1" x14ac:dyDescent="0.25">
      <c r="B23" s="5"/>
      <c r="C23" s="45"/>
      <c r="D23" s="6" t="s">
        <v>29</v>
      </c>
      <c r="E23" s="55" t="s">
        <v>56</v>
      </c>
      <c r="F23" s="7">
        <v>48101</v>
      </c>
      <c r="G23" s="8">
        <v>2000000</v>
      </c>
    </row>
    <row r="24" spans="2:7" ht="75" customHeight="1" x14ac:dyDescent="0.25">
      <c r="B24" s="5"/>
      <c r="C24" s="45"/>
      <c r="D24" s="6" t="s">
        <v>30</v>
      </c>
      <c r="E24" s="55" t="s">
        <v>31</v>
      </c>
      <c r="F24" s="7">
        <v>48501</v>
      </c>
      <c r="G24" s="8">
        <v>2500000</v>
      </c>
    </row>
    <row r="25" spans="2:7" ht="75" customHeight="1" x14ac:dyDescent="0.25">
      <c r="B25" s="5"/>
      <c r="C25" s="45"/>
      <c r="D25" s="6" t="s">
        <v>32</v>
      </c>
      <c r="E25" s="55" t="s">
        <v>16</v>
      </c>
      <c r="F25" s="7">
        <v>48101</v>
      </c>
      <c r="G25" s="8">
        <v>3000000</v>
      </c>
    </row>
    <row r="26" spans="2:7" ht="75" customHeight="1" x14ac:dyDescent="0.25">
      <c r="B26" s="5"/>
      <c r="C26" s="45"/>
      <c r="D26" s="6" t="s">
        <v>33</v>
      </c>
      <c r="E26" s="55" t="s">
        <v>17</v>
      </c>
      <c r="F26" s="7">
        <v>48101</v>
      </c>
      <c r="G26" s="8">
        <v>3500000</v>
      </c>
    </row>
    <row r="27" spans="2:7" ht="75" customHeight="1" x14ac:dyDescent="0.25">
      <c r="B27" s="5"/>
      <c r="C27" s="45"/>
      <c r="D27" s="6" t="s">
        <v>34</v>
      </c>
      <c r="E27" s="55" t="s">
        <v>18</v>
      </c>
      <c r="F27" s="7">
        <v>48101</v>
      </c>
      <c r="G27" s="8">
        <v>2000000</v>
      </c>
    </row>
    <row r="28" spans="2:7" ht="75" customHeight="1" x14ac:dyDescent="0.25">
      <c r="B28" s="5"/>
      <c r="C28" s="45"/>
      <c r="D28" s="6" t="s">
        <v>35</v>
      </c>
      <c r="E28" s="55" t="s">
        <v>19</v>
      </c>
      <c r="F28" s="7">
        <v>48101</v>
      </c>
      <c r="G28" s="8">
        <v>10000000</v>
      </c>
    </row>
    <row r="29" spans="2:7" ht="75" customHeight="1" x14ac:dyDescent="0.25">
      <c r="B29" s="5"/>
      <c r="C29" s="45"/>
      <c r="D29" s="6" t="s">
        <v>36</v>
      </c>
      <c r="E29" s="55" t="s">
        <v>20</v>
      </c>
      <c r="F29" s="7">
        <v>48101</v>
      </c>
      <c r="G29" s="8">
        <v>1500000</v>
      </c>
    </row>
    <row r="30" spans="2:7" ht="75" customHeight="1" x14ac:dyDescent="0.25">
      <c r="B30" s="5"/>
      <c r="C30" s="45"/>
      <c r="D30" s="6" t="s">
        <v>37</v>
      </c>
      <c r="E30" s="55" t="s">
        <v>21</v>
      </c>
      <c r="F30" s="7">
        <v>48101</v>
      </c>
      <c r="G30" s="8">
        <v>6000000</v>
      </c>
    </row>
    <row r="31" spans="2:7" ht="119.25" customHeight="1" x14ac:dyDescent="0.25">
      <c r="B31" s="5"/>
      <c r="C31" s="45"/>
      <c r="D31" s="6" t="s">
        <v>38</v>
      </c>
      <c r="E31" s="55" t="s">
        <v>39</v>
      </c>
      <c r="F31" s="7">
        <v>48101</v>
      </c>
      <c r="G31" s="8">
        <v>1666366.08</v>
      </c>
    </row>
    <row r="32" spans="2:7" ht="119.25" customHeight="1" x14ac:dyDescent="0.25">
      <c r="B32" s="5"/>
      <c r="C32" s="45"/>
      <c r="D32" s="6" t="s">
        <v>40</v>
      </c>
      <c r="E32" s="55" t="s">
        <v>57</v>
      </c>
      <c r="F32" s="7">
        <v>48101</v>
      </c>
      <c r="G32" s="8">
        <v>3500000</v>
      </c>
    </row>
    <row r="33" spans="2:7" ht="119.25" customHeight="1" x14ac:dyDescent="0.25">
      <c r="B33" s="5"/>
      <c r="C33" s="45"/>
      <c r="D33" s="6" t="s">
        <v>41</v>
      </c>
      <c r="E33" s="55" t="s">
        <v>58</v>
      </c>
      <c r="F33" s="7">
        <v>48101</v>
      </c>
      <c r="G33" s="8">
        <v>1100000</v>
      </c>
    </row>
    <row r="34" spans="2:7" ht="119.25" customHeight="1" x14ac:dyDescent="0.25">
      <c r="B34" s="5"/>
      <c r="C34" s="45"/>
      <c r="D34" s="6" t="s">
        <v>42</v>
      </c>
      <c r="E34" s="55" t="s">
        <v>22</v>
      </c>
      <c r="F34" s="7">
        <v>48101</v>
      </c>
      <c r="G34" s="8">
        <v>2500000</v>
      </c>
    </row>
    <row r="35" spans="2:7" ht="119.25" customHeight="1" x14ac:dyDescent="0.25">
      <c r="B35" s="5"/>
      <c r="C35" s="45"/>
      <c r="D35" s="6" t="s">
        <v>43</v>
      </c>
      <c r="E35" s="55" t="s">
        <v>44</v>
      </c>
      <c r="F35" s="7">
        <v>48101</v>
      </c>
      <c r="G35" s="8">
        <v>3000000</v>
      </c>
    </row>
    <row r="36" spans="2:7" ht="119.25" customHeight="1" x14ac:dyDescent="0.25">
      <c r="B36" s="5"/>
      <c r="C36" s="45"/>
      <c r="D36" s="6" t="s">
        <v>45</v>
      </c>
      <c r="E36" s="55" t="s">
        <v>46</v>
      </c>
      <c r="F36" s="7">
        <v>48101</v>
      </c>
      <c r="G36" s="8">
        <v>1000000</v>
      </c>
    </row>
    <row r="37" spans="2:7" ht="119.25" customHeight="1" x14ac:dyDescent="0.25">
      <c r="B37" s="5"/>
      <c r="C37" s="45"/>
      <c r="D37" s="6" t="s">
        <v>47</v>
      </c>
      <c r="E37" s="55" t="s">
        <v>59</v>
      </c>
      <c r="F37" s="7">
        <v>48101</v>
      </c>
      <c r="G37" s="8">
        <v>4055000</v>
      </c>
    </row>
    <row r="38" spans="2:7" ht="101.25" customHeight="1" x14ac:dyDescent="0.25">
      <c r="B38" s="5"/>
      <c r="C38" s="45"/>
      <c r="D38" s="6" t="s">
        <v>48</v>
      </c>
      <c r="E38" s="55" t="s">
        <v>60</v>
      </c>
      <c r="F38" s="7">
        <v>48101</v>
      </c>
      <c r="G38" s="8">
        <v>2000000</v>
      </c>
    </row>
    <row r="39" spans="2:7" ht="55.5" customHeight="1" x14ac:dyDescent="0.25">
      <c r="B39" s="5"/>
      <c r="C39" s="45"/>
      <c r="D39" s="6" t="s">
        <v>49</v>
      </c>
      <c r="E39" s="55" t="s">
        <v>61</v>
      </c>
      <c r="F39" s="7">
        <v>48101</v>
      </c>
      <c r="G39" s="8">
        <v>5000000</v>
      </c>
    </row>
    <row r="40" spans="2:7" ht="119.25" customHeight="1" x14ac:dyDescent="0.25">
      <c r="B40" s="5"/>
      <c r="C40" s="45"/>
      <c r="D40" s="6" t="s">
        <v>50</v>
      </c>
      <c r="E40" s="55" t="s">
        <v>51</v>
      </c>
      <c r="F40" s="7">
        <v>48101</v>
      </c>
      <c r="G40" s="8">
        <v>4000000</v>
      </c>
    </row>
    <row r="41" spans="2:7" ht="66.75" customHeight="1" x14ac:dyDescent="0.25">
      <c r="B41" s="41"/>
      <c r="C41" s="45"/>
      <c r="D41" s="43" t="s">
        <v>52</v>
      </c>
      <c r="E41" s="56" t="s">
        <v>62</v>
      </c>
      <c r="F41" s="44">
        <v>48101</v>
      </c>
      <c r="G41" s="12">
        <v>1000000</v>
      </c>
    </row>
    <row r="42" spans="2:7" ht="73.5" customHeight="1" x14ac:dyDescent="0.25">
      <c r="B42" s="41"/>
      <c r="C42" s="45"/>
      <c r="D42" s="6" t="s">
        <v>101</v>
      </c>
      <c r="E42" s="48" t="s">
        <v>81</v>
      </c>
      <c r="F42" s="44">
        <v>48101</v>
      </c>
      <c r="G42" s="12">
        <v>5000000</v>
      </c>
    </row>
    <row r="43" spans="2:7" ht="119.25" customHeight="1" x14ac:dyDescent="0.25">
      <c r="B43" s="41"/>
      <c r="C43" s="45"/>
      <c r="D43" s="54" t="s">
        <v>102</v>
      </c>
      <c r="E43" s="48" t="s">
        <v>103</v>
      </c>
      <c r="F43" s="44">
        <v>48101</v>
      </c>
      <c r="G43" s="12">
        <v>600000</v>
      </c>
    </row>
    <row r="44" spans="2:7" ht="156" customHeight="1" x14ac:dyDescent="0.25">
      <c r="B44" s="41"/>
      <c r="C44" s="45"/>
      <c r="D44" s="54" t="s">
        <v>104</v>
      </c>
      <c r="E44" s="48" t="s">
        <v>105</v>
      </c>
      <c r="F44" s="44">
        <v>48201</v>
      </c>
      <c r="G44" s="12">
        <v>416000</v>
      </c>
    </row>
    <row r="45" spans="2:7" ht="98.25" customHeight="1" x14ac:dyDescent="0.25">
      <c r="B45" s="41"/>
      <c r="C45" s="45"/>
      <c r="D45" s="54" t="s">
        <v>106</v>
      </c>
      <c r="E45" s="48" t="s">
        <v>107</v>
      </c>
      <c r="F45" s="44">
        <v>48101</v>
      </c>
      <c r="G45" s="12">
        <v>2500000</v>
      </c>
    </row>
    <row r="46" spans="2:7" ht="114.75" customHeight="1" x14ac:dyDescent="0.25">
      <c r="B46" s="41"/>
      <c r="C46" s="45"/>
      <c r="D46" s="54" t="s">
        <v>108</v>
      </c>
      <c r="E46" s="48" t="s">
        <v>109</v>
      </c>
      <c r="F46" s="44">
        <v>48101</v>
      </c>
      <c r="G46" s="12">
        <v>1800000</v>
      </c>
    </row>
    <row r="47" spans="2:7" ht="176.25" customHeight="1" x14ac:dyDescent="0.25">
      <c r="B47" s="41"/>
      <c r="C47" s="45"/>
      <c r="D47" s="54" t="s">
        <v>110</v>
      </c>
      <c r="E47" s="48" t="s">
        <v>111</v>
      </c>
      <c r="F47" s="44">
        <v>48101</v>
      </c>
      <c r="G47" s="12">
        <v>2000000</v>
      </c>
    </row>
    <row r="48" spans="2:7" ht="119.25" customHeight="1" x14ac:dyDescent="0.25">
      <c r="B48" s="41"/>
      <c r="C48" s="45"/>
      <c r="D48" s="54" t="s">
        <v>112</v>
      </c>
      <c r="E48" s="48" t="s">
        <v>113</v>
      </c>
      <c r="F48" s="44">
        <v>48101</v>
      </c>
      <c r="G48" s="12">
        <v>2000000</v>
      </c>
    </row>
    <row r="49" spans="2:7" ht="119.25" customHeight="1" x14ac:dyDescent="0.25">
      <c r="B49" s="41"/>
      <c r="C49" s="45"/>
      <c r="D49" s="54" t="s">
        <v>114</v>
      </c>
      <c r="E49" s="48" t="s">
        <v>278</v>
      </c>
      <c r="F49" s="44">
        <v>48101</v>
      </c>
      <c r="G49" s="12">
        <v>50000000</v>
      </c>
    </row>
    <row r="50" spans="2:7" ht="119.25" customHeight="1" x14ac:dyDescent="0.25">
      <c r="B50" s="41"/>
      <c r="C50" s="45"/>
      <c r="D50" s="54" t="s">
        <v>115</v>
      </c>
      <c r="E50" s="53" t="s">
        <v>116</v>
      </c>
      <c r="F50" s="44">
        <v>48101</v>
      </c>
      <c r="G50" s="12">
        <v>3000000</v>
      </c>
    </row>
    <row r="51" spans="2:7" ht="59.25" customHeight="1" x14ac:dyDescent="0.25">
      <c r="B51" s="41"/>
      <c r="C51" s="45"/>
      <c r="D51" s="54" t="s">
        <v>117</v>
      </c>
      <c r="E51" s="53" t="s">
        <v>118</v>
      </c>
      <c r="F51" s="44">
        <v>48101</v>
      </c>
      <c r="G51" s="12">
        <v>1500000</v>
      </c>
    </row>
    <row r="52" spans="2:7" ht="59.25" customHeight="1" x14ac:dyDescent="0.25">
      <c r="B52" s="41"/>
      <c r="C52" s="45"/>
      <c r="D52" s="54" t="s">
        <v>119</v>
      </c>
      <c r="E52" s="53" t="s">
        <v>120</v>
      </c>
      <c r="F52" s="44">
        <v>48101</v>
      </c>
      <c r="G52" s="12">
        <v>400000</v>
      </c>
    </row>
    <row r="53" spans="2:7" ht="190.5" customHeight="1" x14ac:dyDescent="0.25">
      <c r="B53" s="41"/>
      <c r="C53" s="45"/>
      <c r="D53" s="54" t="s">
        <v>121</v>
      </c>
      <c r="E53" s="53" t="s">
        <v>122</v>
      </c>
      <c r="F53" s="44">
        <v>48101</v>
      </c>
      <c r="G53" s="12">
        <v>2500000</v>
      </c>
    </row>
    <row r="54" spans="2:7" ht="74.25" customHeight="1" x14ac:dyDescent="0.25">
      <c r="B54" s="41"/>
      <c r="C54" s="45"/>
      <c r="D54" s="54" t="s">
        <v>123</v>
      </c>
      <c r="E54" s="53" t="s">
        <v>124</v>
      </c>
      <c r="F54" s="44">
        <v>48101</v>
      </c>
      <c r="G54" s="12">
        <v>1100000</v>
      </c>
    </row>
    <row r="55" spans="2:7" ht="74.25" customHeight="1" x14ac:dyDescent="0.25">
      <c r="B55" s="41"/>
      <c r="C55" s="45"/>
      <c r="D55" s="54" t="s">
        <v>125</v>
      </c>
      <c r="E55" s="53" t="s">
        <v>126</v>
      </c>
      <c r="F55" s="44">
        <v>48101</v>
      </c>
      <c r="G55" s="12">
        <v>4000000</v>
      </c>
    </row>
    <row r="56" spans="2:7" ht="72" customHeight="1" x14ac:dyDescent="0.25">
      <c r="B56" s="41"/>
      <c r="C56" s="45"/>
      <c r="D56" s="54" t="s">
        <v>127</v>
      </c>
      <c r="E56" s="53" t="s">
        <v>128</v>
      </c>
      <c r="F56" s="44">
        <v>48101</v>
      </c>
      <c r="G56" s="12">
        <v>2000000</v>
      </c>
    </row>
    <row r="57" spans="2:7" ht="166.5" customHeight="1" x14ac:dyDescent="0.25">
      <c r="B57" s="41"/>
      <c r="C57" s="45"/>
      <c r="D57" s="54" t="s">
        <v>129</v>
      </c>
      <c r="E57" s="53" t="s">
        <v>130</v>
      </c>
      <c r="F57" s="44">
        <v>48101</v>
      </c>
      <c r="G57" s="12">
        <v>1500000</v>
      </c>
    </row>
    <row r="58" spans="2:7" ht="70.5" customHeight="1" x14ac:dyDescent="0.25">
      <c r="B58" s="41"/>
      <c r="C58" s="45"/>
      <c r="D58" s="54" t="s">
        <v>131</v>
      </c>
      <c r="E58" s="53" t="s">
        <v>132</v>
      </c>
      <c r="F58" s="44">
        <v>48101</v>
      </c>
      <c r="G58" s="12">
        <v>1000000</v>
      </c>
    </row>
    <row r="59" spans="2:7" ht="70.5" customHeight="1" x14ac:dyDescent="0.25">
      <c r="B59" s="41"/>
      <c r="C59" s="45"/>
      <c r="D59" s="54" t="s">
        <v>133</v>
      </c>
      <c r="E59" s="53" t="s">
        <v>82</v>
      </c>
      <c r="F59" s="44">
        <v>48101</v>
      </c>
      <c r="G59" s="12">
        <v>4000000</v>
      </c>
    </row>
    <row r="60" spans="2:7" ht="70.5" customHeight="1" x14ac:dyDescent="0.25">
      <c r="B60" s="41"/>
      <c r="C60" s="45"/>
      <c r="D60" s="54" t="s">
        <v>134</v>
      </c>
      <c r="E60" s="53" t="s">
        <v>83</v>
      </c>
      <c r="F60" s="44">
        <v>48101</v>
      </c>
      <c r="G60" s="12">
        <v>2000000</v>
      </c>
    </row>
    <row r="61" spans="2:7" ht="96.75" customHeight="1" x14ac:dyDescent="0.25">
      <c r="B61" s="41"/>
      <c r="C61" s="45"/>
      <c r="D61" s="54" t="s">
        <v>135</v>
      </c>
      <c r="E61" s="53" t="s">
        <v>136</v>
      </c>
      <c r="F61" s="44">
        <v>48101</v>
      </c>
      <c r="G61" s="12">
        <v>4000000</v>
      </c>
    </row>
    <row r="62" spans="2:7" ht="67.5" customHeight="1" x14ac:dyDescent="0.25">
      <c r="B62" s="41"/>
      <c r="C62" s="45"/>
      <c r="D62" s="54" t="s">
        <v>137</v>
      </c>
      <c r="E62" s="53" t="s">
        <v>84</v>
      </c>
      <c r="F62" s="44">
        <v>48101</v>
      </c>
      <c r="G62" s="12">
        <v>3000000</v>
      </c>
    </row>
    <row r="63" spans="2:7" ht="150" customHeight="1" x14ac:dyDescent="0.25">
      <c r="B63" s="41"/>
      <c r="C63" s="45"/>
      <c r="D63" s="54" t="s">
        <v>138</v>
      </c>
      <c r="E63" s="53" t="s">
        <v>139</v>
      </c>
      <c r="F63" s="44">
        <v>48101</v>
      </c>
      <c r="G63" s="12">
        <v>4000000</v>
      </c>
    </row>
    <row r="64" spans="2:7" ht="70.5" customHeight="1" x14ac:dyDescent="0.25">
      <c r="B64" s="41"/>
      <c r="C64" s="45"/>
      <c r="D64" s="54" t="s">
        <v>125</v>
      </c>
      <c r="E64" s="53" t="s">
        <v>85</v>
      </c>
      <c r="F64" s="44">
        <v>48101</v>
      </c>
      <c r="G64" s="12">
        <v>3500000</v>
      </c>
    </row>
    <row r="65" spans="2:7" ht="161.25" customHeight="1" x14ac:dyDescent="0.25">
      <c r="B65" s="41"/>
      <c r="C65" s="45"/>
      <c r="D65" s="54" t="s">
        <v>140</v>
      </c>
      <c r="E65" s="53" t="s">
        <v>141</v>
      </c>
      <c r="F65" s="44">
        <v>48101</v>
      </c>
      <c r="G65" s="12">
        <v>1000000</v>
      </c>
    </row>
    <row r="66" spans="2:7" ht="192" customHeight="1" x14ac:dyDescent="0.25">
      <c r="B66" s="41"/>
      <c r="C66" s="45"/>
      <c r="D66" s="54" t="s">
        <v>142</v>
      </c>
      <c r="E66" s="53" t="s">
        <v>143</v>
      </c>
      <c r="F66" s="44">
        <v>48101</v>
      </c>
      <c r="G66" s="12">
        <v>20000000</v>
      </c>
    </row>
    <row r="67" spans="2:7" ht="119.25" customHeight="1" x14ac:dyDescent="0.25">
      <c r="B67" s="41"/>
      <c r="C67" s="45"/>
      <c r="D67" s="54" t="s">
        <v>144</v>
      </c>
      <c r="E67" s="53" t="s">
        <v>145</v>
      </c>
      <c r="F67" s="44">
        <v>48101</v>
      </c>
      <c r="G67" s="12">
        <v>1200000</v>
      </c>
    </row>
    <row r="68" spans="2:7" ht="87" customHeight="1" x14ac:dyDescent="0.25">
      <c r="B68" s="41"/>
      <c r="C68" s="45"/>
      <c r="D68" s="54" t="s">
        <v>146</v>
      </c>
      <c r="E68" s="53" t="s">
        <v>86</v>
      </c>
      <c r="F68" s="44">
        <v>48101</v>
      </c>
      <c r="G68" s="12">
        <v>1500000</v>
      </c>
    </row>
    <row r="69" spans="2:7" ht="119.25" customHeight="1" x14ac:dyDescent="0.25">
      <c r="B69" s="41"/>
      <c r="C69" s="45"/>
      <c r="D69" s="54" t="s">
        <v>147</v>
      </c>
      <c r="E69" s="53" t="s">
        <v>148</v>
      </c>
      <c r="F69" s="44">
        <v>48101</v>
      </c>
      <c r="G69" s="12">
        <v>3000000</v>
      </c>
    </row>
    <row r="70" spans="2:7" ht="71.25" customHeight="1" x14ac:dyDescent="0.25">
      <c r="B70" s="41"/>
      <c r="C70" s="45"/>
      <c r="D70" s="54" t="s">
        <v>149</v>
      </c>
      <c r="E70" s="53" t="s">
        <v>150</v>
      </c>
      <c r="F70" s="44">
        <v>48101</v>
      </c>
      <c r="G70" s="12">
        <v>4000000</v>
      </c>
    </row>
    <row r="71" spans="2:7" ht="92.25" customHeight="1" x14ac:dyDescent="0.25">
      <c r="B71" s="41"/>
      <c r="C71" s="45"/>
      <c r="D71" s="54" t="s">
        <v>151</v>
      </c>
      <c r="E71" s="53" t="s">
        <v>152</v>
      </c>
      <c r="F71" s="44">
        <v>48101</v>
      </c>
      <c r="G71" s="12">
        <v>1500000</v>
      </c>
    </row>
    <row r="72" spans="2:7" ht="71.25" customHeight="1" x14ac:dyDescent="0.25">
      <c r="B72" s="41"/>
      <c r="C72" s="45"/>
      <c r="D72" s="54" t="s">
        <v>151</v>
      </c>
      <c r="E72" s="53" t="s">
        <v>153</v>
      </c>
      <c r="F72" s="44">
        <v>48101</v>
      </c>
      <c r="G72" s="12">
        <v>1000000</v>
      </c>
    </row>
    <row r="73" spans="2:7" ht="136.5" customHeight="1" x14ac:dyDescent="0.25">
      <c r="B73" s="41"/>
      <c r="C73" s="45"/>
      <c r="D73" s="54" t="s">
        <v>154</v>
      </c>
      <c r="E73" s="53" t="s">
        <v>155</v>
      </c>
      <c r="F73" s="44">
        <v>48101</v>
      </c>
      <c r="G73" s="12">
        <v>10000000</v>
      </c>
    </row>
    <row r="74" spans="2:7" ht="131.25" customHeight="1" x14ac:dyDescent="0.25">
      <c r="B74" s="41"/>
      <c r="C74" s="45"/>
      <c r="D74" s="54" t="s">
        <v>156</v>
      </c>
      <c r="E74" s="53" t="s">
        <v>157</v>
      </c>
      <c r="F74" s="44">
        <v>48101</v>
      </c>
      <c r="G74" s="12">
        <v>2000000</v>
      </c>
    </row>
    <row r="75" spans="2:7" ht="85.5" customHeight="1" x14ac:dyDescent="0.25">
      <c r="B75" s="41"/>
      <c r="C75" s="45"/>
      <c r="D75" s="54" t="s">
        <v>158</v>
      </c>
      <c r="E75" s="53" t="s">
        <v>159</v>
      </c>
      <c r="F75" s="44">
        <v>48101</v>
      </c>
      <c r="G75" s="12">
        <v>1500000</v>
      </c>
    </row>
    <row r="76" spans="2:7" ht="94.5" customHeight="1" x14ac:dyDescent="0.25">
      <c r="B76" s="41"/>
      <c r="C76" s="45"/>
      <c r="D76" s="54" t="s">
        <v>160</v>
      </c>
      <c r="E76" s="53" t="s">
        <v>161</v>
      </c>
      <c r="F76" s="44">
        <v>48101</v>
      </c>
      <c r="G76" s="12">
        <v>5000000</v>
      </c>
    </row>
    <row r="77" spans="2:7" ht="137.25" customHeight="1" x14ac:dyDescent="0.25">
      <c r="B77" s="41"/>
      <c r="C77" s="45"/>
      <c r="D77" s="54" t="s">
        <v>147</v>
      </c>
      <c r="E77" s="53" t="s">
        <v>162</v>
      </c>
      <c r="F77" s="44">
        <v>48101</v>
      </c>
      <c r="G77" s="12">
        <v>5000000</v>
      </c>
    </row>
    <row r="78" spans="2:7" ht="92.25" customHeight="1" x14ac:dyDescent="0.25">
      <c r="B78" s="41"/>
      <c r="C78" s="45"/>
      <c r="D78" s="54" t="s">
        <v>163</v>
      </c>
      <c r="E78" s="53" t="s">
        <v>164</v>
      </c>
      <c r="F78" s="44">
        <v>48101</v>
      </c>
      <c r="G78" s="12">
        <v>2000000</v>
      </c>
    </row>
    <row r="79" spans="2:7" ht="93.75" customHeight="1" x14ac:dyDescent="0.25">
      <c r="B79" s="41"/>
      <c r="C79" s="45"/>
      <c r="D79" s="54" t="s">
        <v>165</v>
      </c>
      <c r="E79" s="54" t="s">
        <v>279</v>
      </c>
      <c r="F79" s="44">
        <v>48101</v>
      </c>
      <c r="G79" s="12">
        <v>2200000</v>
      </c>
    </row>
    <row r="80" spans="2:7" ht="108.75" customHeight="1" x14ac:dyDescent="0.25">
      <c r="B80" s="41"/>
      <c r="C80" s="45"/>
      <c r="D80" s="54" t="s">
        <v>166</v>
      </c>
      <c r="E80" s="53" t="s">
        <v>167</v>
      </c>
      <c r="F80" s="44">
        <v>48101</v>
      </c>
      <c r="G80" s="12">
        <v>2000000</v>
      </c>
    </row>
    <row r="81" spans="2:7" ht="108.75" customHeight="1" x14ac:dyDescent="0.25">
      <c r="B81" s="41"/>
      <c r="C81" s="45"/>
      <c r="D81" s="54" t="s">
        <v>168</v>
      </c>
      <c r="E81" s="53" t="s">
        <v>169</v>
      </c>
      <c r="F81" s="44">
        <v>48101</v>
      </c>
      <c r="G81" s="12">
        <v>5000000</v>
      </c>
    </row>
    <row r="82" spans="2:7" ht="58.5" customHeight="1" x14ac:dyDescent="0.25">
      <c r="B82" s="41"/>
      <c r="C82" s="45"/>
      <c r="D82" s="54" t="s">
        <v>170</v>
      </c>
      <c r="E82" s="53" t="s">
        <v>171</v>
      </c>
      <c r="F82" s="44">
        <v>48101</v>
      </c>
      <c r="G82" s="12">
        <v>20000000</v>
      </c>
    </row>
    <row r="83" spans="2:7" ht="90.75" customHeight="1" x14ac:dyDescent="0.25">
      <c r="B83" s="41"/>
      <c r="C83" s="45"/>
      <c r="D83" s="54" t="s">
        <v>172</v>
      </c>
      <c r="E83" s="53" t="s">
        <v>173</v>
      </c>
      <c r="F83" s="44">
        <v>48101</v>
      </c>
      <c r="G83" s="12">
        <v>1500000</v>
      </c>
    </row>
    <row r="84" spans="2:7" ht="105.75" customHeight="1" x14ac:dyDescent="0.25">
      <c r="B84" s="41"/>
      <c r="C84" s="45"/>
      <c r="D84" s="54" t="s">
        <v>174</v>
      </c>
      <c r="E84" s="53" t="s">
        <v>175</v>
      </c>
      <c r="F84" s="44">
        <v>48101</v>
      </c>
      <c r="G84" s="12">
        <v>2300000</v>
      </c>
    </row>
    <row r="85" spans="2:7" ht="168" customHeight="1" x14ac:dyDescent="0.25">
      <c r="B85" s="41"/>
      <c r="C85" s="45"/>
      <c r="D85" s="54" t="s">
        <v>176</v>
      </c>
      <c r="E85" s="53" t="s">
        <v>177</v>
      </c>
      <c r="F85" s="44">
        <v>48101</v>
      </c>
      <c r="G85" s="12">
        <v>1000000</v>
      </c>
    </row>
    <row r="86" spans="2:7" ht="186" customHeight="1" x14ac:dyDescent="0.25">
      <c r="B86" s="41"/>
      <c r="C86" s="45"/>
      <c r="D86" s="54" t="s">
        <v>178</v>
      </c>
      <c r="E86" s="53" t="s">
        <v>179</v>
      </c>
      <c r="F86" s="44">
        <v>48101</v>
      </c>
      <c r="G86" s="12">
        <v>2500000</v>
      </c>
    </row>
    <row r="87" spans="2:7" ht="55.5" customHeight="1" x14ac:dyDescent="0.25">
      <c r="B87" s="41"/>
      <c r="C87" s="45"/>
      <c r="D87" s="54" t="s">
        <v>180</v>
      </c>
      <c r="E87" s="53" t="s">
        <v>181</v>
      </c>
      <c r="F87" s="44">
        <v>48101</v>
      </c>
      <c r="G87" s="12">
        <v>1400000</v>
      </c>
    </row>
    <row r="88" spans="2:7" ht="180.75" customHeight="1" x14ac:dyDescent="0.25">
      <c r="B88" s="41"/>
      <c r="C88" s="45"/>
      <c r="D88" s="54" t="s">
        <v>182</v>
      </c>
      <c r="E88" s="53" t="s">
        <v>183</v>
      </c>
      <c r="F88" s="44">
        <v>48101</v>
      </c>
      <c r="G88" s="12">
        <v>4500000</v>
      </c>
    </row>
    <row r="89" spans="2:7" ht="59.25" customHeight="1" x14ac:dyDescent="0.25">
      <c r="B89" s="41"/>
      <c r="C89" s="45"/>
      <c r="D89" s="54" t="s">
        <v>182</v>
      </c>
      <c r="E89" s="53" t="s">
        <v>87</v>
      </c>
      <c r="F89" s="44">
        <v>48101</v>
      </c>
      <c r="G89" s="12">
        <v>5000000</v>
      </c>
    </row>
    <row r="90" spans="2:7" ht="129.75" customHeight="1" x14ac:dyDescent="0.25">
      <c r="B90" s="41"/>
      <c r="C90" s="45"/>
      <c r="D90" s="54" t="s">
        <v>184</v>
      </c>
      <c r="E90" s="53" t="s">
        <v>185</v>
      </c>
      <c r="F90" s="44">
        <v>48101</v>
      </c>
      <c r="G90" s="12">
        <v>650000</v>
      </c>
    </row>
    <row r="91" spans="2:7" ht="175.5" customHeight="1" x14ac:dyDescent="0.25">
      <c r="B91" s="41"/>
      <c r="C91" s="45"/>
      <c r="D91" s="54" t="s">
        <v>186</v>
      </c>
      <c r="E91" s="53" t="s">
        <v>187</v>
      </c>
      <c r="F91" s="44">
        <v>48101</v>
      </c>
      <c r="G91" s="12">
        <v>2000000</v>
      </c>
    </row>
    <row r="92" spans="2:7" ht="60.75" customHeight="1" x14ac:dyDescent="0.25">
      <c r="B92" s="41"/>
      <c r="C92" s="45"/>
      <c r="D92" s="54" t="s">
        <v>188</v>
      </c>
      <c r="E92" s="53" t="s">
        <v>189</v>
      </c>
      <c r="F92" s="44">
        <v>48101</v>
      </c>
      <c r="G92" s="12">
        <v>3000000</v>
      </c>
    </row>
    <row r="93" spans="2:7" ht="60.75" customHeight="1" x14ac:dyDescent="0.25">
      <c r="B93" s="41"/>
      <c r="C93" s="45"/>
      <c r="D93" s="54" t="s">
        <v>190</v>
      </c>
      <c r="E93" s="53" t="s">
        <v>191</v>
      </c>
      <c r="F93" s="44">
        <v>48101</v>
      </c>
      <c r="G93" s="12">
        <v>2500000</v>
      </c>
    </row>
    <row r="94" spans="2:7" ht="150" customHeight="1" x14ac:dyDescent="0.25">
      <c r="B94" s="41"/>
      <c r="C94" s="45"/>
      <c r="D94" s="54" t="s">
        <v>192</v>
      </c>
      <c r="E94" s="53" t="s">
        <v>193</v>
      </c>
      <c r="F94" s="44">
        <v>48101</v>
      </c>
      <c r="G94" s="12">
        <v>1000000</v>
      </c>
    </row>
    <row r="95" spans="2:7" ht="119.25" customHeight="1" x14ac:dyDescent="0.25">
      <c r="B95" s="41"/>
      <c r="C95" s="45"/>
      <c r="D95" s="54" t="s">
        <v>194</v>
      </c>
      <c r="E95" s="53" t="s">
        <v>195</v>
      </c>
      <c r="F95" s="44">
        <v>48101</v>
      </c>
      <c r="G95" s="12">
        <v>5821212</v>
      </c>
    </row>
    <row r="96" spans="2:7" ht="119.25" customHeight="1" x14ac:dyDescent="0.25">
      <c r="B96" s="41"/>
      <c r="C96" s="45"/>
      <c r="D96" s="54" t="s">
        <v>194</v>
      </c>
      <c r="E96" s="53" t="s">
        <v>196</v>
      </c>
      <c r="F96" s="44">
        <v>48101</v>
      </c>
      <c r="G96" s="12">
        <v>3121212</v>
      </c>
    </row>
    <row r="97" spans="2:7" ht="119.25" customHeight="1" x14ac:dyDescent="0.25">
      <c r="B97" s="41"/>
      <c r="C97" s="45"/>
      <c r="D97" s="54" t="s">
        <v>194</v>
      </c>
      <c r="E97" s="53" t="s">
        <v>197</v>
      </c>
      <c r="F97" s="44">
        <v>48101</v>
      </c>
      <c r="G97" s="12">
        <v>2121212</v>
      </c>
    </row>
    <row r="98" spans="2:7" ht="119.25" customHeight="1" x14ac:dyDescent="0.25">
      <c r="B98" s="41"/>
      <c r="C98" s="45"/>
      <c r="D98" s="54" t="s">
        <v>194</v>
      </c>
      <c r="E98" s="53" t="s">
        <v>198</v>
      </c>
      <c r="F98" s="44">
        <v>48101</v>
      </c>
      <c r="G98" s="12">
        <v>3121212</v>
      </c>
    </row>
    <row r="99" spans="2:7" ht="119.25" customHeight="1" x14ac:dyDescent="0.25">
      <c r="B99" s="41"/>
      <c r="C99" s="45"/>
      <c r="D99" s="54" t="s">
        <v>194</v>
      </c>
      <c r="E99" s="53" t="s">
        <v>199</v>
      </c>
      <c r="F99" s="44">
        <v>48101</v>
      </c>
      <c r="G99" s="12">
        <v>3121212</v>
      </c>
    </row>
    <row r="100" spans="2:7" ht="119.25" customHeight="1" x14ac:dyDescent="0.25">
      <c r="B100" s="41"/>
      <c r="C100" s="45"/>
      <c r="D100" s="54" t="s">
        <v>194</v>
      </c>
      <c r="E100" s="53" t="s">
        <v>200</v>
      </c>
      <c r="F100" s="44">
        <v>48101</v>
      </c>
      <c r="G100" s="12">
        <v>3121212</v>
      </c>
    </row>
    <row r="101" spans="2:7" ht="119.25" customHeight="1" x14ac:dyDescent="0.25">
      <c r="B101" s="41"/>
      <c r="C101" s="45"/>
      <c r="D101" s="54" t="s">
        <v>194</v>
      </c>
      <c r="E101" s="53" t="s">
        <v>201</v>
      </c>
      <c r="F101" s="44">
        <v>48101</v>
      </c>
      <c r="G101" s="12">
        <v>3121212</v>
      </c>
    </row>
    <row r="102" spans="2:7" ht="119.25" customHeight="1" x14ac:dyDescent="0.25">
      <c r="B102" s="41"/>
      <c r="C102" s="45"/>
      <c r="D102" s="54" t="s">
        <v>194</v>
      </c>
      <c r="E102" s="53" t="s">
        <v>202</v>
      </c>
      <c r="F102" s="44">
        <v>48101</v>
      </c>
      <c r="G102" s="12">
        <v>3121212</v>
      </c>
    </row>
    <row r="103" spans="2:7" ht="119.25" customHeight="1" x14ac:dyDescent="0.25">
      <c r="B103" s="41"/>
      <c r="C103" s="45"/>
      <c r="D103" s="54" t="s">
        <v>194</v>
      </c>
      <c r="E103" s="53" t="s">
        <v>203</v>
      </c>
      <c r="F103" s="44">
        <v>48101</v>
      </c>
      <c r="G103" s="12">
        <v>3121212</v>
      </c>
    </row>
    <row r="104" spans="2:7" ht="119.25" customHeight="1" x14ac:dyDescent="0.25">
      <c r="B104" s="41"/>
      <c r="C104" s="45"/>
      <c r="D104" s="54" t="s">
        <v>194</v>
      </c>
      <c r="E104" s="53" t="s">
        <v>204</v>
      </c>
      <c r="F104" s="44">
        <v>48101</v>
      </c>
      <c r="G104" s="12">
        <v>3121212</v>
      </c>
    </row>
    <row r="105" spans="2:7" ht="119.25" customHeight="1" x14ac:dyDescent="0.25">
      <c r="B105" s="41"/>
      <c r="C105" s="45"/>
      <c r="D105" s="54" t="s">
        <v>194</v>
      </c>
      <c r="E105" s="53" t="s">
        <v>205</v>
      </c>
      <c r="F105" s="44">
        <v>48101</v>
      </c>
      <c r="G105" s="12">
        <v>3121212</v>
      </c>
    </row>
    <row r="106" spans="2:7" ht="119.25" customHeight="1" x14ac:dyDescent="0.25">
      <c r="B106" s="41"/>
      <c r="C106" s="45"/>
      <c r="D106" s="54" t="s">
        <v>194</v>
      </c>
      <c r="E106" s="53" t="s">
        <v>206</v>
      </c>
      <c r="F106" s="44">
        <v>48101</v>
      </c>
      <c r="G106" s="12">
        <v>3121212</v>
      </c>
    </row>
    <row r="107" spans="2:7" ht="119.25" customHeight="1" x14ac:dyDescent="0.25">
      <c r="B107" s="41"/>
      <c r="C107" s="45"/>
      <c r="D107" s="54" t="s">
        <v>194</v>
      </c>
      <c r="E107" s="53" t="s">
        <v>207</v>
      </c>
      <c r="F107" s="44">
        <v>48101</v>
      </c>
      <c r="G107" s="12">
        <v>3121212</v>
      </c>
    </row>
    <row r="108" spans="2:7" ht="119.25" customHeight="1" x14ac:dyDescent="0.25">
      <c r="B108" s="41"/>
      <c r="C108" s="45"/>
      <c r="D108" s="54" t="s">
        <v>194</v>
      </c>
      <c r="E108" s="53" t="s">
        <v>208</v>
      </c>
      <c r="F108" s="44">
        <v>48101</v>
      </c>
      <c r="G108" s="12">
        <v>3121212</v>
      </c>
    </row>
    <row r="109" spans="2:7" ht="119.25" customHeight="1" x14ac:dyDescent="0.25">
      <c r="B109" s="41"/>
      <c r="C109" s="45"/>
      <c r="D109" s="54" t="s">
        <v>194</v>
      </c>
      <c r="E109" s="53" t="s">
        <v>209</v>
      </c>
      <c r="F109" s="44">
        <v>48101</v>
      </c>
      <c r="G109" s="12">
        <v>3121212</v>
      </c>
    </row>
    <row r="110" spans="2:7" ht="119.25" customHeight="1" x14ac:dyDescent="0.25">
      <c r="B110" s="41"/>
      <c r="C110" s="45"/>
      <c r="D110" s="54" t="s">
        <v>210</v>
      </c>
      <c r="E110" s="53" t="s">
        <v>211</v>
      </c>
      <c r="F110" s="44">
        <v>48101</v>
      </c>
      <c r="G110" s="12">
        <v>3121212</v>
      </c>
    </row>
    <row r="111" spans="2:7" ht="119.25" customHeight="1" x14ac:dyDescent="0.25">
      <c r="B111" s="41"/>
      <c r="C111" s="45"/>
      <c r="D111" s="54" t="s">
        <v>194</v>
      </c>
      <c r="E111" s="53" t="s">
        <v>212</v>
      </c>
      <c r="F111" s="44">
        <v>48101</v>
      </c>
      <c r="G111" s="12">
        <v>3121212</v>
      </c>
    </row>
    <row r="112" spans="2:7" ht="119.25" customHeight="1" x14ac:dyDescent="0.25">
      <c r="B112" s="41"/>
      <c r="C112" s="45"/>
      <c r="D112" s="54" t="s">
        <v>194</v>
      </c>
      <c r="E112" s="53" t="s">
        <v>213</v>
      </c>
      <c r="F112" s="44">
        <v>48101</v>
      </c>
      <c r="G112" s="12">
        <v>2121212</v>
      </c>
    </row>
    <row r="113" spans="2:7" ht="119.25" customHeight="1" x14ac:dyDescent="0.25">
      <c r="B113" s="41"/>
      <c r="C113" s="45"/>
      <c r="D113" s="54" t="s">
        <v>194</v>
      </c>
      <c r="E113" s="53" t="s">
        <v>214</v>
      </c>
      <c r="F113" s="44">
        <v>48101</v>
      </c>
      <c r="G113" s="12">
        <v>2121212</v>
      </c>
    </row>
    <row r="114" spans="2:7" ht="119.25" customHeight="1" x14ac:dyDescent="0.25">
      <c r="B114" s="41"/>
      <c r="C114" s="45"/>
      <c r="D114" s="54" t="s">
        <v>194</v>
      </c>
      <c r="E114" s="53" t="s">
        <v>215</v>
      </c>
      <c r="F114" s="44">
        <v>48101</v>
      </c>
      <c r="G114" s="12">
        <v>2121212</v>
      </c>
    </row>
    <row r="115" spans="2:7" ht="119.25" customHeight="1" x14ac:dyDescent="0.25">
      <c r="B115" s="41"/>
      <c r="C115" s="45"/>
      <c r="D115" s="54" t="s">
        <v>194</v>
      </c>
      <c r="E115" s="53" t="s">
        <v>216</v>
      </c>
      <c r="F115" s="44">
        <v>48101</v>
      </c>
      <c r="G115" s="12">
        <v>2121212</v>
      </c>
    </row>
    <row r="116" spans="2:7" ht="119.25" customHeight="1" x14ac:dyDescent="0.25">
      <c r="B116" s="41"/>
      <c r="C116" s="45"/>
      <c r="D116" s="54" t="s">
        <v>194</v>
      </c>
      <c r="E116" s="53" t="s">
        <v>217</v>
      </c>
      <c r="F116" s="44">
        <v>48101</v>
      </c>
      <c r="G116" s="12">
        <v>2121212</v>
      </c>
    </row>
    <row r="117" spans="2:7" ht="119.25" customHeight="1" x14ac:dyDescent="0.25">
      <c r="B117" s="41"/>
      <c r="C117" s="45"/>
      <c r="D117" s="54" t="s">
        <v>194</v>
      </c>
      <c r="E117" s="53" t="s">
        <v>218</v>
      </c>
      <c r="F117" s="44">
        <v>48101</v>
      </c>
      <c r="G117" s="12">
        <v>2121212</v>
      </c>
    </row>
    <row r="118" spans="2:7" ht="119.25" customHeight="1" x14ac:dyDescent="0.25">
      <c r="B118" s="41"/>
      <c r="C118" s="45"/>
      <c r="D118" s="54" t="s">
        <v>194</v>
      </c>
      <c r="E118" s="53" t="s">
        <v>219</v>
      </c>
      <c r="F118" s="44">
        <v>48101</v>
      </c>
      <c r="G118" s="12">
        <v>2121212</v>
      </c>
    </row>
    <row r="119" spans="2:7" ht="119.25" customHeight="1" x14ac:dyDescent="0.25">
      <c r="B119" s="41"/>
      <c r="C119" s="45"/>
      <c r="D119" s="54" t="s">
        <v>194</v>
      </c>
      <c r="E119" s="53" t="s">
        <v>220</v>
      </c>
      <c r="F119" s="44">
        <v>48101</v>
      </c>
      <c r="G119" s="12">
        <v>2121212</v>
      </c>
    </row>
    <row r="120" spans="2:7" ht="119.25" customHeight="1" x14ac:dyDescent="0.25">
      <c r="B120" s="41"/>
      <c r="C120" s="45"/>
      <c r="D120" s="54" t="s">
        <v>194</v>
      </c>
      <c r="E120" s="53" t="s">
        <v>221</v>
      </c>
      <c r="F120" s="44">
        <v>48101</v>
      </c>
      <c r="G120" s="12">
        <v>3121212</v>
      </c>
    </row>
    <row r="121" spans="2:7" ht="119.25" customHeight="1" x14ac:dyDescent="0.25">
      <c r="B121" s="41"/>
      <c r="C121" s="45"/>
      <c r="D121" s="54" t="s">
        <v>194</v>
      </c>
      <c r="E121" s="53" t="s">
        <v>222</v>
      </c>
      <c r="F121" s="44">
        <v>48101</v>
      </c>
      <c r="G121" s="12">
        <v>3121212</v>
      </c>
    </row>
    <row r="122" spans="2:7" ht="119.25" customHeight="1" x14ac:dyDescent="0.25">
      <c r="B122" s="41"/>
      <c r="C122" s="45"/>
      <c r="D122" s="54" t="s">
        <v>194</v>
      </c>
      <c r="E122" s="53" t="s">
        <v>223</v>
      </c>
      <c r="F122" s="44">
        <v>48101</v>
      </c>
      <c r="G122" s="12">
        <v>3121212</v>
      </c>
    </row>
    <row r="123" spans="2:7" ht="119.25" customHeight="1" x14ac:dyDescent="0.25">
      <c r="B123" s="41"/>
      <c r="C123" s="45"/>
      <c r="D123" s="54" t="s">
        <v>194</v>
      </c>
      <c r="E123" s="53" t="s">
        <v>224</v>
      </c>
      <c r="F123" s="44">
        <v>48101</v>
      </c>
      <c r="G123" s="12">
        <v>2121212</v>
      </c>
    </row>
    <row r="124" spans="2:7" ht="119.25" customHeight="1" x14ac:dyDescent="0.25">
      <c r="B124" s="41"/>
      <c r="C124" s="45"/>
      <c r="D124" s="54" t="s">
        <v>194</v>
      </c>
      <c r="E124" s="53" t="s">
        <v>225</v>
      </c>
      <c r="F124" s="44">
        <v>48101</v>
      </c>
      <c r="G124" s="12">
        <v>2121212</v>
      </c>
    </row>
    <row r="125" spans="2:7" ht="119.25" customHeight="1" x14ac:dyDescent="0.25">
      <c r="B125" s="41"/>
      <c r="C125" s="45"/>
      <c r="D125" s="54" t="s">
        <v>194</v>
      </c>
      <c r="E125" s="53" t="s">
        <v>226</v>
      </c>
      <c r="F125" s="44">
        <v>48101</v>
      </c>
      <c r="G125" s="12">
        <v>2121212</v>
      </c>
    </row>
    <row r="126" spans="2:7" ht="119.25" customHeight="1" x14ac:dyDescent="0.25">
      <c r="B126" s="41"/>
      <c r="C126" s="45"/>
      <c r="D126" s="54" t="s">
        <v>194</v>
      </c>
      <c r="E126" s="53" t="s">
        <v>227</v>
      </c>
      <c r="F126" s="44">
        <v>48101</v>
      </c>
      <c r="G126" s="12">
        <v>2121212</v>
      </c>
    </row>
    <row r="127" spans="2:7" ht="119.25" customHeight="1" x14ac:dyDescent="0.25">
      <c r="B127" s="41"/>
      <c r="C127" s="45"/>
      <c r="D127" s="54" t="s">
        <v>194</v>
      </c>
      <c r="E127" s="53" t="s">
        <v>228</v>
      </c>
      <c r="F127" s="44">
        <v>48101</v>
      </c>
      <c r="G127" s="12">
        <v>3121212</v>
      </c>
    </row>
    <row r="128" spans="2:7" ht="119.25" customHeight="1" x14ac:dyDescent="0.25">
      <c r="B128" s="41"/>
      <c r="C128" s="45"/>
      <c r="D128" s="54" t="s">
        <v>229</v>
      </c>
      <c r="E128" s="53" t="s">
        <v>230</v>
      </c>
      <c r="F128" s="44">
        <v>48101</v>
      </c>
      <c r="G128" s="12">
        <v>1300000</v>
      </c>
    </row>
    <row r="129" spans="2:7" ht="168" customHeight="1" x14ac:dyDescent="0.25">
      <c r="B129" s="41"/>
      <c r="C129" s="45"/>
      <c r="D129" s="54" t="s">
        <v>231</v>
      </c>
      <c r="E129" s="53" t="s">
        <v>232</v>
      </c>
      <c r="F129" s="44">
        <v>48101</v>
      </c>
      <c r="G129" s="12">
        <v>8500000</v>
      </c>
    </row>
    <row r="130" spans="2:7" ht="159" customHeight="1" x14ac:dyDescent="0.25">
      <c r="B130" s="41"/>
      <c r="C130" s="45"/>
      <c r="D130" s="54" t="s">
        <v>231</v>
      </c>
      <c r="E130" s="53" t="s">
        <v>233</v>
      </c>
      <c r="F130" s="44">
        <v>48101</v>
      </c>
      <c r="G130" s="12">
        <v>2500000</v>
      </c>
    </row>
    <row r="131" spans="2:7" ht="169.5" customHeight="1" x14ac:dyDescent="0.25">
      <c r="B131" s="41"/>
      <c r="C131" s="45"/>
      <c r="D131" s="54" t="s">
        <v>234</v>
      </c>
      <c r="E131" s="53" t="s">
        <v>235</v>
      </c>
      <c r="F131" s="44">
        <v>48101</v>
      </c>
      <c r="G131" s="12">
        <v>2000000</v>
      </c>
    </row>
    <row r="132" spans="2:7" ht="143.25" customHeight="1" x14ac:dyDescent="0.25">
      <c r="B132" s="41"/>
      <c r="C132" s="45"/>
      <c r="D132" s="54" t="s">
        <v>236</v>
      </c>
      <c r="E132" s="53" t="s">
        <v>237</v>
      </c>
      <c r="F132" s="44">
        <v>48101</v>
      </c>
      <c r="G132" s="12">
        <v>2500000</v>
      </c>
    </row>
    <row r="133" spans="2:7" ht="157.5" customHeight="1" x14ac:dyDescent="0.25">
      <c r="B133" s="41"/>
      <c r="C133" s="45"/>
      <c r="D133" s="54" t="s">
        <v>238</v>
      </c>
      <c r="E133" s="53" t="s">
        <v>239</v>
      </c>
      <c r="F133" s="44">
        <v>48101</v>
      </c>
      <c r="G133" s="12">
        <v>2000000</v>
      </c>
    </row>
    <row r="134" spans="2:7" ht="143.25" customHeight="1" x14ac:dyDescent="0.25">
      <c r="B134" s="41"/>
      <c r="C134" s="45"/>
      <c r="D134" s="54" t="s">
        <v>240</v>
      </c>
      <c r="E134" s="53" t="s">
        <v>241</v>
      </c>
      <c r="F134" s="44">
        <v>48401</v>
      </c>
      <c r="G134" s="12">
        <v>4000000</v>
      </c>
    </row>
    <row r="135" spans="2:7" ht="143.25" customHeight="1" x14ac:dyDescent="0.25">
      <c r="B135" s="41"/>
      <c r="C135" s="45"/>
      <c r="D135" s="54" t="s">
        <v>242</v>
      </c>
      <c r="E135" s="53" t="s">
        <v>243</v>
      </c>
      <c r="F135" s="44">
        <v>48101</v>
      </c>
      <c r="G135" s="12">
        <v>2000000</v>
      </c>
    </row>
    <row r="136" spans="2:7" ht="73.5" customHeight="1" x14ac:dyDescent="0.25">
      <c r="B136" s="41"/>
      <c r="C136" s="45"/>
      <c r="D136" s="54" t="s">
        <v>240</v>
      </c>
      <c r="E136" s="53" t="s">
        <v>88</v>
      </c>
      <c r="F136" s="44">
        <v>48401</v>
      </c>
      <c r="G136" s="12">
        <v>2000000</v>
      </c>
    </row>
    <row r="137" spans="2:7" ht="73.5" customHeight="1" x14ac:dyDescent="0.25">
      <c r="B137" s="41"/>
      <c r="C137" s="45"/>
      <c r="D137" s="54" t="s">
        <v>244</v>
      </c>
      <c r="E137" s="53" t="s">
        <v>89</v>
      </c>
      <c r="F137" s="44">
        <v>48101</v>
      </c>
      <c r="G137" s="12">
        <v>4000000</v>
      </c>
    </row>
    <row r="138" spans="2:7" ht="138" customHeight="1" x14ac:dyDescent="0.25">
      <c r="B138" s="41"/>
      <c r="C138" s="45"/>
      <c r="D138" s="54" t="s">
        <v>245</v>
      </c>
      <c r="E138" s="53" t="s">
        <v>246</v>
      </c>
      <c r="F138" s="44">
        <v>48101</v>
      </c>
      <c r="G138" s="12">
        <v>3000000</v>
      </c>
    </row>
    <row r="139" spans="2:7" ht="93" customHeight="1" x14ac:dyDescent="0.25">
      <c r="B139" s="41"/>
      <c r="C139" s="45"/>
      <c r="D139" s="54" t="s">
        <v>166</v>
      </c>
      <c r="E139" s="53" t="s">
        <v>247</v>
      </c>
      <c r="F139" s="44">
        <v>48101</v>
      </c>
      <c r="G139" s="12">
        <v>1500000</v>
      </c>
    </row>
    <row r="140" spans="2:7" ht="206.25" customHeight="1" x14ac:dyDescent="0.25">
      <c r="B140" s="41"/>
      <c r="C140" s="45"/>
      <c r="D140" s="54" t="s">
        <v>248</v>
      </c>
      <c r="E140" s="53" t="s">
        <v>249</v>
      </c>
      <c r="F140" s="44">
        <v>48101</v>
      </c>
      <c r="G140" s="12">
        <v>1500000</v>
      </c>
    </row>
    <row r="141" spans="2:7" ht="206.25" customHeight="1" x14ac:dyDescent="0.25">
      <c r="B141" s="41"/>
      <c r="C141" s="45"/>
      <c r="D141" s="54" t="s">
        <v>154</v>
      </c>
      <c r="E141" s="53" t="s">
        <v>250</v>
      </c>
      <c r="F141" s="44">
        <v>48101</v>
      </c>
      <c r="G141" s="12">
        <v>4500000</v>
      </c>
    </row>
    <row r="142" spans="2:7" ht="57" customHeight="1" x14ac:dyDescent="0.25">
      <c r="B142" s="41"/>
      <c r="C142" s="45"/>
      <c r="D142" s="54" t="s">
        <v>251</v>
      </c>
      <c r="E142" s="53" t="s">
        <v>90</v>
      </c>
      <c r="F142" s="44">
        <v>48101</v>
      </c>
      <c r="G142" s="12">
        <v>5000000</v>
      </c>
    </row>
    <row r="143" spans="2:7" ht="57" customHeight="1" x14ac:dyDescent="0.25">
      <c r="B143" s="41"/>
      <c r="C143" s="45"/>
      <c r="D143" s="54" t="s">
        <v>252</v>
      </c>
      <c r="E143" s="53" t="s">
        <v>91</v>
      </c>
      <c r="F143" s="44">
        <v>48101</v>
      </c>
      <c r="G143" s="12">
        <v>1300000</v>
      </c>
    </row>
    <row r="144" spans="2:7" ht="174.75" customHeight="1" x14ac:dyDescent="0.25">
      <c r="B144" s="41"/>
      <c r="C144" s="45"/>
      <c r="D144" s="54" t="s">
        <v>253</v>
      </c>
      <c r="E144" s="53" t="s">
        <v>254</v>
      </c>
      <c r="F144" s="44">
        <v>48101</v>
      </c>
      <c r="G144" s="12">
        <v>1000000</v>
      </c>
    </row>
    <row r="145" spans="2:7" ht="174.75" customHeight="1" x14ac:dyDescent="0.25">
      <c r="B145" s="41"/>
      <c r="C145" s="45"/>
      <c r="D145" s="54" t="s">
        <v>255</v>
      </c>
      <c r="E145" s="53" t="s">
        <v>256</v>
      </c>
      <c r="F145" s="44">
        <v>48101</v>
      </c>
      <c r="G145" s="12">
        <v>1000000</v>
      </c>
    </row>
    <row r="146" spans="2:7" ht="66" customHeight="1" x14ac:dyDescent="0.25">
      <c r="B146" s="41"/>
      <c r="C146" s="45"/>
      <c r="D146" s="54" t="s">
        <v>257</v>
      </c>
      <c r="E146" s="53" t="s">
        <v>258</v>
      </c>
      <c r="F146" s="44">
        <v>48101</v>
      </c>
      <c r="G146" s="12">
        <v>2000000</v>
      </c>
    </row>
    <row r="147" spans="2:7" ht="206.25" customHeight="1" x14ac:dyDescent="0.25">
      <c r="B147" s="41"/>
      <c r="C147" s="45"/>
      <c r="D147" s="54" t="s">
        <v>259</v>
      </c>
      <c r="E147" s="53" t="s">
        <v>260</v>
      </c>
      <c r="F147" s="44">
        <v>48101</v>
      </c>
      <c r="G147" s="12">
        <v>5500000</v>
      </c>
    </row>
    <row r="148" spans="2:7" ht="206.25" customHeight="1" x14ac:dyDescent="0.25">
      <c r="B148" s="41"/>
      <c r="C148" s="45"/>
      <c r="D148" s="54" t="s">
        <v>138</v>
      </c>
      <c r="E148" s="53" t="s">
        <v>261</v>
      </c>
      <c r="F148" s="44">
        <v>48101</v>
      </c>
      <c r="G148" s="12">
        <v>3000000</v>
      </c>
    </row>
    <row r="149" spans="2:7" ht="221.25" customHeight="1" x14ac:dyDescent="0.25">
      <c r="B149" s="41"/>
      <c r="C149" s="45"/>
      <c r="D149" s="54" t="s">
        <v>255</v>
      </c>
      <c r="E149" s="53" t="s">
        <v>262</v>
      </c>
      <c r="F149" s="44">
        <v>48101</v>
      </c>
      <c r="G149" s="12">
        <v>4000000</v>
      </c>
    </row>
    <row r="150" spans="2:7" ht="206.25" customHeight="1" x14ac:dyDescent="0.25">
      <c r="B150" s="41"/>
      <c r="C150" s="45"/>
      <c r="D150" s="54" t="s">
        <v>263</v>
      </c>
      <c r="E150" s="53" t="s">
        <v>264</v>
      </c>
      <c r="F150" s="44">
        <v>48101</v>
      </c>
      <c r="G150" s="12">
        <v>2500000</v>
      </c>
    </row>
    <row r="151" spans="2:7" ht="206.25" customHeight="1" x14ac:dyDescent="0.25">
      <c r="B151" s="41"/>
      <c r="C151" s="45"/>
      <c r="D151" s="54" t="s">
        <v>127</v>
      </c>
      <c r="E151" s="53" t="s">
        <v>265</v>
      </c>
      <c r="F151" s="44">
        <v>48101</v>
      </c>
      <c r="G151" s="12">
        <v>4000000</v>
      </c>
    </row>
    <row r="152" spans="2:7" ht="264.75" customHeight="1" x14ac:dyDescent="0.25">
      <c r="B152" s="41"/>
      <c r="C152" s="45"/>
      <c r="D152" s="54" t="s">
        <v>266</v>
      </c>
      <c r="E152" s="53" t="s">
        <v>267</v>
      </c>
      <c r="F152" s="44">
        <v>48101</v>
      </c>
      <c r="G152" s="12">
        <v>1600000</v>
      </c>
    </row>
    <row r="153" spans="2:7" ht="70.5" customHeight="1" x14ac:dyDescent="0.25">
      <c r="B153" s="41"/>
      <c r="C153" s="45"/>
      <c r="D153" s="54" t="s">
        <v>268</v>
      </c>
      <c r="E153" s="53" t="s">
        <v>92</v>
      </c>
      <c r="F153" s="44">
        <v>48101</v>
      </c>
      <c r="G153" s="12">
        <v>2000000</v>
      </c>
    </row>
    <row r="154" spans="2:7" ht="94.5" customHeight="1" x14ac:dyDescent="0.25">
      <c r="B154" s="41"/>
      <c r="C154" s="45"/>
      <c r="D154" s="54" t="s">
        <v>269</v>
      </c>
      <c r="E154" s="53" t="s">
        <v>270</v>
      </c>
      <c r="F154" s="44">
        <v>48101</v>
      </c>
      <c r="G154" s="12">
        <v>5000000</v>
      </c>
    </row>
    <row r="155" spans="2:7" ht="78.75" customHeight="1" x14ac:dyDescent="0.25">
      <c r="B155" s="41"/>
      <c r="C155" s="45"/>
      <c r="D155" s="54" t="s">
        <v>269</v>
      </c>
      <c r="E155" s="53" t="s">
        <v>271</v>
      </c>
      <c r="F155" s="44">
        <v>48101</v>
      </c>
      <c r="G155" s="12">
        <v>2000000</v>
      </c>
    </row>
    <row r="156" spans="2:7" ht="171.75" customHeight="1" x14ac:dyDescent="0.25">
      <c r="B156" s="41"/>
      <c r="C156" s="45"/>
      <c r="D156" s="54" t="s">
        <v>272</v>
      </c>
      <c r="E156" s="53" t="s">
        <v>273</v>
      </c>
      <c r="F156" s="44">
        <v>48101</v>
      </c>
      <c r="G156" s="12">
        <v>3000000</v>
      </c>
    </row>
    <row r="157" spans="2:7" ht="178.5" x14ac:dyDescent="0.25">
      <c r="B157" s="41"/>
      <c r="C157" s="45"/>
      <c r="D157" s="54" t="s">
        <v>274</v>
      </c>
      <c r="E157" s="53" t="s">
        <v>275</v>
      </c>
      <c r="F157" s="44">
        <v>48101</v>
      </c>
      <c r="G157" s="12">
        <v>2000000</v>
      </c>
    </row>
    <row r="158" spans="2:7" ht="64.5" customHeight="1" x14ac:dyDescent="0.25">
      <c r="B158" s="41"/>
      <c r="C158" s="45"/>
      <c r="D158" s="54" t="s">
        <v>276</v>
      </c>
      <c r="E158" s="53" t="s">
        <v>93</v>
      </c>
      <c r="F158" s="44">
        <v>48101</v>
      </c>
      <c r="G158" s="12">
        <v>5000000</v>
      </c>
    </row>
    <row r="159" spans="2:7" ht="86.25" customHeight="1" x14ac:dyDescent="0.25">
      <c r="B159" s="41"/>
      <c r="C159" s="45"/>
      <c r="D159" s="54" t="s">
        <v>276</v>
      </c>
      <c r="E159" s="53" t="s">
        <v>277</v>
      </c>
      <c r="F159" s="44">
        <v>48101</v>
      </c>
      <c r="G159" s="12">
        <v>3000000</v>
      </c>
    </row>
    <row r="160" spans="2:7" x14ac:dyDescent="0.25">
      <c r="B160" s="41"/>
      <c r="C160" s="42" t="s">
        <v>94</v>
      </c>
      <c r="D160" s="43"/>
      <c r="E160" s="43"/>
      <c r="F160" s="44"/>
      <c r="G160" s="46">
        <f>SUM(G161:G168)</f>
        <v>1675000</v>
      </c>
    </row>
    <row r="161" spans="2:7" x14ac:dyDescent="0.25">
      <c r="B161" s="41"/>
      <c r="C161" s="42"/>
      <c r="D161" s="47" t="s">
        <v>280</v>
      </c>
      <c r="E161" s="48" t="s">
        <v>281</v>
      </c>
      <c r="F161" s="44">
        <v>48101</v>
      </c>
      <c r="G161" s="12">
        <v>400000</v>
      </c>
    </row>
    <row r="162" spans="2:7" x14ac:dyDescent="0.25">
      <c r="B162" s="41"/>
      <c r="C162" s="42"/>
      <c r="D162" s="47" t="s">
        <v>282</v>
      </c>
      <c r="E162" s="48" t="s">
        <v>283</v>
      </c>
      <c r="F162" s="44">
        <v>48101</v>
      </c>
      <c r="G162" s="12">
        <v>200000</v>
      </c>
    </row>
    <row r="163" spans="2:7" x14ac:dyDescent="0.25">
      <c r="B163" s="41"/>
      <c r="C163" s="42"/>
      <c r="D163" s="47" t="s">
        <v>280</v>
      </c>
      <c r="E163" s="48" t="s">
        <v>284</v>
      </c>
      <c r="F163" s="44">
        <v>48101</v>
      </c>
      <c r="G163" s="12">
        <v>250000</v>
      </c>
    </row>
    <row r="164" spans="2:7" x14ac:dyDescent="0.25">
      <c r="B164" s="41"/>
      <c r="C164" s="42"/>
      <c r="D164" s="47" t="s">
        <v>144</v>
      </c>
      <c r="E164" s="48" t="s">
        <v>285</v>
      </c>
      <c r="F164" s="44">
        <v>48101</v>
      </c>
      <c r="G164" s="12">
        <v>300000</v>
      </c>
    </row>
    <row r="165" spans="2:7" x14ac:dyDescent="0.25">
      <c r="B165" s="41"/>
      <c r="C165" s="42"/>
      <c r="D165" s="47" t="s">
        <v>286</v>
      </c>
      <c r="E165" s="48" t="s">
        <v>287</v>
      </c>
      <c r="F165" s="44">
        <v>48101</v>
      </c>
      <c r="G165" s="12">
        <v>125000</v>
      </c>
    </row>
    <row r="166" spans="2:7" ht="39" customHeight="1" x14ac:dyDescent="0.25">
      <c r="B166" s="41"/>
      <c r="C166" s="42"/>
      <c r="D166" s="47" t="s">
        <v>288</v>
      </c>
      <c r="E166" s="48" t="s">
        <v>289</v>
      </c>
      <c r="F166" s="44">
        <v>48101</v>
      </c>
      <c r="G166" s="12">
        <v>150000</v>
      </c>
    </row>
    <row r="167" spans="2:7" x14ac:dyDescent="0.25">
      <c r="B167" s="41"/>
      <c r="C167" s="42"/>
      <c r="D167" s="47" t="s">
        <v>290</v>
      </c>
      <c r="E167" s="48" t="s">
        <v>291</v>
      </c>
      <c r="F167" s="44">
        <v>48101</v>
      </c>
      <c r="G167" s="12">
        <v>100000</v>
      </c>
    </row>
    <row r="168" spans="2:7" ht="33.75" customHeight="1" x14ac:dyDescent="0.25">
      <c r="B168" s="41"/>
      <c r="C168" s="42"/>
      <c r="D168" s="47" t="s">
        <v>292</v>
      </c>
      <c r="E168" s="48" t="s">
        <v>293</v>
      </c>
      <c r="F168" s="44">
        <v>48101</v>
      </c>
      <c r="G168" s="12">
        <v>150000</v>
      </c>
    </row>
    <row r="169" spans="2:7" x14ac:dyDescent="0.25">
      <c r="B169" s="41"/>
      <c r="C169" s="42" t="s">
        <v>95</v>
      </c>
      <c r="D169" s="43"/>
      <c r="E169" s="56"/>
      <c r="F169" s="44"/>
      <c r="G169" s="46">
        <f>SUM(G170:G174)</f>
        <v>19182590</v>
      </c>
    </row>
    <row r="170" spans="2:7" x14ac:dyDescent="0.25">
      <c r="B170" s="41"/>
      <c r="C170" s="42"/>
      <c r="D170" s="43" t="s">
        <v>294</v>
      </c>
      <c r="E170" s="56" t="s">
        <v>297</v>
      </c>
      <c r="F170" s="44">
        <v>48101</v>
      </c>
      <c r="G170" s="12">
        <v>2000000</v>
      </c>
    </row>
    <row r="171" spans="2:7" ht="39.75" customHeight="1" x14ac:dyDescent="0.25">
      <c r="B171" s="41"/>
      <c r="C171" s="42"/>
      <c r="D171" s="43" t="s">
        <v>295</v>
      </c>
      <c r="E171" s="56" t="s">
        <v>298</v>
      </c>
      <c r="F171" s="44">
        <v>48101</v>
      </c>
      <c r="G171" s="12">
        <v>4200000</v>
      </c>
    </row>
    <row r="172" spans="2:7" ht="36" customHeight="1" x14ac:dyDescent="0.25">
      <c r="B172" s="41"/>
      <c r="C172" s="42"/>
      <c r="D172" s="43" t="s">
        <v>302</v>
      </c>
      <c r="E172" s="56" t="s">
        <v>299</v>
      </c>
      <c r="F172" s="44">
        <v>48101</v>
      </c>
      <c r="G172" s="12">
        <v>3492697</v>
      </c>
    </row>
    <row r="173" spans="2:7" ht="36.75" customHeight="1" x14ac:dyDescent="0.25">
      <c r="B173" s="41"/>
      <c r="C173" s="42"/>
      <c r="D173" s="43" t="s">
        <v>96</v>
      </c>
      <c r="E173" s="56" t="s">
        <v>300</v>
      </c>
      <c r="F173" s="44">
        <v>48101</v>
      </c>
      <c r="G173" s="12">
        <v>4500000</v>
      </c>
    </row>
    <row r="174" spans="2:7" ht="36" customHeight="1" x14ac:dyDescent="0.25">
      <c r="B174" s="41"/>
      <c r="C174" s="42"/>
      <c r="D174" s="43" t="s">
        <v>296</v>
      </c>
      <c r="E174" s="56" t="s">
        <v>301</v>
      </c>
      <c r="F174" s="44">
        <v>48201</v>
      </c>
      <c r="G174" s="12">
        <v>4989893</v>
      </c>
    </row>
    <row r="175" spans="2:7" ht="21.75" customHeight="1" x14ac:dyDescent="0.25">
      <c r="B175" s="41"/>
      <c r="C175" s="42" t="s">
        <v>97</v>
      </c>
      <c r="D175" s="43"/>
      <c r="E175" s="56"/>
      <c r="F175" s="44"/>
      <c r="G175" s="46">
        <f>+G176</f>
        <v>3000000</v>
      </c>
    </row>
    <row r="176" spans="2:7" ht="25.5" x14ac:dyDescent="0.25">
      <c r="B176" s="41"/>
      <c r="C176" s="42"/>
      <c r="D176" s="43" t="s">
        <v>98</v>
      </c>
      <c r="E176" s="56" t="s">
        <v>303</v>
      </c>
      <c r="F176" s="44">
        <v>48101</v>
      </c>
      <c r="G176" s="12">
        <v>3000000</v>
      </c>
    </row>
    <row r="177" spans="2:7" x14ac:dyDescent="0.25">
      <c r="B177" s="41"/>
      <c r="C177" s="42" t="s">
        <v>99</v>
      </c>
      <c r="D177" s="43"/>
      <c r="E177" s="56"/>
      <c r="F177" s="44"/>
      <c r="G177" s="46">
        <f>+G178</f>
        <v>11000000</v>
      </c>
    </row>
    <row r="178" spans="2:7" ht="51.75" thickBot="1" x14ac:dyDescent="0.3">
      <c r="B178" s="22"/>
      <c r="C178" s="14"/>
      <c r="D178" s="16" t="s">
        <v>304</v>
      </c>
      <c r="E178" s="69" t="s">
        <v>100</v>
      </c>
      <c r="F178" s="11">
        <v>48101</v>
      </c>
      <c r="G178" s="10">
        <v>11000000</v>
      </c>
    </row>
    <row r="179" spans="2:7" ht="39" customHeight="1" x14ac:dyDescent="0.25">
      <c r="B179" s="70" t="s">
        <v>72</v>
      </c>
      <c r="C179" s="70"/>
      <c r="D179" s="70"/>
      <c r="E179" s="70"/>
      <c r="F179" s="70"/>
      <c r="G179" s="70"/>
    </row>
    <row r="180" spans="2:7" ht="39" customHeight="1" x14ac:dyDescent="0.25">
      <c r="B180" s="41"/>
      <c r="C180" s="42"/>
      <c r="D180" s="43"/>
      <c r="E180" s="50"/>
      <c r="F180" s="44"/>
      <c r="G180" s="12"/>
    </row>
    <row r="181" spans="2:7" ht="39" customHeight="1" x14ac:dyDescent="0.25">
      <c r="B181" s="41"/>
      <c r="C181" s="42"/>
      <c r="D181" s="43"/>
      <c r="E181" s="50"/>
      <c r="F181" s="44"/>
      <c r="G181" s="12"/>
    </row>
    <row r="182" spans="2:7" ht="39" customHeight="1" x14ac:dyDescent="0.25">
      <c r="B182" s="41"/>
      <c r="C182" s="42"/>
      <c r="D182" s="43"/>
      <c r="E182" s="50"/>
      <c r="F182" s="44"/>
      <c r="G182" s="12"/>
    </row>
    <row r="183" spans="2:7" ht="39" customHeight="1" x14ac:dyDescent="0.25">
      <c r="B183" s="41"/>
      <c r="C183" s="42"/>
      <c r="D183" s="43"/>
      <c r="E183" s="50"/>
      <c r="F183" s="44"/>
      <c r="G183" s="12"/>
    </row>
    <row r="184" spans="2:7" ht="39" customHeight="1" x14ac:dyDescent="0.25">
      <c r="B184" s="41"/>
      <c r="C184" s="42"/>
      <c r="D184" s="43"/>
      <c r="E184" s="50"/>
      <c r="F184" s="44"/>
      <c r="G184" s="12"/>
    </row>
    <row r="185" spans="2:7" ht="39" customHeight="1" x14ac:dyDescent="0.25">
      <c r="B185" s="41"/>
      <c r="C185" s="42"/>
      <c r="D185" s="43"/>
      <c r="E185" s="50"/>
      <c r="F185" s="44"/>
      <c r="G185" s="12"/>
    </row>
    <row r="186" spans="2:7" ht="39" customHeight="1" x14ac:dyDescent="0.25">
      <c r="B186" s="41"/>
      <c r="C186" s="42"/>
      <c r="D186" s="43"/>
      <c r="E186" s="50"/>
      <c r="F186" s="44"/>
      <c r="G186" s="12"/>
    </row>
    <row r="187" spans="2:7" ht="39" customHeight="1" x14ac:dyDescent="0.25">
      <c r="B187" s="41"/>
      <c r="C187" s="42"/>
      <c r="D187" s="43"/>
      <c r="E187" s="50"/>
      <c r="F187" s="44"/>
      <c r="G187" s="12"/>
    </row>
    <row r="188" spans="2:7" ht="39" customHeight="1" x14ac:dyDescent="0.25">
      <c r="B188" s="41"/>
      <c r="C188" s="42"/>
      <c r="D188" s="43"/>
      <c r="E188" s="50"/>
      <c r="F188" s="44"/>
      <c r="G188" s="12"/>
    </row>
    <row r="189" spans="2:7" ht="39" customHeight="1" x14ac:dyDescent="0.25">
      <c r="B189" s="41"/>
      <c r="C189" s="42"/>
      <c r="D189" s="43"/>
      <c r="E189" s="50"/>
      <c r="F189" s="44"/>
      <c r="G189" s="12"/>
    </row>
    <row r="190" spans="2:7" ht="39" customHeight="1" x14ac:dyDescent="0.25">
      <c r="B190" s="41"/>
      <c r="C190" s="42"/>
      <c r="D190" s="43"/>
      <c r="E190" s="50"/>
      <c r="F190" s="44"/>
      <c r="G190" s="12"/>
    </row>
    <row r="191" spans="2:7" ht="39" customHeight="1" x14ac:dyDescent="0.25">
      <c r="B191" s="41"/>
      <c r="C191" s="42"/>
      <c r="D191" s="43"/>
      <c r="E191" s="50"/>
      <c r="F191" s="44"/>
      <c r="G191" s="12"/>
    </row>
    <row r="192" spans="2:7" ht="39" customHeight="1" x14ac:dyDescent="0.25">
      <c r="B192" s="41"/>
      <c r="C192" s="42"/>
      <c r="D192" s="43"/>
      <c r="E192" s="50"/>
      <c r="F192" s="44"/>
      <c r="G192" s="12"/>
    </row>
    <row r="193" spans="2:7" ht="39" customHeight="1" x14ac:dyDescent="0.25">
      <c r="B193" s="41"/>
      <c r="C193" s="42"/>
      <c r="D193" s="43"/>
      <c r="E193" s="50"/>
      <c r="F193" s="44"/>
      <c r="G193" s="12"/>
    </row>
    <row r="194" spans="2:7" ht="39" customHeight="1" x14ac:dyDescent="0.25">
      <c r="B194" s="41"/>
      <c r="C194" s="42"/>
      <c r="D194" s="43"/>
      <c r="E194" s="50"/>
      <c r="F194" s="44"/>
      <c r="G194" s="12"/>
    </row>
    <row r="195" spans="2:7" ht="39" customHeight="1" x14ac:dyDescent="0.25">
      <c r="B195" s="41"/>
      <c r="C195" s="42"/>
      <c r="D195" s="43"/>
      <c r="E195" s="50"/>
      <c r="F195" s="44"/>
      <c r="G195" s="12"/>
    </row>
    <row r="196" spans="2:7" ht="39" customHeight="1" x14ac:dyDescent="0.25">
      <c r="B196" s="41"/>
      <c r="C196" s="42"/>
      <c r="D196" s="43"/>
      <c r="E196" s="50"/>
      <c r="F196" s="44"/>
      <c r="G196" s="12"/>
    </row>
    <row r="197" spans="2:7" ht="39" customHeight="1" x14ac:dyDescent="0.25">
      <c r="B197" s="41"/>
      <c r="C197" s="42"/>
      <c r="D197" s="43"/>
      <c r="E197" s="50"/>
      <c r="F197" s="44"/>
      <c r="G197" s="12"/>
    </row>
    <row r="198" spans="2:7" ht="39" customHeight="1" x14ac:dyDescent="0.25">
      <c r="B198" s="41"/>
      <c r="C198" s="42"/>
      <c r="D198" s="43"/>
      <c r="E198" s="50"/>
      <c r="F198" s="44"/>
      <c r="G198" s="12"/>
    </row>
    <row r="199" spans="2:7" ht="39" customHeight="1" x14ac:dyDescent="0.25">
      <c r="B199" s="41"/>
      <c r="C199" s="42"/>
      <c r="D199" s="43"/>
      <c r="E199" s="50"/>
      <c r="F199" s="44"/>
      <c r="G199" s="12"/>
    </row>
    <row r="200" spans="2:7" ht="39" customHeight="1" x14ac:dyDescent="0.25">
      <c r="B200" s="41"/>
      <c r="C200" s="42"/>
      <c r="D200" s="43"/>
      <c r="E200" s="50"/>
      <c r="F200" s="44"/>
      <c r="G200" s="12"/>
    </row>
    <row r="201" spans="2:7" ht="39" customHeight="1" x14ac:dyDescent="0.25">
      <c r="B201" s="41"/>
      <c r="C201" s="42"/>
      <c r="D201" s="43"/>
      <c r="E201" s="50"/>
      <c r="F201" s="44"/>
      <c r="G201" s="12"/>
    </row>
    <row r="202" spans="2:7" ht="39" customHeight="1" x14ac:dyDescent="0.25">
      <c r="B202" s="41"/>
      <c r="C202" s="42"/>
      <c r="D202" s="43"/>
      <c r="E202" s="50"/>
      <c r="F202" s="44"/>
      <c r="G202" s="12"/>
    </row>
    <row r="203" spans="2:7" ht="39" customHeight="1" x14ac:dyDescent="0.25">
      <c r="B203" s="41"/>
      <c r="C203" s="42"/>
      <c r="D203" s="43"/>
      <c r="E203" s="50"/>
      <c r="F203" s="44"/>
      <c r="G203" s="12"/>
    </row>
    <row r="204" spans="2:7" ht="39" customHeight="1" x14ac:dyDescent="0.25">
      <c r="B204" s="41"/>
      <c r="C204" s="42"/>
      <c r="D204" s="43"/>
      <c r="E204" s="50"/>
      <c r="F204" s="44"/>
      <c r="G204" s="12"/>
    </row>
    <row r="205" spans="2:7" ht="39" customHeight="1" x14ac:dyDescent="0.25">
      <c r="B205" s="41"/>
      <c r="C205" s="42"/>
      <c r="D205" s="43"/>
      <c r="E205" s="50"/>
      <c r="F205" s="44"/>
      <c r="G205" s="12"/>
    </row>
    <row r="206" spans="2:7" ht="39" customHeight="1" x14ac:dyDescent="0.25">
      <c r="B206" s="41"/>
      <c r="C206" s="42"/>
      <c r="D206" s="43"/>
      <c r="E206" s="50"/>
      <c r="F206" s="44"/>
      <c r="G206" s="12"/>
    </row>
    <row r="207" spans="2:7" ht="39" customHeight="1" x14ac:dyDescent="0.25">
      <c r="B207" s="41"/>
      <c r="C207" s="42"/>
      <c r="D207" s="43"/>
      <c r="E207" s="50"/>
      <c r="F207" s="44"/>
      <c r="G207" s="12"/>
    </row>
    <row r="208" spans="2:7" ht="39" customHeight="1" x14ac:dyDescent="0.25">
      <c r="B208" s="41"/>
      <c r="C208" s="42"/>
      <c r="D208" s="43"/>
      <c r="E208" s="50"/>
      <c r="F208" s="44"/>
      <c r="G208" s="12"/>
    </row>
    <row r="209" spans="2:7" ht="39" customHeight="1" x14ac:dyDescent="0.25">
      <c r="B209" s="41"/>
      <c r="C209" s="42"/>
      <c r="D209" s="43"/>
      <c r="E209" s="50"/>
      <c r="F209" s="44"/>
      <c r="G209" s="12"/>
    </row>
    <row r="210" spans="2:7" ht="39" customHeight="1" x14ac:dyDescent="0.25">
      <c r="B210" s="41"/>
      <c r="C210" s="42"/>
      <c r="D210" s="43"/>
      <c r="E210" s="50"/>
      <c r="F210" s="44"/>
      <c r="G210" s="12"/>
    </row>
    <row r="211" spans="2:7" ht="39" customHeight="1" x14ac:dyDescent="0.25">
      <c r="B211" s="41"/>
      <c r="C211" s="42"/>
      <c r="D211" s="43"/>
      <c r="E211" s="50"/>
      <c r="F211" s="44"/>
      <c r="G211" s="12"/>
    </row>
    <row r="212" spans="2:7" ht="39" customHeight="1" x14ac:dyDescent="0.25">
      <c r="B212" s="41"/>
      <c r="C212" s="42"/>
      <c r="D212" s="43"/>
      <c r="E212" s="50"/>
      <c r="F212" s="44"/>
      <c r="G212" s="12"/>
    </row>
    <row r="213" spans="2:7" ht="39" customHeight="1" x14ac:dyDescent="0.25">
      <c r="B213" s="41"/>
      <c r="C213" s="42"/>
      <c r="D213" s="43"/>
      <c r="E213" s="50"/>
      <c r="F213" s="44"/>
      <c r="G213" s="12"/>
    </row>
    <row r="214" spans="2:7" ht="39" customHeight="1" x14ac:dyDescent="0.25">
      <c r="B214" s="41"/>
      <c r="C214" s="42"/>
      <c r="D214" s="43"/>
      <c r="E214" s="50"/>
      <c r="F214" s="44"/>
      <c r="G214" s="12"/>
    </row>
    <row r="215" spans="2:7" ht="39" customHeight="1" x14ac:dyDescent="0.25">
      <c r="B215" s="41"/>
      <c r="C215" s="42"/>
      <c r="D215" s="43"/>
      <c r="E215" s="50"/>
      <c r="F215" s="44"/>
      <c r="G215" s="12"/>
    </row>
    <row r="216" spans="2:7" ht="39" customHeight="1" x14ac:dyDescent="0.25">
      <c r="B216" s="41"/>
      <c r="C216" s="42"/>
      <c r="D216" s="43"/>
      <c r="E216" s="50"/>
      <c r="F216" s="44"/>
      <c r="G216" s="12"/>
    </row>
    <row r="217" spans="2:7" ht="39" customHeight="1" x14ac:dyDescent="0.25">
      <c r="B217" s="41"/>
      <c r="C217" s="42"/>
      <c r="D217" s="43"/>
      <c r="E217" s="50"/>
      <c r="F217" s="44"/>
      <c r="G217" s="12"/>
    </row>
    <row r="218" spans="2:7" ht="39" customHeight="1" x14ac:dyDescent="0.25">
      <c r="B218" s="41"/>
      <c r="C218" s="42"/>
      <c r="D218" s="43"/>
      <c r="E218" s="50"/>
      <c r="F218" s="44"/>
      <c r="G218" s="12"/>
    </row>
    <row r="219" spans="2:7" ht="39" customHeight="1" x14ac:dyDescent="0.25">
      <c r="B219" s="41"/>
      <c r="C219" s="42"/>
      <c r="D219" s="43"/>
      <c r="E219" s="50"/>
      <c r="F219" s="44"/>
      <c r="G219" s="12"/>
    </row>
    <row r="220" spans="2:7" ht="39" customHeight="1" x14ac:dyDescent="0.25">
      <c r="B220" s="41"/>
      <c r="C220" s="42"/>
      <c r="D220" s="43"/>
      <c r="E220" s="50"/>
      <c r="F220" s="44"/>
      <c r="G220" s="12"/>
    </row>
    <row r="221" spans="2:7" ht="39" customHeight="1" x14ac:dyDescent="0.25">
      <c r="B221" s="41"/>
      <c r="C221" s="42"/>
      <c r="D221" s="43"/>
      <c r="E221" s="50"/>
      <c r="F221" s="44"/>
      <c r="G221" s="12"/>
    </row>
    <row r="222" spans="2:7" ht="39" customHeight="1" x14ac:dyDescent="0.25">
      <c r="B222" s="41"/>
      <c r="C222" s="42"/>
      <c r="D222" s="43"/>
      <c r="E222" s="50"/>
      <c r="F222" s="44"/>
      <c r="G222" s="12"/>
    </row>
    <row r="223" spans="2:7" ht="39" customHeight="1" x14ac:dyDescent="0.25">
      <c r="B223" s="41"/>
      <c r="C223" s="42"/>
      <c r="D223" s="43"/>
      <c r="E223" s="50"/>
      <c r="F223" s="44"/>
      <c r="G223" s="12"/>
    </row>
    <row r="224" spans="2:7" ht="39" customHeight="1" x14ac:dyDescent="0.25">
      <c r="B224" s="41"/>
      <c r="C224" s="42"/>
      <c r="D224" s="43"/>
      <c r="E224" s="50"/>
      <c r="F224" s="44"/>
      <c r="G224" s="12"/>
    </row>
    <row r="225" spans="2:7" ht="39" customHeight="1" x14ac:dyDescent="0.25">
      <c r="B225" s="41"/>
      <c r="C225" s="42"/>
      <c r="D225" s="43"/>
      <c r="E225" s="50"/>
      <c r="F225" s="44"/>
      <c r="G225" s="12"/>
    </row>
    <row r="226" spans="2:7" ht="39" customHeight="1" x14ac:dyDescent="0.25">
      <c r="B226" s="41"/>
      <c r="C226" s="42"/>
      <c r="D226" s="43"/>
      <c r="E226" s="50"/>
      <c r="F226" s="44"/>
      <c r="G226" s="12"/>
    </row>
    <row r="227" spans="2:7" ht="39" customHeight="1" x14ac:dyDescent="0.25">
      <c r="B227" s="41"/>
      <c r="C227" s="42"/>
      <c r="D227" s="43"/>
      <c r="E227" s="50"/>
      <c r="F227" s="44"/>
      <c r="G227" s="12"/>
    </row>
    <row r="228" spans="2:7" ht="39" customHeight="1" x14ac:dyDescent="0.25">
      <c r="B228" s="41"/>
      <c r="C228" s="42"/>
      <c r="D228" s="43"/>
      <c r="E228" s="50"/>
      <c r="F228" s="44"/>
      <c r="G228" s="12"/>
    </row>
    <row r="229" spans="2:7" ht="39" customHeight="1" x14ac:dyDescent="0.25">
      <c r="B229" s="41"/>
      <c r="C229" s="42"/>
      <c r="D229" s="43"/>
      <c r="E229" s="50"/>
      <c r="F229" s="44"/>
      <c r="G229" s="12"/>
    </row>
    <row r="230" spans="2:7" ht="39" customHeight="1" x14ac:dyDescent="0.25">
      <c r="B230" s="41"/>
      <c r="C230" s="42"/>
      <c r="D230" s="43"/>
      <c r="E230" s="50"/>
      <c r="F230" s="44"/>
      <c r="G230" s="12"/>
    </row>
    <row r="231" spans="2:7" ht="39" customHeight="1" x14ac:dyDescent="0.25">
      <c r="B231" s="41"/>
      <c r="C231" s="42"/>
      <c r="D231" s="43"/>
      <c r="E231" s="50"/>
      <c r="F231" s="44"/>
      <c r="G231" s="12"/>
    </row>
    <row r="232" spans="2:7" ht="39" customHeight="1" x14ac:dyDescent="0.25">
      <c r="B232" s="41"/>
      <c r="C232" s="42"/>
      <c r="D232" s="43"/>
      <c r="E232" s="50"/>
      <c r="F232" s="44"/>
      <c r="G232" s="12"/>
    </row>
    <row r="233" spans="2:7" ht="39" customHeight="1" x14ac:dyDescent="0.25">
      <c r="B233" s="41"/>
      <c r="C233" s="42"/>
      <c r="D233" s="43"/>
      <c r="E233" s="50"/>
      <c r="F233" s="44"/>
      <c r="G233" s="12"/>
    </row>
    <row r="234" spans="2:7" ht="39" customHeight="1" x14ac:dyDescent="0.25">
      <c r="B234" s="41"/>
      <c r="C234" s="42"/>
      <c r="D234" s="43"/>
      <c r="E234" s="50"/>
      <c r="F234" s="44"/>
      <c r="G234" s="12"/>
    </row>
    <row r="235" spans="2:7" ht="39" customHeight="1" x14ac:dyDescent="0.25">
      <c r="B235" s="41"/>
      <c r="C235" s="42"/>
      <c r="D235" s="43"/>
      <c r="E235" s="50"/>
      <c r="F235" s="44"/>
      <c r="G235" s="12"/>
    </row>
    <row r="236" spans="2:7" ht="39" customHeight="1" x14ac:dyDescent="0.25">
      <c r="B236" s="41"/>
      <c r="C236" s="42"/>
      <c r="D236" s="43"/>
      <c r="E236" s="50"/>
      <c r="F236" s="44"/>
      <c r="G236" s="12"/>
    </row>
    <row r="237" spans="2:7" ht="39" customHeight="1" x14ac:dyDescent="0.25">
      <c r="B237" s="41"/>
      <c r="C237" s="42"/>
      <c r="D237" s="43"/>
      <c r="E237" s="50"/>
      <c r="F237" s="44"/>
      <c r="G237" s="12"/>
    </row>
    <row r="238" spans="2:7" ht="39" customHeight="1" x14ac:dyDescent="0.25">
      <c r="B238" s="41"/>
      <c r="C238" s="42"/>
      <c r="D238" s="43"/>
      <c r="E238" s="50"/>
      <c r="F238" s="44"/>
      <c r="G238" s="12"/>
    </row>
    <row r="239" spans="2:7" ht="39" customHeight="1" x14ac:dyDescent="0.25">
      <c r="B239" s="41"/>
      <c r="C239" s="42"/>
      <c r="D239" s="43"/>
      <c r="E239" s="50"/>
      <c r="F239" s="44"/>
      <c r="G239" s="12"/>
    </row>
    <row r="240" spans="2:7" ht="39" customHeight="1" x14ac:dyDescent="0.25">
      <c r="B240" s="41"/>
      <c r="C240" s="42"/>
      <c r="D240" s="43"/>
      <c r="E240" s="50"/>
      <c r="F240" s="44"/>
      <c r="G240" s="12"/>
    </row>
    <row r="241" spans="2:7" ht="39" customHeight="1" x14ac:dyDescent="0.25">
      <c r="B241" s="41"/>
      <c r="C241" s="42"/>
      <c r="D241" s="43"/>
      <c r="E241" s="50"/>
      <c r="F241" s="44"/>
      <c r="G241" s="12"/>
    </row>
    <row r="242" spans="2:7" ht="39" customHeight="1" x14ac:dyDescent="0.25">
      <c r="B242" s="41"/>
      <c r="C242" s="42"/>
      <c r="D242" s="43"/>
      <c r="E242" s="50"/>
      <c r="F242" s="44"/>
      <c r="G242" s="12"/>
    </row>
    <row r="243" spans="2:7" ht="39" customHeight="1" x14ac:dyDescent="0.25">
      <c r="B243" s="41"/>
      <c r="C243" s="42"/>
      <c r="D243" s="43"/>
      <c r="E243" s="50"/>
      <c r="F243" s="44"/>
      <c r="G243" s="12"/>
    </row>
    <row r="244" spans="2:7" ht="39" customHeight="1" x14ac:dyDescent="0.25">
      <c r="B244" s="41"/>
      <c r="C244" s="42"/>
      <c r="D244" s="43"/>
      <c r="E244" s="50"/>
      <c r="F244" s="44"/>
      <c r="G244" s="12"/>
    </row>
    <row r="245" spans="2:7" ht="39" customHeight="1" x14ac:dyDescent="0.25">
      <c r="B245" s="41"/>
      <c r="C245" s="42"/>
      <c r="D245" s="43"/>
      <c r="E245" s="50"/>
      <c r="F245" s="44"/>
      <c r="G245" s="12"/>
    </row>
    <row r="246" spans="2:7" ht="39" customHeight="1" x14ac:dyDescent="0.25">
      <c r="B246" s="41"/>
      <c r="C246" s="42"/>
      <c r="D246" s="43"/>
      <c r="E246" s="50"/>
      <c r="F246" s="44"/>
      <c r="G246" s="12"/>
    </row>
    <row r="247" spans="2:7" ht="39" customHeight="1" x14ac:dyDescent="0.25">
      <c r="B247" s="41"/>
      <c r="C247" s="42"/>
      <c r="D247" s="43"/>
      <c r="E247" s="50"/>
      <c r="F247" s="44"/>
      <c r="G247" s="12"/>
    </row>
    <row r="248" spans="2:7" ht="39" customHeight="1" x14ac:dyDescent="0.25">
      <c r="B248" s="41"/>
      <c r="C248" s="42"/>
      <c r="D248" s="43"/>
      <c r="E248" s="50"/>
      <c r="F248" s="44"/>
      <c r="G248" s="12"/>
    </row>
    <row r="249" spans="2:7" ht="39" customHeight="1" x14ac:dyDescent="0.25">
      <c r="B249" s="41"/>
      <c r="C249" s="42"/>
      <c r="D249" s="43"/>
      <c r="E249" s="50"/>
      <c r="F249" s="44"/>
      <c r="G249" s="12"/>
    </row>
    <row r="250" spans="2:7" ht="39" customHeight="1" x14ac:dyDescent="0.25">
      <c r="B250" s="41"/>
      <c r="C250" s="42"/>
      <c r="D250" s="43"/>
      <c r="E250" s="50"/>
      <c r="F250" s="44"/>
      <c r="G250" s="12"/>
    </row>
    <row r="251" spans="2:7" ht="39" customHeight="1" x14ac:dyDescent="0.25">
      <c r="B251" s="41"/>
      <c r="C251" s="42"/>
      <c r="D251" s="43"/>
      <c r="E251" s="50"/>
      <c r="F251" s="44"/>
      <c r="G251" s="12"/>
    </row>
    <row r="252" spans="2:7" ht="39" customHeight="1" x14ac:dyDescent="0.25">
      <c r="B252" s="41"/>
      <c r="C252" s="42"/>
      <c r="D252" s="43"/>
      <c r="E252" s="50"/>
      <c r="F252" s="44"/>
      <c r="G252" s="12"/>
    </row>
    <row r="253" spans="2:7" ht="39" customHeight="1" x14ac:dyDescent="0.25">
      <c r="B253" s="41"/>
      <c r="C253" s="42"/>
      <c r="D253" s="43"/>
      <c r="E253" s="50"/>
      <c r="F253" s="44"/>
      <c r="G253" s="12"/>
    </row>
    <row r="254" spans="2:7" ht="39" customHeight="1" x14ac:dyDescent="0.25">
      <c r="B254" s="41"/>
      <c r="C254" s="42"/>
      <c r="D254" s="43"/>
      <c r="E254" s="50"/>
      <c r="F254" s="44"/>
      <c r="G254" s="12"/>
    </row>
    <row r="255" spans="2:7" ht="39" customHeight="1" x14ac:dyDescent="0.25">
      <c r="B255" s="41"/>
      <c r="C255" s="42"/>
      <c r="D255" s="43"/>
      <c r="E255" s="50"/>
      <c r="F255" s="44"/>
      <c r="G255" s="12"/>
    </row>
    <row r="256" spans="2:7" ht="39" customHeight="1" x14ac:dyDescent="0.25">
      <c r="B256" s="41"/>
      <c r="C256" s="42"/>
      <c r="D256" s="43"/>
      <c r="E256" s="50"/>
      <c r="F256" s="44"/>
      <c r="G256" s="12"/>
    </row>
    <row r="257" spans="2:7" ht="39" customHeight="1" x14ac:dyDescent="0.25">
      <c r="B257" s="41"/>
      <c r="C257" s="42"/>
      <c r="D257" s="43"/>
      <c r="E257" s="50"/>
      <c r="F257" s="44"/>
      <c r="G257" s="12"/>
    </row>
    <row r="258" spans="2:7" ht="39" customHeight="1" x14ac:dyDescent="0.25">
      <c r="B258" s="41"/>
      <c r="C258" s="42"/>
      <c r="D258" s="43"/>
      <c r="E258" s="50"/>
      <c r="F258" s="44"/>
      <c r="G258" s="12"/>
    </row>
    <row r="259" spans="2:7" ht="39" customHeight="1" x14ac:dyDescent="0.25">
      <c r="B259" s="41"/>
      <c r="C259" s="42"/>
      <c r="D259" s="43"/>
      <c r="E259" s="50"/>
      <c r="F259" s="44"/>
      <c r="G259" s="12"/>
    </row>
    <row r="260" spans="2:7" ht="39" customHeight="1" x14ac:dyDescent="0.25">
      <c r="B260" s="41"/>
      <c r="C260" s="42"/>
      <c r="D260" s="43"/>
      <c r="E260" s="50"/>
      <c r="F260" s="44"/>
      <c r="G260" s="12"/>
    </row>
    <row r="261" spans="2:7" ht="39" customHeight="1" x14ac:dyDescent="0.25">
      <c r="B261" s="41"/>
      <c r="C261" s="42"/>
      <c r="D261" s="43"/>
      <c r="E261" s="50"/>
      <c r="F261" s="44"/>
      <c r="G261" s="12"/>
    </row>
    <row r="262" spans="2:7" ht="39" customHeight="1" x14ac:dyDescent="0.25">
      <c r="B262" s="41"/>
      <c r="C262" s="42"/>
      <c r="D262" s="43"/>
      <c r="E262" s="50"/>
      <c r="F262" s="44"/>
      <c r="G262" s="12"/>
    </row>
    <row r="263" spans="2:7" ht="39" customHeight="1" x14ac:dyDescent="0.25">
      <c r="B263" s="41"/>
      <c r="C263" s="42"/>
      <c r="D263" s="43"/>
      <c r="E263" s="50"/>
      <c r="F263" s="44"/>
      <c r="G263" s="12"/>
    </row>
    <row r="264" spans="2:7" ht="39" customHeight="1" x14ac:dyDescent="0.25">
      <c r="B264" s="41"/>
      <c r="C264" s="42"/>
      <c r="D264" s="43"/>
      <c r="E264" s="50"/>
      <c r="F264" s="44"/>
      <c r="G264" s="12"/>
    </row>
    <row r="265" spans="2:7" ht="39" customHeight="1" x14ac:dyDescent="0.25">
      <c r="B265" s="41"/>
      <c r="C265" s="42"/>
      <c r="D265" s="43"/>
      <c r="E265" s="50"/>
      <c r="F265" s="44"/>
      <c r="G265" s="12"/>
    </row>
    <row r="266" spans="2:7" ht="39" customHeight="1" x14ac:dyDescent="0.25">
      <c r="B266" s="41"/>
      <c r="C266" s="42"/>
      <c r="D266" s="43"/>
      <c r="E266" s="50"/>
      <c r="F266" s="44"/>
      <c r="G266" s="12"/>
    </row>
    <row r="267" spans="2:7" ht="39" customHeight="1" x14ac:dyDescent="0.25">
      <c r="B267" s="41"/>
      <c r="C267" s="42"/>
      <c r="D267" s="43"/>
      <c r="E267" s="50"/>
      <c r="F267" s="44"/>
      <c r="G267" s="12"/>
    </row>
    <row r="268" spans="2:7" ht="39" customHeight="1" x14ac:dyDescent="0.25">
      <c r="B268" s="41"/>
      <c r="C268" s="42"/>
      <c r="D268" s="43"/>
      <c r="E268" s="50"/>
      <c r="F268" s="44"/>
      <c r="G268" s="12"/>
    </row>
    <row r="269" spans="2:7" ht="39" customHeight="1" x14ac:dyDescent="0.25">
      <c r="B269" s="41"/>
      <c r="C269" s="42"/>
      <c r="D269" s="43"/>
      <c r="E269" s="50"/>
      <c r="F269" s="44"/>
      <c r="G269" s="12"/>
    </row>
    <row r="270" spans="2:7" ht="39" customHeight="1" x14ac:dyDescent="0.25">
      <c r="B270" s="41"/>
      <c r="C270" s="42"/>
      <c r="D270" s="43"/>
      <c r="E270" s="50"/>
      <c r="F270" s="44"/>
      <c r="G270" s="12"/>
    </row>
    <row r="271" spans="2:7" ht="39" customHeight="1" x14ac:dyDescent="0.25">
      <c r="B271" s="41"/>
      <c r="C271" s="42"/>
      <c r="D271" s="43"/>
      <c r="E271" s="50"/>
      <c r="F271" s="44"/>
      <c r="G271" s="12"/>
    </row>
    <row r="272" spans="2:7" ht="39" customHeight="1" x14ac:dyDescent="0.25">
      <c r="B272" s="41"/>
      <c r="C272" s="42"/>
      <c r="D272" s="43"/>
      <c r="E272" s="50"/>
      <c r="F272" s="44"/>
      <c r="G272" s="12"/>
    </row>
    <row r="273" spans="2:7" ht="39" customHeight="1" x14ac:dyDescent="0.25">
      <c r="B273" s="41"/>
      <c r="C273" s="42"/>
      <c r="D273" s="43"/>
      <c r="E273" s="50"/>
      <c r="F273" s="44"/>
      <c r="G273" s="12"/>
    </row>
    <row r="274" spans="2:7" ht="39" customHeight="1" x14ac:dyDescent="0.25">
      <c r="B274" s="41"/>
      <c r="C274" s="42"/>
      <c r="D274" s="43"/>
      <c r="E274" s="50"/>
      <c r="F274" s="44"/>
      <c r="G274" s="12"/>
    </row>
    <row r="275" spans="2:7" ht="39" customHeight="1" x14ac:dyDescent="0.25">
      <c r="B275" s="41"/>
      <c r="C275" s="42"/>
      <c r="D275" s="43"/>
      <c r="E275" s="50"/>
      <c r="F275" s="44"/>
      <c r="G275" s="12"/>
    </row>
    <row r="276" spans="2:7" ht="39" customHeight="1" x14ac:dyDescent="0.25">
      <c r="B276" s="41"/>
      <c r="C276" s="42"/>
      <c r="D276" s="43"/>
      <c r="E276" s="50"/>
      <c r="F276" s="44"/>
      <c r="G276" s="12"/>
    </row>
    <row r="277" spans="2:7" ht="39" customHeight="1" x14ac:dyDescent="0.25">
      <c r="B277" s="41"/>
      <c r="C277" s="42"/>
      <c r="D277" s="43"/>
      <c r="E277" s="50"/>
      <c r="F277" s="44"/>
      <c r="G277" s="12"/>
    </row>
    <row r="278" spans="2:7" ht="39" customHeight="1" x14ac:dyDescent="0.25">
      <c r="B278" s="41"/>
      <c r="C278" s="42"/>
      <c r="D278" s="43"/>
      <c r="E278" s="50"/>
      <c r="F278" s="44"/>
      <c r="G278" s="12"/>
    </row>
    <row r="279" spans="2:7" ht="39" customHeight="1" x14ac:dyDescent="0.25">
      <c r="B279" s="41"/>
      <c r="C279" s="42"/>
      <c r="D279" s="43"/>
      <c r="E279" s="50"/>
      <c r="F279" s="44"/>
      <c r="G279" s="12"/>
    </row>
    <row r="280" spans="2:7" ht="39" customHeight="1" x14ac:dyDescent="0.25">
      <c r="B280" s="41"/>
      <c r="C280" s="42"/>
      <c r="D280" s="43"/>
      <c r="E280" s="50"/>
      <c r="F280" s="44"/>
      <c r="G280" s="12"/>
    </row>
    <row r="281" spans="2:7" ht="39" customHeight="1" x14ac:dyDescent="0.25">
      <c r="B281" s="41"/>
      <c r="C281" s="42"/>
      <c r="D281" s="43"/>
      <c r="E281" s="50"/>
      <c r="F281" s="44"/>
      <c r="G281" s="12"/>
    </row>
    <row r="282" spans="2:7" ht="39" customHeight="1" x14ac:dyDescent="0.25">
      <c r="B282" s="41"/>
      <c r="C282" s="42"/>
      <c r="D282" s="43"/>
      <c r="E282" s="50"/>
      <c r="F282" s="44"/>
      <c r="G282" s="12"/>
    </row>
    <row r="283" spans="2:7" ht="39" customHeight="1" x14ac:dyDescent="0.25">
      <c r="B283" s="41"/>
      <c r="C283" s="42"/>
      <c r="D283" s="43"/>
      <c r="E283" s="50"/>
      <c r="F283" s="44"/>
      <c r="G283" s="12"/>
    </row>
    <row r="284" spans="2:7" ht="39" customHeight="1" x14ac:dyDescent="0.25">
      <c r="B284" s="41"/>
      <c r="C284" s="42"/>
      <c r="D284" s="43"/>
      <c r="E284" s="50"/>
      <c r="F284" s="44"/>
      <c r="G284" s="12"/>
    </row>
    <row r="285" spans="2:7" ht="39" customHeight="1" x14ac:dyDescent="0.25">
      <c r="B285" s="41"/>
      <c r="C285" s="42"/>
      <c r="D285" s="43"/>
      <c r="E285" s="50"/>
      <c r="F285" s="44"/>
      <c r="G285" s="12"/>
    </row>
    <row r="286" spans="2:7" ht="39" customHeight="1" x14ac:dyDescent="0.25">
      <c r="B286" s="41"/>
      <c r="C286" s="42"/>
      <c r="D286" s="43"/>
      <c r="E286" s="50"/>
      <c r="F286" s="44"/>
      <c r="G286" s="12"/>
    </row>
    <row r="287" spans="2:7" ht="39" customHeight="1" x14ac:dyDescent="0.25">
      <c r="B287" s="41"/>
      <c r="C287" s="42"/>
      <c r="D287" s="43"/>
      <c r="E287" s="50"/>
      <c r="F287" s="44"/>
      <c r="G287" s="12"/>
    </row>
    <row r="288" spans="2:7" ht="39" customHeight="1" x14ac:dyDescent="0.25">
      <c r="B288" s="41"/>
      <c r="C288" s="42"/>
      <c r="D288" s="43"/>
      <c r="E288" s="50"/>
      <c r="F288" s="44"/>
      <c r="G288" s="12"/>
    </row>
    <row r="289" spans="2:7" ht="39" customHeight="1" x14ac:dyDescent="0.25">
      <c r="B289" s="41"/>
      <c r="C289" s="42"/>
      <c r="D289" s="43"/>
      <c r="E289" s="50"/>
      <c r="F289" s="44"/>
      <c r="G289" s="12"/>
    </row>
    <row r="290" spans="2:7" ht="39" customHeight="1" x14ac:dyDescent="0.25">
      <c r="B290" s="41"/>
      <c r="C290" s="42"/>
      <c r="D290" s="43"/>
      <c r="E290" s="50"/>
      <c r="F290" s="44"/>
      <c r="G290" s="12"/>
    </row>
    <row r="291" spans="2:7" ht="39" customHeight="1" x14ac:dyDescent="0.25">
      <c r="B291" s="41"/>
      <c r="C291" s="42"/>
      <c r="D291" s="43"/>
      <c r="E291" s="50"/>
      <c r="F291" s="44"/>
      <c r="G291" s="12"/>
    </row>
    <row r="292" spans="2:7" ht="39" customHeight="1" x14ac:dyDescent="0.25">
      <c r="B292" s="41"/>
      <c r="C292" s="42"/>
      <c r="D292" s="43"/>
      <c r="E292" s="50"/>
      <c r="F292" s="44"/>
      <c r="G292" s="12"/>
    </row>
    <row r="293" spans="2:7" ht="39" customHeight="1" x14ac:dyDescent="0.25">
      <c r="B293" s="41"/>
      <c r="C293" s="42"/>
      <c r="D293" s="43"/>
      <c r="E293" s="50"/>
      <c r="F293" s="44"/>
      <c r="G293" s="12"/>
    </row>
    <row r="294" spans="2:7" ht="39" customHeight="1" x14ac:dyDescent="0.25">
      <c r="B294" s="41"/>
      <c r="C294" s="42"/>
      <c r="D294" s="43"/>
      <c r="E294" s="50"/>
      <c r="F294" s="44"/>
      <c r="G294" s="12"/>
    </row>
    <row r="295" spans="2:7" ht="39" customHeight="1" x14ac:dyDescent="0.25">
      <c r="B295" s="41"/>
      <c r="C295" s="42"/>
      <c r="D295" s="43"/>
      <c r="E295" s="50"/>
      <c r="F295" s="44"/>
      <c r="G295" s="12"/>
    </row>
    <row r="296" spans="2:7" ht="39" customHeight="1" x14ac:dyDescent="0.25">
      <c r="B296" s="41"/>
      <c r="C296" s="42"/>
      <c r="D296" s="43"/>
      <c r="E296" s="50"/>
      <c r="F296" s="44"/>
      <c r="G296" s="12"/>
    </row>
    <row r="297" spans="2:7" ht="39" customHeight="1" x14ac:dyDescent="0.25">
      <c r="B297" s="41"/>
      <c r="C297" s="42"/>
      <c r="D297" s="43"/>
      <c r="E297" s="50"/>
      <c r="F297" s="44"/>
      <c r="G297" s="12"/>
    </row>
    <row r="298" spans="2:7" ht="39" customHeight="1" x14ac:dyDescent="0.25">
      <c r="B298" s="41"/>
      <c r="C298" s="42"/>
      <c r="D298" s="43"/>
      <c r="E298" s="50"/>
      <c r="F298" s="44"/>
      <c r="G298" s="12"/>
    </row>
    <row r="299" spans="2:7" ht="39" customHeight="1" x14ac:dyDescent="0.25">
      <c r="B299" s="41"/>
      <c r="C299" s="42"/>
      <c r="D299" s="43"/>
      <c r="E299" s="50"/>
      <c r="F299" s="44"/>
      <c r="G299" s="12"/>
    </row>
    <row r="300" spans="2:7" ht="39" customHeight="1" x14ac:dyDescent="0.25">
      <c r="B300" s="41"/>
      <c r="C300" s="42"/>
      <c r="D300" s="43"/>
      <c r="E300" s="50"/>
      <c r="F300" s="44"/>
      <c r="G300" s="12"/>
    </row>
    <row r="301" spans="2:7" ht="39" customHeight="1" x14ac:dyDescent="0.25">
      <c r="B301" s="41"/>
      <c r="C301" s="42"/>
      <c r="D301" s="43"/>
      <c r="E301" s="50"/>
      <c r="F301" s="44"/>
      <c r="G301" s="12"/>
    </row>
    <row r="302" spans="2:7" ht="39" customHeight="1" x14ac:dyDescent="0.25">
      <c r="B302" s="41"/>
      <c r="C302" s="42"/>
      <c r="D302" s="43"/>
      <c r="E302" s="50"/>
      <c r="F302" s="44"/>
      <c r="G302" s="12"/>
    </row>
    <row r="303" spans="2:7" ht="39" customHeight="1" x14ac:dyDescent="0.25">
      <c r="B303" s="41"/>
      <c r="C303" s="42"/>
      <c r="D303" s="43"/>
      <c r="E303" s="50"/>
      <c r="F303" s="44"/>
      <c r="G303" s="12"/>
    </row>
    <row r="304" spans="2:7" ht="39" customHeight="1" x14ac:dyDescent="0.25">
      <c r="B304" s="41"/>
      <c r="C304" s="42"/>
      <c r="D304" s="43"/>
      <c r="E304" s="50"/>
      <c r="F304" s="44"/>
      <c r="G304" s="12"/>
    </row>
    <row r="305" spans="2:7" ht="39" customHeight="1" x14ac:dyDescent="0.25">
      <c r="B305" s="41"/>
      <c r="C305" s="42"/>
      <c r="D305" s="43"/>
      <c r="E305" s="50"/>
      <c r="F305" s="44"/>
      <c r="G305" s="12"/>
    </row>
    <row r="306" spans="2:7" ht="39" customHeight="1" x14ac:dyDescent="0.25">
      <c r="B306" s="41"/>
      <c r="C306" s="42"/>
      <c r="D306" s="43"/>
      <c r="E306" s="50"/>
      <c r="F306" s="44"/>
      <c r="G306" s="12"/>
    </row>
    <row r="307" spans="2:7" ht="39" customHeight="1" x14ac:dyDescent="0.25">
      <c r="B307" s="41"/>
      <c r="C307" s="42"/>
      <c r="D307" s="43"/>
      <c r="E307" s="50"/>
      <c r="F307" s="44"/>
      <c r="G307" s="12"/>
    </row>
    <row r="308" spans="2:7" ht="39" customHeight="1" x14ac:dyDescent="0.25">
      <c r="B308" s="41"/>
      <c r="C308" s="42"/>
      <c r="D308" s="43"/>
      <c r="E308" s="50"/>
      <c r="F308" s="44"/>
      <c r="G308" s="12"/>
    </row>
    <row r="309" spans="2:7" ht="39" customHeight="1" x14ac:dyDescent="0.25">
      <c r="B309" s="41"/>
      <c r="C309" s="42"/>
      <c r="D309" s="43"/>
      <c r="E309" s="50"/>
      <c r="F309" s="44"/>
      <c r="G309" s="12"/>
    </row>
    <row r="310" spans="2:7" ht="39" customHeight="1" x14ac:dyDescent="0.25">
      <c r="B310" s="41"/>
      <c r="C310" s="42"/>
      <c r="D310" s="43"/>
      <c r="E310" s="50"/>
      <c r="F310" s="44"/>
      <c r="G310" s="12"/>
    </row>
    <row r="311" spans="2:7" ht="39" customHeight="1" x14ac:dyDescent="0.25">
      <c r="B311" s="41"/>
      <c r="C311" s="42"/>
      <c r="D311" s="43"/>
      <c r="E311" s="50"/>
      <c r="F311" s="44"/>
      <c r="G311" s="12"/>
    </row>
    <row r="312" spans="2:7" ht="39" customHeight="1" x14ac:dyDescent="0.25">
      <c r="B312" s="41"/>
      <c r="C312" s="42"/>
      <c r="D312" s="43"/>
      <c r="E312" s="50"/>
      <c r="F312" s="44"/>
      <c r="G312" s="12"/>
    </row>
    <row r="313" spans="2:7" ht="39" customHeight="1" x14ac:dyDescent="0.25">
      <c r="B313" s="41"/>
      <c r="C313" s="42"/>
      <c r="D313" s="43"/>
      <c r="E313" s="50"/>
      <c r="F313" s="44"/>
      <c r="G313" s="12"/>
    </row>
    <row r="314" spans="2:7" ht="39" customHeight="1" x14ac:dyDescent="0.25">
      <c r="B314" s="41"/>
      <c r="C314" s="42"/>
      <c r="D314" s="43"/>
      <c r="E314" s="50"/>
      <c r="F314" s="44"/>
      <c r="G314" s="12"/>
    </row>
    <row r="315" spans="2:7" ht="39" customHeight="1" x14ac:dyDescent="0.25">
      <c r="B315" s="41"/>
      <c r="C315" s="42"/>
      <c r="D315" s="43"/>
      <c r="E315" s="50"/>
      <c r="F315" s="44"/>
      <c r="G315" s="12"/>
    </row>
    <row r="316" spans="2:7" ht="39" customHeight="1" x14ac:dyDescent="0.25">
      <c r="B316" s="41"/>
      <c r="C316" s="42"/>
      <c r="D316" s="43"/>
      <c r="E316" s="50"/>
      <c r="F316" s="44"/>
      <c r="G316" s="12"/>
    </row>
    <row r="317" spans="2:7" ht="39" customHeight="1" x14ac:dyDescent="0.25">
      <c r="B317" s="41"/>
      <c r="C317" s="42"/>
      <c r="D317" s="43"/>
      <c r="E317" s="50"/>
      <c r="F317" s="44"/>
      <c r="G317" s="12"/>
    </row>
    <row r="318" spans="2:7" ht="39" customHeight="1" x14ac:dyDescent="0.25">
      <c r="B318" s="41"/>
      <c r="C318" s="42"/>
      <c r="D318" s="43"/>
      <c r="E318" s="50"/>
      <c r="F318" s="44"/>
      <c r="G318" s="12"/>
    </row>
    <row r="319" spans="2:7" ht="39" customHeight="1" x14ac:dyDescent="0.25">
      <c r="B319" s="41"/>
      <c r="C319" s="42"/>
      <c r="D319" s="43"/>
      <c r="E319" s="50"/>
      <c r="F319" s="44"/>
      <c r="G319" s="12"/>
    </row>
    <row r="320" spans="2:7" ht="39" customHeight="1" x14ac:dyDescent="0.25">
      <c r="B320" s="41"/>
      <c r="C320" s="42"/>
      <c r="D320" s="43"/>
      <c r="E320" s="50"/>
      <c r="F320" s="44"/>
      <c r="G320" s="12"/>
    </row>
    <row r="321" spans="2:7" ht="39" customHeight="1" x14ac:dyDescent="0.25">
      <c r="B321" s="41"/>
      <c r="C321" s="42"/>
      <c r="D321" s="43"/>
      <c r="E321" s="50"/>
      <c r="F321" s="44"/>
      <c r="G321" s="12"/>
    </row>
    <row r="322" spans="2:7" ht="39" customHeight="1" x14ac:dyDescent="0.25">
      <c r="B322" s="41"/>
      <c r="C322" s="42"/>
      <c r="D322" s="43"/>
      <c r="E322" s="50"/>
      <c r="F322" s="44"/>
      <c r="G322" s="12"/>
    </row>
    <row r="323" spans="2:7" ht="39" customHeight="1" x14ac:dyDescent="0.25">
      <c r="B323" s="41"/>
      <c r="C323" s="42"/>
      <c r="D323" s="43"/>
      <c r="E323" s="50"/>
      <c r="F323" s="44"/>
      <c r="G323" s="12"/>
    </row>
    <row r="324" spans="2:7" ht="39" customHeight="1" x14ac:dyDescent="0.25">
      <c r="B324" s="41"/>
      <c r="C324" s="42"/>
      <c r="D324" s="43"/>
      <c r="E324" s="50"/>
      <c r="F324" s="44"/>
      <c r="G324" s="12"/>
    </row>
    <row r="325" spans="2:7" ht="39" customHeight="1" x14ac:dyDescent="0.25">
      <c r="B325" s="41"/>
      <c r="C325" s="42"/>
      <c r="D325" s="43"/>
      <c r="E325" s="50"/>
      <c r="F325" s="44"/>
      <c r="G325" s="12"/>
    </row>
    <row r="326" spans="2:7" ht="39" customHeight="1" x14ac:dyDescent="0.25">
      <c r="B326" s="41"/>
      <c r="C326" s="42"/>
      <c r="D326" s="43"/>
      <c r="E326" s="50"/>
      <c r="F326" s="44"/>
      <c r="G326" s="12"/>
    </row>
    <row r="327" spans="2:7" ht="39" customHeight="1" x14ac:dyDescent="0.25">
      <c r="B327" s="41"/>
      <c r="C327" s="42"/>
      <c r="D327" s="43"/>
      <c r="E327" s="50"/>
      <c r="F327" s="44"/>
      <c r="G327" s="12"/>
    </row>
    <row r="328" spans="2:7" ht="39" customHeight="1" x14ac:dyDescent="0.25">
      <c r="B328" s="41"/>
      <c r="C328" s="42"/>
      <c r="D328" s="43"/>
      <c r="E328" s="50"/>
      <c r="F328" s="44"/>
      <c r="G328" s="12"/>
    </row>
    <row r="329" spans="2:7" ht="39" customHeight="1" x14ac:dyDescent="0.25">
      <c r="B329" s="41"/>
      <c r="C329" s="42"/>
      <c r="D329" s="43"/>
      <c r="E329" s="50"/>
      <c r="F329" s="44"/>
      <c r="G329" s="12"/>
    </row>
    <row r="330" spans="2:7" ht="39" customHeight="1" x14ac:dyDescent="0.25">
      <c r="B330" s="41"/>
      <c r="C330" s="42"/>
      <c r="D330" s="43"/>
      <c r="E330" s="50"/>
      <c r="F330" s="44"/>
      <c r="G330" s="12"/>
    </row>
    <row r="331" spans="2:7" ht="39" customHeight="1" x14ac:dyDescent="0.25">
      <c r="B331" s="41"/>
      <c r="C331" s="42"/>
      <c r="D331" s="43"/>
      <c r="E331" s="50"/>
      <c r="F331" s="44"/>
      <c r="G331" s="12"/>
    </row>
    <row r="332" spans="2:7" ht="39" customHeight="1" x14ac:dyDescent="0.25">
      <c r="B332" s="41"/>
      <c r="C332" s="42"/>
      <c r="D332" s="43"/>
      <c r="E332" s="50"/>
      <c r="F332" s="44"/>
      <c r="G332" s="12"/>
    </row>
    <row r="333" spans="2:7" ht="39" customHeight="1" x14ac:dyDescent="0.25">
      <c r="B333" s="41"/>
      <c r="C333" s="42"/>
      <c r="D333" s="43"/>
      <c r="E333" s="50"/>
      <c r="F333" s="44"/>
      <c r="G333" s="12"/>
    </row>
    <row r="334" spans="2:7" ht="39" customHeight="1" x14ac:dyDescent="0.25">
      <c r="B334" s="41"/>
      <c r="C334" s="42"/>
      <c r="D334" s="43"/>
      <c r="E334" s="50"/>
      <c r="F334" s="44"/>
      <c r="G334" s="12"/>
    </row>
    <row r="335" spans="2:7" ht="39" customHeight="1" x14ac:dyDescent="0.25">
      <c r="B335" s="41"/>
      <c r="C335" s="42"/>
      <c r="D335" s="43"/>
      <c r="E335" s="50"/>
      <c r="F335" s="44"/>
      <c r="G335" s="12"/>
    </row>
    <row r="336" spans="2:7" ht="39" customHeight="1" x14ac:dyDescent="0.25">
      <c r="B336" s="41"/>
      <c r="C336" s="42"/>
      <c r="D336" s="43"/>
      <c r="E336" s="50"/>
      <c r="F336" s="44"/>
      <c r="G336" s="12"/>
    </row>
    <row r="337" spans="2:7" ht="39" customHeight="1" x14ac:dyDescent="0.25">
      <c r="B337" s="41"/>
      <c r="C337" s="42"/>
      <c r="D337" s="43"/>
      <c r="E337" s="50"/>
      <c r="F337" s="44"/>
      <c r="G337" s="12"/>
    </row>
    <row r="338" spans="2:7" ht="39" customHeight="1" x14ac:dyDescent="0.25">
      <c r="B338" s="41"/>
      <c r="C338" s="42"/>
      <c r="D338" s="43"/>
      <c r="E338" s="50"/>
      <c r="F338" s="44"/>
      <c r="G338" s="12"/>
    </row>
    <row r="339" spans="2:7" ht="39" customHeight="1" x14ac:dyDescent="0.25">
      <c r="B339" s="41"/>
      <c r="C339" s="42"/>
      <c r="D339" s="43"/>
      <c r="E339" s="50"/>
      <c r="F339" s="44"/>
      <c r="G339" s="12"/>
    </row>
    <row r="340" spans="2:7" ht="39" customHeight="1" x14ac:dyDescent="0.25">
      <c r="B340" s="41"/>
      <c r="C340" s="42"/>
      <c r="D340" s="43"/>
      <c r="E340" s="50"/>
      <c r="F340" s="44"/>
      <c r="G340" s="12"/>
    </row>
    <row r="341" spans="2:7" ht="39" customHeight="1" x14ac:dyDescent="0.25">
      <c r="B341" s="41"/>
      <c r="C341" s="42"/>
      <c r="D341" s="43"/>
      <c r="E341" s="50"/>
      <c r="F341" s="44"/>
      <c r="G341" s="12"/>
    </row>
    <row r="342" spans="2:7" ht="39" customHeight="1" x14ac:dyDescent="0.25">
      <c r="B342" s="41"/>
      <c r="C342" s="42"/>
      <c r="D342" s="43"/>
      <c r="E342" s="50"/>
      <c r="F342" s="44"/>
      <c r="G342" s="12"/>
    </row>
    <row r="343" spans="2:7" ht="39" customHeight="1" x14ac:dyDescent="0.25">
      <c r="B343" s="41"/>
      <c r="C343" s="42"/>
      <c r="D343" s="43"/>
      <c r="E343" s="50"/>
      <c r="F343" s="44"/>
      <c r="G343" s="12"/>
    </row>
    <row r="344" spans="2:7" ht="39" customHeight="1" x14ac:dyDescent="0.25">
      <c r="B344" s="41"/>
      <c r="C344" s="42"/>
      <c r="D344" s="43"/>
      <c r="E344" s="50"/>
      <c r="F344" s="44"/>
      <c r="G344" s="12"/>
    </row>
    <row r="345" spans="2:7" ht="39" customHeight="1" x14ac:dyDescent="0.25">
      <c r="B345" s="41"/>
      <c r="C345" s="42"/>
      <c r="D345" s="43"/>
      <c r="E345" s="50"/>
      <c r="F345" s="44"/>
      <c r="G345" s="12"/>
    </row>
    <row r="346" spans="2:7" ht="39" customHeight="1" x14ac:dyDescent="0.25">
      <c r="B346" s="41"/>
      <c r="C346" s="42"/>
      <c r="D346" s="43"/>
      <c r="E346" s="50"/>
      <c r="F346" s="44"/>
      <c r="G346" s="12"/>
    </row>
    <row r="347" spans="2:7" ht="39" customHeight="1" x14ac:dyDescent="0.25">
      <c r="B347" s="41"/>
      <c r="C347" s="42"/>
      <c r="D347" s="43"/>
      <c r="E347" s="50"/>
      <c r="F347" s="44"/>
      <c r="G347" s="12"/>
    </row>
    <row r="348" spans="2:7" ht="39" customHeight="1" x14ac:dyDescent="0.25">
      <c r="B348" s="41"/>
      <c r="C348" s="42"/>
      <c r="D348" s="43"/>
      <c r="E348" s="50"/>
      <c r="F348" s="44"/>
      <c r="G348" s="12"/>
    </row>
    <row r="349" spans="2:7" ht="39" customHeight="1" x14ac:dyDescent="0.25">
      <c r="B349" s="41"/>
      <c r="C349" s="42"/>
      <c r="D349" s="43"/>
      <c r="E349" s="50"/>
      <c r="F349" s="44"/>
      <c r="G349" s="12"/>
    </row>
    <row r="350" spans="2:7" ht="39" customHeight="1" x14ac:dyDescent="0.25">
      <c r="B350" s="41"/>
      <c r="C350" s="42"/>
      <c r="D350" s="43"/>
      <c r="E350" s="50"/>
      <c r="F350" s="44"/>
      <c r="G350" s="12"/>
    </row>
    <row r="351" spans="2:7" ht="39" customHeight="1" x14ac:dyDescent="0.25">
      <c r="B351" s="41"/>
      <c r="C351" s="42"/>
      <c r="D351" s="43"/>
      <c r="E351" s="50"/>
      <c r="F351" s="44"/>
      <c r="G351" s="12"/>
    </row>
    <row r="352" spans="2:7" ht="39" customHeight="1" x14ac:dyDescent="0.25">
      <c r="B352" s="41"/>
      <c r="C352" s="42"/>
      <c r="D352" s="43"/>
      <c r="E352" s="50"/>
      <c r="F352" s="44"/>
      <c r="G352" s="12"/>
    </row>
    <row r="353" spans="2:7" ht="39" customHeight="1" x14ac:dyDescent="0.25">
      <c r="B353" s="41"/>
      <c r="C353" s="42"/>
      <c r="D353" s="43"/>
      <c r="E353" s="50"/>
      <c r="F353" s="44"/>
      <c r="G353" s="12"/>
    </row>
    <row r="354" spans="2:7" ht="39" customHeight="1" x14ac:dyDescent="0.25">
      <c r="B354" s="41"/>
      <c r="C354" s="42"/>
      <c r="D354" s="43"/>
      <c r="E354" s="50"/>
      <c r="F354" s="44"/>
      <c r="G354" s="12"/>
    </row>
    <row r="355" spans="2:7" ht="39" customHeight="1" x14ac:dyDescent="0.25">
      <c r="B355" s="41"/>
      <c r="C355" s="42"/>
      <c r="D355" s="43"/>
      <c r="E355" s="50"/>
      <c r="F355" s="44"/>
      <c r="G355" s="12"/>
    </row>
    <row r="356" spans="2:7" ht="39" customHeight="1" x14ac:dyDescent="0.25">
      <c r="B356" s="41"/>
      <c r="C356" s="42"/>
      <c r="D356" s="43"/>
      <c r="E356" s="50"/>
      <c r="F356" s="44"/>
      <c r="G356" s="12"/>
    </row>
    <row r="357" spans="2:7" ht="39" customHeight="1" x14ac:dyDescent="0.25">
      <c r="B357" s="41"/>
      <c r="C357" s="42"/>
      <c r="D357" s="43"/>
      <c r="E357" s="50"/>
      <c r="F357" s="44"/>
      <c r="G357" s="12"/>
    </row>
    <row r="358" spans="2:7" ht="39" customHeight="1" x14ac:dyDescent="0.25">
      <c r="B358" s="41"/>
      <c r="C358" s="42"/>
      <c r="D358" s="43"/>
      <c r="E358" s="50"/>
      <c r="F358" s="44"/>
      <c r="G358" s="12"/>
    </row>
    <row r="359" spans="2:7" ht="39" customHeight="1" x14ac:dyDescent="0.25">
      <c r="B359" s="41"/>
      <c r="C359" s="42"/>
      <c r="D359" s="43"/>
      <c r="E359" s="50"/>
      <c r="F359" s="44"/>
      <c r="G359" s="12"/>
    </row>
    <row r="360" spans="2:7" ht="39" customHeight="1" x14ac:dyDescent="0.25">
      <c r="B360" s="41"/>
      <c r="C360" s="42"/>
      <c r="D360" s="43"/>
      <c r="E360" s="50"/>
      <c r="F360" s="44"/>
      <c r="G360" s="12"/>
    </row>
    <row r="361" spans="2:7" ht="39" customHeight="1" x14ac:dyDescent="0.25">
      <c r="B361" s="41"/>
      <c r="C361" s="42"/>
      <c r="D361" s="43"/>
      <c r="E361" s="50"/>
      <c r="F361" s="44"/>
      <c r="G361" s="12"/>
    </row>
    <row r="362" spans="2:7" ht="39" customHeight="1" x14ac:dyDescent="0.25">
      <c r="B362" s="41"/>
      <c r="C362" s="42"/>
      <c r="D362" s="43"/>
      <c r="E362" s="50"/>
      <c r="F362" s="44"/>
      <c r="G362" s="12"/>
    </row>
    <row r="363" spans="2:7" ht="39" customHeight="1" x14ac:dyDescent="0.25">
      <c r="B363" s="41"/>
      <c r="C363" s="42"/>
      <c r="D363" s="43"/>
      <c r="E363" s="50"/>
      <c r="F363" s="44"/>
      <c r="G363" s="12"/>
    </row>
    <row r="364" spans="2:7" ht="39" customHeight="1" x14ac:dyDescent="0.25">
      <c r="B364" s="41"/>
      <c r="C364" s="42"/>
      <c r="D364" s="43"/>
      <c r="E364" s="50"/>
      <c r="F364" s="44"/>
      <c r="G364" s="12"/>
    </row>
    <row r="365" spans="2:7" ht="39" customHeight="1" x14ac:dyDescent="0.25">
      <c r="B365" s="41"/>
      <c r="C365" s="42"/>
      <c r="D365" s="43"/>
      <c r="E365" s="50"/>
      <c r="F365" s="44"/>
      <c r="G365" s="12"/>
    </row>
    <row r="366" spans="2:7" ht="39" customHeight="1" x14ac:dyDescent="0.25">
      <c r="B366" s="41"/>
      <c r="C366" s="42"/>
      <c r="D366" s="43"/>
      <c r="E366" s="50"/>
      <c r="F366" s="44"/>
      <c r="G366" s="12"/>
    </row>
    <row r="367" spans="2:7" ht="39" customHeight="1" x14ac:dyDescent="0.25">
      <c r="B367" s="41"/>
      <c r="C367" s="42"/>
      <c r="D367" s="43"/>
      <c r="E367" s="50"/>
      <c r="F367" s="44"/>
      <c r="G367" s="12"/>
    </row>
    <row r="368" spans="2:7" ht="39" customHeight="1" x14ac:dyDescent="0.25">
      <c r="B368" s="41"/>
      <c r="C368" s="42"/>
      <c r="D368" s="43"/>
      <c r="E368" s="50"/>
      <c r="F368" s="44"/>
      <c r="G368" s="12"/>
    </row>
    <row r="369" spans="2:7" ht="39" customHeight="1" x14ac:dyDescent="0.25">
      <c r="B369" s="41"/>
      <c r="C369" s="42"/>
      <c r="D369" s="43"/>
      <c r="E369" s="50"/>
      <c r="F369" s="44"/>
      <c r="G369" s="12"/>
    </row>
    <row r="370" spans="2:7" ht="39" customHeight="1" x14ac:dyDescent="0.25">
      <c r="B370" s="41"/>
      <c r="C370" s="42"/>
      <c r="D370" s="43"/>
      <c r="E370" s="50"/>
      <c r="F370" s="44"/>
      <c r="G370" s="12"/>
    </row>
    <row r="371" spans="2:7" ht="39" customHeight="1" x14ac:dyDescent="0.25">
      <c r="B371" s="41"/>
      <c r="C371" s="42"/>
      <c r="D371" s="43"/>
      <c r="E371" s="50"/>
      <c r="F371" s="44"/>
      <c r="G371" s="12"/>
    </row>
    <row r="372" spans="2:7" ht="39" customHeight="1" x14ac:dyDescent="0.25">
      <c r="B372" s="41"/>
      <c r="C372" s="42"/>
      <c r="D372" s="43"/>
      <c r="E372" s="50"/>
      <c r="F372" s="44"/>
      <c r="G372" s="12"/>
    </row>
    <row r="373" spans="2:7" ht="39" customHeight="1" x14ac:dyDescent="0.25">
      <c r="B373" s="41"/>
      <c r="C373" s="42"/>
      <c r="D373" s="43"/>
      <c r="E373" s="50"/>
      <c r="F373" s="44"/>
      <c r="G373" s="12"/>
    </row>
    <row r="374" spans="2:7" ht="39" customHeight="1" x14ac:dyDescent="0.25">
      <c r="B374" s="41"/>
      <c r="C374" s="42"/>
      <c r="D374" s="43"/>
      <c r="E374" s="50"/>
      <c r="F374" s="44"/>
      <c r="G374" s="12"/>
    </row>
    <row r="375" spans="2:7" ht="39" customHeight="1" x14ac:dyDescent="0.25">
      <c r="B375" s="41"/>
      <c r="C375" s="42"/>
      <c r="D375" s="43"/>
      <c r="E375" s="50"/>
      <c r="F375" s="44"/>
      <c r="G375" s="12"/>
    </row>
    <row r="376" spans="2:7" ht="39" customHeight="1" x14ac:dyDescent="0.25">
      <c r="B376" s="41"/>
      <c r="C376" s="42"/>
      <c r="D376" s="43"/>
      <c r="E376" s="50"/>
      <c r="F376" s="44"/>
      <c r="G376" s="12"/>
    </row>
    <row r="377" spans="2:7" ht="39" customHeight="1" x14ac:dyDescent="0.25">
      <c r="B377" s="41"/>
      <c r="C377" s="42"/>
      <c r="D377" s="43"/>
      <c r="E377" s="50"/>
      <c r="F377" s="44"/>
      <c r="G377" s="12"/>
    </row>
    <row r="378" spans="2:7" ht="39" customHeight="1" x14ac:dyDescent="0.25">
      <c r="B378" s="41"/>
      <c r="C378" s="42"/>
      <c r="D378" s="43"/>
      <c r="E378" s="50"/>
      <c r="F378" s="44"/>
      <c r="G378" s="12"/>
    </row>
    <row r="379" spans="2:7" ht="39" customHeight="1" x14ac:dyDescent="0.25">
      <c r="B379" s="41"/>
      <c r="C379" s="42"/>
      <c r="D379" s="43"/>
      <c r="E379" s="50"/>
      <c r="F379" s="44"/>
      <c r="G379" s="12"/>
    </row>
    <row r="380" spans="2:7" ht="39" customHeight="1" x14ac:dyDescent="0.25">
      <c r="B380" s="41"/>
      <c r="C380" s="42"/>
      <c r="D380" s="43"/>
      <c r="E380" s="50"/>
      <c r="F380" s="44"/>
      <c r="G380" s="12"/>
    </row>
    <row r="381" spans="2:7" ht="39" customHeight="1" x14ac:dyDescent="0.25">
      <c r="B381" s="41"/>
      <c r="C381" s="42"/>
      <c r="D381" s="43"/>
      <c r="E381" s="50"/>
      <c r="F381" s="44"/>
      <c r="G381" s="12"/>
    </row>
    <row r="382" spans="2:7" ht="39" customHeight="1" x14ac:dyDescent="0.25">
      <c r="B382" s="41"/>
      <c r="C382" s="42"/>
      <c r="D382" s="43"/>
      <c r="E382" s="50"/>
      <c r="F382" s="44"/>
      <c r="G382" s="12"/>
    </row>
    <row r="383" spans="2:7" ht="39" customHeight="1" x14ac:dyDescent="0.25">
      <c r="B383" s="41"/>
      <c r="C383" s="42"/>
      <c r="D383" s="43"/>
      <c r="E383" s="50"/>
      <c r="F383" s="44"/>
      <c r="G383" s="12"/>
    </row>
    <row r="384" spans="2:7" ht="39" customHeight="1" x14ac:dyDescent="0.25">
      <c r="B384" s="41"/>
      <c r="C384" s="42"/>
      <c r="D384" s="43"/>
      <c r="E384" s="50"/>
      <c r="F384" s="44"/>
      <c r="G384" s="12"/>
    </row>
    <row r="385" spans="2:7" ht="39" customHeight="1" x14ac:dyDescent="0.25">
      <c r="B385" s="41"/>
      <c r="C385" s="42"/>
      <c r="D385" s="43"/>
      <c r="E385" s="50"/>
      <c r="F385" s="44"/>
      <c r="G385" s="12"/>
    </row>
    <row r="386" spans="2:7" ht="39" customHeight="1" x14ac:dyDescent="0.25">
      <c r="B386" s="41"/>
      <c r="C386" s="42"/>
      <c r="D386" s="43"/>
      <c r="E386" s="50"/>
      <c r="F386" s="44"/>
      <c r="G386" s="12"/>
    </row>
    <row r="387" spans="2:7" ht="39" customHeight="1" x14ac:dyDescent="0.25">
      <c r="B387" s="41"/>
      <c r="C387" s="42"/>
      <c r="D387" s="43"/>
      <c r="E387" s="50"/>
      <c r="F387" s="44"/>
      <c r="G387" s="12"/>
    </row>
    <row r="388" spans="2:7" ht="39" customHeight="1" x14ac:dyDescent="0.25">
      <c r="B388" s="41"/>
      <c r="C388" s="42"/>
      <c r="D388" s="43"/>
      <c r="E388" s="50"/>
      <c r="F388" s="44"/>
      <c r="G388" s="12"/>
    </row>
    <row r="389" spans="2:7" ht="39" customHeight="1" x14ac:dyDescent="0.25">
      <c r="B389" s="41"/>
      <c r="C389" s="42"/>
      <c r="D389" s="43"/>
      <c r="E389" s="50"/>
      <c r="F389" s="44"/>
      <c r="G389" s="12"/>
    </row>
    <row r="390" spans="2:7" ht="39" customHeight="1" x14ac:dyDescent="0.25">
      <c r="B390" s="41"/>
      <c r="C390" s="42"/>
      <c r="D390" s="43"/>
      <c r="E390" s="50"/>
      <c r="F390" s="44"/>
      <c r="G390" s="12"/>
    </row>
    <row r="391" spans="2:7" ht="39" customHeight="1" x14ac:dyDescent="0.25">
      <c r="B391" s="41"/>
      <c r="C391" s="42"/>
      <c r="D391" s="43"/>
      <c r="E391" s="50"/>
      <c r="F391" s="44"/>
      <c r="G391" s="12"/>
    </row>
    <row r="392" spans="2:7" ht="39" customHeight="1" x14ac:dyDescent="0.25">
      <c r="B392" s="41"/>
      <c r="C392" s="42"/>
      <c r="D392" s="43"/>
      <c r="E392" s="50"/>
      <c r="F392" s="44"/>
      <c r="G392" s="12"/>
    </row>
    <row r="393" spans="2:7" ht="39" customHeight="1" x14ac:dyDescent="0.25">
      <c r="B393" s="41"/>
      <c r="C393" s="42"/>
      <c r="D393" s="43"/>
      <c r="E393" s="50"/>
      <c r="F393" s="44"/>
      <c r="G393" s="12"/>
    </row>
    <row r="394" spans="2:7" ht="39" customHeight="1" x14ac:dyDescent="0.25">
      <c r="B394" s="41"/>
      <c r="C394" s="42"/>
      <c r="D394" s="43"/>
      <c r="E394" s="50"/>
      <c r="F394" s="44"/>
      <c r="G394" s="12"/>
    </row>
    <row r="395" spans="2:7" ht="39" customHeight="1" x14ac:dyDescent="0.25">
      <c r="B395" s="41"/>
      <c r="C395" s="42"/>
      <c r="D395" s="43"/>
      <c r="E395" s="50"/>
      <c r="F395" s="44"/>
      <c r="G395" s="12"/>
    </row>
    <row r="396" spans="2:7" ht="39" customHeight="1" x14ac:dyDescent="0.25">
      <c r="B396" s="41"/>
      <c r="C396" s="42"/>
      <c r="D396" s="43"/>
      <c r="E396" s="50"/>
      <c r="F396" s="44"/>
      <c r="G396" s="12"/>
    </row>
    <row r="397" spans="2:7" ht="39" customHeight="1" x14ac:dyDescent="0.25">
      <c r="B397" s="41"/>
      <c r="C397" s="42"/>
      <c r="D397" s="43"/>
      <c r="E397" s="50"/>
      <c r="F397" s="44"/>
      <c r="G397" s="12"/>
    </row>
    <row r="398" spans="2:7" ht="39" customHeight="1" x14ac:dyDescent="0.25">
      <c r="B398" s="41"/>
      <c r="C398" s="42"/>
      <c r="D398" s="43"/>
      <c r="E398" s="50"/>
      <c r="F398" s="44"/>
      <c r="G398" s="12"/>
    </row>
    <row r="399" spans="2:7" ht="39" customHeight="1" x14ac:dyDescent="0.25">
      <c r="B399" s="41"/>
      <c r="C399" s="42"/>
      <c r="D399" s="43"/>
      <c r="E399" s="50"/>
      <c r="F399" s="44"/>
      <c r="G399" s="12"/>
    </row>
    <row r="400" spans="2:7" ht="39" customHeight="1" x14ac:dyDescent="0.25">
      <c r="B400" s="41"/>
      <c r="C400" s="42"/>
      <c r="D400" s="43"/>
      <c r="E400" s="50"/>
      <c r="F400" s="44"/>
      <c r="G400" s="12"/>
    </row>
    <row r="401" spans="2:7" ht="39" customHeight="1" x14ac:dyDescent="0.25">
      <c r="B401" s="41"/>
      <c r="C401" s="42"/>
      <c r="D401" s="43"/>
      <c r="E401" s="50"/>
      <c r="F401" s="44"/>
      <c r="G401" s="12"/>
    </row>
    <row r="402" spans="2:7" ht="39" customHeight="1" x14ac:dyDescent="0.25">
      <c r="B402" s="41"/>
      <c r="C402" s="42"/>
      <c r="D402" s="43"/>
      <c r="E402" s="50"/>
      <c r="F402" s="44"/>
      <c r="G402" s="12"/>
    </row>
    <row r="403" spans="2:7" ht="39" customHeight="1" x14ac:dyDescent="0.25">
      <c r="B403" s="41"/>
      <c r="C403" s="42"/>
      <c r="D403" s="43"/>
      <c r="E403" s="50"/>
      <c r="F403" s="44"/>
      <c r="G403" s="12"/>
    </row>
    <row r="404" spans="2:7" ht="39" customHeight="1" x14ac:dyDescent="0.25">
      <c r="B404" s="41"/>
      <c r="C404" s="42"/>
      <c r="D404" s="43"/>
      <c r="E404" s="50"/>
      <c r="F404" s="44"/>
      <c r="G404" s="12"/>
    </row>
    <row r="405" spans="2:7" ht="39" customHeight="1" x14ac:dyDescent="0.25">
      <c r="B405" s="41"/>
      <c r="C405" s="42"/>
      <c r="D405" s="43"/>
      <c r="E405" s="50"/>
      <c r="F405" s="44"/>
      <c r="G405" s="12"/>
    </row>
    <row r="406" spans="2:7" ht="39" customHeight="1" x14ac:dyDescent="0.25">
      <c r="B406" s="41"/>
      <c r="C406" s="42"/>
      <c r="D406" s="43"/>
      <c r="E406" s="50"/>
      <c r="F406" s="44"/>
      <c r="G406" s="12"/>
    </row>
    <row r="407" spans="2:7" ht="39" customHeight="1" x14ac:dyDescent="0.25">
      <c r="B407" s="41"/>
      <c r="C407" s="42"/>
      <c r="D407" s="43"/>
      <c r="E407" s="50"/>
      <c r="F407" s="44"/>
      <c r="G407" s="12"/>
    </row>
    <row r="408" spans="2:7" ht="39" customHeight="1" x14ac:dyDescent="0.25">
      <c r="B408" s="41"/>
      <c r="C408" s="42"/>
      <c r="D408" s="43"/>
      <c r="E408" s="50"/>
      <c r="F408" s="44"/>
      <c r="G408" s="12"/>
    </row>
    <row r="409" spans="2:7" ht="39" customHeight="1" x14ac:dyDescent="0.25">
      <c r="B409" s="41"/>
      <c r="C409" s="42"/>
      <c r="D409" s="43"/>
      <c r="E409" s="50"/>
      <c r="F409" s="44"/>
      <c r="G409" s="12"/>
    </row>
    <row r="410" spans="2:7" ht="39" customHeight="1" x14ac:dyDescent="0.25">
      <c r="B410" s="41"/>
      <c r="C410" s="42"/>
      <c r="D410" s="43"/>
      <c r="E410" s="50"/>
      <c r="F410" s="44"/>
      <c r="G410" s="12"/>
    </row>
    <row r="411" spans="2:7" ht="39" customHeight="1" x14ac:dyDescent="0.25">
      <c r="B411" s="41"/>
      <c r="C411" s="42"/>
      <c r="D411" s="43"/>
      <c r="E411" s="50"/>
      <c r="F411" s="44"/>
      <c r="G411" s="12"/>
    </row>
    <row r="412" spans="2:7" ht="39" customHeight="1" x14ac:dyDescent="0.25">
      <c r="B412" s="41"/>
      <c r="C412" s="42"/>
      <c r="D412" s="43"/>
      <c r="E412" s="50"/>
      <c r="F412" s="44"/>
      <c r="G412" s="12"/>
    </row>
    <row r="413" spans="2:7" ht="39" customHeight="1" x14ac:dyDescent="0.25">
      <c r="B413" s="41"/>
      <c r="C413" s="42"/>
      <c r="D413" s="43"/>
      <c r="E413" s="50"/>
      <c r="F413" s="44"/>
      <c r="G413" s="12"/>
    </row>
    <row r="414" spans="2:7" ht="39" customHeight="1" x14ac:dyDescent="0.25">
      <c r="B414" s="41"/>
      <c r="C414" s="42"/>
      <c r="D414" s="43"/>
      <c r="E414" s="50"/>
      <c r="F414" s="44"/>
      <c r="G414" s="12"/>
    </row>
    <row r="415" spans="2:7" ht="39" customHeight="1" x14ac:dyDescent="0.25">
      <c r="B415" s="41"/>
      <c r="C415" s="42"/>
      <c r="D415" s="43"/>
      <c r="E415" s="50"/>
      <c r="F415" s="44"/>
      <c r="G415" s="12"/>
    </row>
    <row r="416" spans="2:7" ht="39" customHeight="1" x14ac:dyDescent="0.25">
      <c r="B416" s="41"/>
      <c r="C416" s="42"/>
      <c r="D416" s="43"/>
      <c r="E416" s="50"/>
      <c r="F416" s="44"/>
      <c r="G416" s="12"/>
    </row>
    <row r="417" spans="2:7" ht="39" customHeight="1" x14ac:dyDescent="0.25">
      <c r="B417" s="41"/>
      <c r="C417" s="42"/>
      <c r="D417" s="43"/>
      <c r="E417" s="50"/>
      <c r="F417" s="44"/>
      <c r="G417" s="12"/>
    </row>
    <row r="418" spans="2:7" ht="39" customHeight="1" x14ac:dyDescent="0.25">
      <c r="B418" s="41"/>
      <c r="C418" s="42"/>
      <c r="D418" s="43"/>
      <c r="E418" s="50"/>
      <c r="F418" s="44"/>
      <c r="G418" s="12"/>
    </row>
    <row r="419" spans="2:7" ht="39" customHeight="1" x14ac:dyDescent="0.25">
      <c r="B419" s="41"/>
      <c r="C419" s="42"/>
      <c r="D419" s="43"/>
      <c r="E419" s="50"/>
      <c r="F419" s="44"/>
      <c r="G419" s="12"/>
    </row>
    <row r="420" spans="2:7" ht="39" customHeight="1" x14ac:dyDescent="0.25">
      <c r="B420" s="41"/>
      <c r="C420" s="42"/>
      <c r="D420" s="43"/>
      <c r="E420" s="50"/>
      <c r="F420" s="44"/>
      <c r="G420" s="12"/>
    </row>
    <row r="421" spans="2:7" ht="39" customHeight="1" x14ac:dyDescent="0.25">
      <c r="B421" s="41"/>
      <c r="C421" s="42"/>
      <c r="D421" s="43"/>
      <c r="E421" s="50"/>
      <c r="F421" s="44"/>
      <c r="G421" s="12"/>
    </row>
    <row r="422" spans="2:7" ht="39" customHeight="1" x14ac:dyDescent="0.25">
      <c r="B422" s="41"/>
      <c r="C422" s="42"/>
      <c r="D422" s="43"/>
      <c r="E422" s="50"/>
      <c r="F422" s="44"/>
      <c r="G422" s="12"/>
    </row>
    <row r="423" spans="2:7" ht="39" customHeight="1" x14ac:dyDescent="0.25">
      <c r="B423" s="41"/>
      <c r="C423" s="42"/>
      <c r="D423" s="43"/>
      <c r="E423" s="50"/>
      <c r="F423" s="44"/>
      <c r="G423" s="12"/>
    </row>
    <row r="424" spans="2:7" ht="39" customHeight="1" x14ac:dyDescent="0.25">
      <c r="B424" s="41"/>
      <c r="C424" s="42"/>
      <c r="D424" s="43"/>
      <c r="E424" s="50"/>
      <c r="F424" s="44"/>
      <c r="G424" s="12"/>
    </row>
    <row r="425" spans="2:7" ht="39" customHeight="1" x14ac:dyDescent="0.25">
      <c r="B425" s="41"/>
      <c r="C425" s="42"/>
      <c r="D425" s="43"/>
      <c r="E425" s="50"/>
      <c r="F425" s="44"/>
      <c r="G425" s="12"/>
    </row>
    <row r="426" spans="2:7" ht="39" customHeight="1" x14ac:dyDescent="0.25">
      <c r="B426" s="41"/>
      <c r="C426" s="42"/>
      <c r="D426" s="43"/>
      <c r="E426" s="50"/>
      <c r="F426" s="44"/>
      <c r="G426" s="12"/>
    </row>
    <row r="427" spans="2:7" ht="39" customHeight="1" x14ac:dyDescent="0.25">
      <c r="B427" s="41"/>
      <c r="C427" s="42"/>
      <c r="D427" s="43"/>
      <c r="E427" s="50"/>
      <c r="F427" s="44"/>
      <c r="G427" s="12"/>
    </row>
    <row r="428" spans="2:7" ht="39" customHeight="1" x14ac:dyDescent="0.25">
      <c r="B428" s="41"/>
      <c r="C428" s="42"/>
      <c r="D428" s="43"/>
      <c r="E428" s="50"/>
      <c r="F428" s="44"/>
      <c r="G428" s="12"/>
    </row>
    <row r="429" spans="2:7" ht="39" customHeight="1" x14ac:dyDescent="0.25">
      <c r="B429" s="41"/>
      <c r="C429" s="42"/>
      <c r="D429" s="43"/>
      <c r="E429" s="50"/>
      <c r="F429" s="44"/>
      <c r="G429" s="12"/>
    </row>
    <row r="430" spans="2:7" ht="39" customHeight="1" x14ac:dyDescent="0.25">
      <c r="B430" s="41"/>
      <c r="C430" s="42"/>
      <c r="D430" s="43"/>
      <c r="E430" s="50"/>
      <c r="F430" s="44"/>
      <c r="G430" s="12"/>
    </row>
    <row r="431" spans="2:7" ht="39" customHeight="1" x14ac:dyDescent="0.25">
      <c r="B431" s="41"/>
      <c r="C431" s="42"/>
      <c r="D431" s="43"/>
      <c r="E431" s="50"/>
      <c r="F431" s="44"/>
      <c r="G431" s="12"/>
    </row>
    <row r="432" spans="2:7" ht="39" customHeight="1" x14ac:dyDescent="0.25">
      <c r="B432" s="41"/>
      <c r="C432" s="42"/>
      <c r="D432" s="43"/>
      <c r="E432" s="50"/>
      <c r="F432" s="44"/>
      <c r="G432" s="12"/>
    </row>
    <row r="433" spans="2:7" ht="39" customHeight="1" x14ac:dyDescent="0.25">
      <c r="B433" s="41"/>
      <c r="C433" s="42"/>
      <c r="D433" s="43"/>
      <c r="E433" s="50"/>
      <c r="F433" s="44"/>
      <c r="G433" s="12"/>
    </row>
    <row r="434" spans="2:7" ht="39" customHeight="1" x14ac:dyDescent="0.25">
      <c r="B434" s="41"/>
      <c r="C434" s="42"/>
      <c r="D434" s="43"/>
      <c r="E434" s="50"/>
      <c r="F434" s="44"/>
      <c r="G434" s="12"/>
    </row>
    <row r="435" spans="2:7" ht="39" customHeight="1" x14ac:dyDescent="0.25">
      <c r="B435" s="41"/>
      <c r="C435" s="42"/>
      <c r="D435" s="43"/>
      <c r="E435" s="50"/>
      <c r="F435" s="44"/>
      <c r="G435" s="12"/>
    </row>
    <row r="436" spans="2:7" ht="39" customHeight="1" x14ac:dyDescent="0.25">
      <c r="B436" s="41"/>
      <c r="C436" s="42"/>
      <c r="D436" s="43"/>
      <c r="E436" s="50"/>
      <c r="F436" s="44"/>
      <c r="G436" s="12"/>
    </row>
    <row r="437" spans="2:7" ht="39" customHeight="1" x14ac:dyDescent="0.25">
      <c r="B437" s="41"/>
      <c r="C437" s="42"/>
      <c r="D437" s="43"/>
      <c r="E437" s="50"/>
      <c r="F437" s="44"/>
      <c r="G437" s="12"/>
    </row>
    <row r="438" spans="2:7" ht="39" customHeight="1" x14ac:dyDescent="0.25">
      <c r="B438" s="41"/>
      <c r="C438" s="42"/>
      <c r="D438" s="43"/>
      <c r="E438" s="50"/>
      <c r="F438" s="44"/>
      <c r="G438" s="12"/>
    </row>
    <row r="439" spans="2:7" ht="39" customHeight="1" x14ac:dyDescent="0.25">
      <c r="B439" s="41"/>
      <c r="C439" s="42"/>
      <c r="D439" s="43"/>
      <c r="E439" s="50"/>
      <c r="F439" s="44"/>
      <c r="G439" s="12"/>
    </row>
    <row r="440" spans="2:7" ht="39" customHeight="1" x14ac:dyDescent="0.25">
      <c r="B440" s="41"/>
      <c r="C440" s="42"/>
      <c r="D440" s="43"/>
      <c r="E440" s="50"/>
      <c r="F440" s="44"/>
      <c r="G440" s="12"/>
    </row>
    <row r="441" spans="2:7" ht="39" customHeight="1" x14ac:dyDescent="0.25">
      <c r="B441" s="41"/>
      <c r="C441" s="42"/>
      <c r="D441" s="43"/>
      <c r="E441" s="50"/>
      <c r="F441" s="44"/>
      <c r="G441" s="12"/>
    </row>
    <row r="442" spans="2:7" ht="39" customHeight="1" x14ac:dyDescent="0.25">
      <c r="B442" s="41"/>
      <c r="C442" s="42"/>
      <c r="D442" s="43"/>
      <c r="E442" s="50"/>
      <c r="F442" s="44"/>
      <c r="G442" s="12"/>
    </row>
    <row r="443" spans="2:7" ht="39" customHeight="1" x14ac:dyDescent="0.25">
      <c r="B443" s="41"/>
      <c r="C443" s="42"/>
      <c r="D443" s="43"/>
      <c r="E443" s="50"/>
      <c r="F443" s="44"/>
      <c r="G443" s="12"/>
    </row>
    <row r="444" spans="2:7" ht="39" customHeight="1" x14ac:dyDescent="0.25">
      <c r="B444" s="41"/>
      <c r="C444" s="42"/>
      <c r="D444" s="43"/>
      <c r="E444" s="50"/>
      <c r="F444" s="44"/>
      <c r="G444" s="12"/>
    </row>
    <row r="445" spans="2:7" ht="39" customHeight="1" x14ac:dyDescent="0.25">
      <c r="B445" s="41"/>
      <c r="C445" s="42"/>
      <c r="D445" s="43"/>
      <c r="E445" s="50"/>
      <c r="F445" s="44"/>
      <c r="G445" s="12"/>
    </row>
    <row r="446" spans="2:7" ht="39" customHeight="1" x14ac:dyDescent="0.25">
      <c r="B446" s="41"/>
      <c r="C446" s="42"/>
      <c r="D446" s="43"/>
      <c r="E446" s="50"/>
      <c r="F446" s="44"/>
      <c r="G446" s="12"/>
    </row>
    <row r="447" spans="2:7" ht="39" customHeight="1" x14ac:dyDescent="0.25">
      <c r="B447" s="41"/>
      <c r="C447" s="42"/>
      <c r="D447" s="43"/>
      <c r="E447" s="50"/>
      <c r="F447" s="44"/>
      <c r="G447" s="12"/>
    </row>
    <row r="448" spans="2:7" ht="39" customHeight="1" x14ac:dyDescent="0.25">
      <c r="B448" s="41"/>
      <c r="C448" s="42"/>
      <c r="D448" s="43"/>
      <c r="E448" s="50"/>
      <c r="F448" s="44"/>
      <c r="G448" s="12"/>
    </row>
    <row r="449" spans="2:7" ht="39" customHeight="1" x14ac:dyDescent="0.25">
      <c r="B449" s="41"/>
      <c r="C449" s="42"/>
      <c r="D449" s="43"/>
      <c r="E449" s="50"/>
      <c r="F449" s="44"/>
      <c r="G449" s="12"/>
    </row>
    <row r="450" spans="2:7" ht="39" customHeight="1" x14ac:dyDescent="0.25">
      <c r="B450" s="41"/>
      <c r="C450" s="42"/>
      <c r="D450" s="43"/>
      <c r="E450" s="50"/>
      <c r="F450" s="44"/>
      <c r="G450" s="12"/>
    </row>
    <row r="451" spans="2:7" ht="39" customHeight="1" x14ac:dyDescent="0.25">
      <c r="B451" s="41"/>
      <c r="C451" s="42"/>
      <c r="D451" s="43"/>
      <c r="E451" s="50"/>
      <c r="F451" s="44"/>
      <c r="G451" s="12"/>
    </row>
    <row r="452" spans="2:7" ht="39" customHeight="1" x14ac:dyDescent="0.25">
      <c r="B452" s="41"/>
      <c r="C452" s="42"/>
      <c r="D452" s="43"/>
      <c r="E452" s="50"/>
      <c r="F452" s="44"/>
      <c r="G452" s="12"/>
    </row>
    <row r="453" spans="2:7" ht="39" customHeight="1" x14ac:dyDescent="0.25">
      <c r="B453" s="41"/>
      <c r="C453" s="42"/>
      <c r="D453" s="43"/>
      <c r="E453" s="50"/>
      <c r="F453" s="44"/>
      <c r="G453" s="12"/>
    </row>
    <row r="454" spans="2:7" ht="39" customHeight="1" x14ac:dyDescent="0.25">
      <c r="B454" s="41"/>
      <c r="C454" s="42"/>
      <c r="D454" s="43"/>
      <c r="E454" s="50"/>
      <c r="F454" s="44"/>
      <c r="G454" s="12"/>
    </row>
    <row r="455" spans="2:7" ht="39" customHeight="1" x14ac:dyDescent="0.25">
      <c r="B455" s="41"/>
      <c r="C455" s="42"/>
      <c r="D455" s="43"/>
      <c r="E455" s="50"/>
      <c r="F455" s="44"/>
      <c r="G455" s="12"/>
    </row>
    <row r="456" spans="2:7" ht="39" customHeight="1" x14ac:dyDescent="0.25">
      <c r="B456" s="41"/>
      <c r="C456" s="42"/>
      <c r="D456" s="43"/>
      <c r="E456" s="50"/>
      <c r="F456" s="44"/>
      <c r="G456" s="12"/>
    </row>
    <row r="457" spans="2:7" ht="39" customHeight="1" x14ac:dyDescent="0.25">
      <c r="B457" s="41"/>
      <c r="C457" s="42"/>
      <c r="D457" s="43"/>
      <c r="E457" s="50"/>
      <c r="F457" s="44"/>
      <c r="G457" s="12"/>
    </row>
    <row r="458" spans="2:7" ht="39" customHeight="1" x14ac:dyDescent="0.25">
      <c r="B458" s="41"/>
      <c r="C458" s="42"/>
      <c r="D458" s="43"/>
      <c r="E458" s="50"/>
      <c r="F458" s="44"/>
      <c r="G458" s="12"/>
    </row>
    <row r="459" spans="2:7" ht="39" customHeight="1" x14ac:dyDescent="0.25">
      <c r="B459" s="41"/>
      <c r="C459" s="42"/>
      <c r="D459" s="43"/>
      <c r="E459" s="50"/>
      <c r="F459" s="44"/>
      <c r="G459" s="12"/>
    </row>
    <row r="460" spans="2:7" ht="39" customHeight="1" x14ac:dyDescent="0.25">
      <c r="B460" s="41"/>
      <c r="C460" s="42"/>
      <c r="D460" s="43"/>
      <c r="E460" s="50"/>
      <c r="F460" s="44"/>
      <c r="G460" s="12"/>
    </row>
    <row r="461" spans="2:7" ht="39" customHeight="1" x14ac:dyDescent="0.25">
      <c r="B461" s="41"/>
      <c r="C461" s="42"/>
      <c r="D461" s="43"/>
      <c r="E461" s="50"/>
      <c r="F461" s="44"/>
      <c r="G461" s="12"/>
    </row>
    <row r="462" spans="2:7" ht="39" customHeight="1" x14ac:dyDescent="0.25">
      <c r="B462" s="41"/>
      <c r="C462" s="42"/>
      <c r="D462" s="43"/>
      <c r="E462" s="50"/>
      <c r="F462" s="44"/>
      <c r="G462" s="12"/>
    </row>
    <row r="463" spans="2:7" ht="39" customHeight="1" x14ac:dyDescent="0.25">
      <c r="B463" s="41"/>
      <c r="C463" s="42"/>
      <c r="D463" s="43"/>
      <c r="E463" s="50"/>
      <c r="F463" s="44"/>
      <c r="G463" s="12"/>
    </row>
    <row r="464" spans="2:7" ht="39" customHeight="1" x14ac:dyDescent="0.25">
      <c r="B464" s="41"/>
      <c r="C464" s="42"/>
      <c r="D464" s="43"/>
      <c r="E464" s="50"/>
      <c r="F464" s="44"/>
      <c r="G464" s="12"/>
    </row>
    <row r="465" spans="2:7" ht="39" customHeight="1" x14ac:dyDescent="0.25">
      <c r="B465" s="41"/>
      <c r="C465" s="42"/>
      <c r="D465" s="43"/>
      <c r="E465" s="50"/>
      <c r="F465" s="44"/>
      <c r="G465" s="12"/>
    </row>
    <row r="466" spans="2:7" ht="39" customHeight="1" x14ac:dyDescent="0.25">
      <c r="B466" s="41"/>
      <c r="C466" s="42"/>
      <c r="D466" s="43"/>
      <c r="E466" s="50"/>
      <c r="F466" s="44"/>
      <c r="G466" s="12"/>
    </row>
    <row r="467" spans="2:7" ht="39" customHeight="1" x14ac:dyDescent="0.25">
      <c r="B467" s="41"/>
      <c r="C467" s="42"/>
      <c r="D467" s="43"/>
      <c r="E467" s="50"/>
      <c r="F467" s="44"/>
      <c r="G467" s="12"/>
    </row>
    <row r="468" spans="2:7" ht="39" customHeight="1" x14ac:dyDescent="0.25">
      <c r="B468" s="41"/>
      <c r="C468" s="42"/>
      <c r="D468" s="43"/>
      <c r="E468" s="50"/>
      <c r="F468" s="44"/>
      <c r="G468" s="12"/>
    </row>
    <row r="469" spans="2:7" ht="39" customHeight="1" x14ac:dyDescent="0.25">
      <c r="B469" s="41"/>
      <c r="C469" s="42"/>
      <c r="D469" s="43"/>
      <c r="E469" s="50"/>
      <c r="F469" s="44"/>
      <c r="G469" s="12"/>
    </row>
    <row r="470" spans="2:7" ht="39" customHeight="1" x14ac:dyDescent="0.25">
      <c r="B470" s="41"/>
      <c r="C470" s="42"/>
      <c r="D470" s="43"/>
      <c r="E470" s="50"/>
      <c r="F470" s="44"/>
      <c r="G470" s="12"/>
    </row>
    <row r="471" spans="2:7" ht="39" customHeight="1" x14ac:dyDescent="0.25">
      <c r="B471" s="41"/>
      <c r="C471" s="42"/>
      <c r="D471" s="43"/>
      <c r="E471" s="50"/>
      <c r="F471" s="44"/>
      <c r="G471" s="12"/>
    </row>
    <row r="472" spans="2:7" ht="39" customHeight="1" x14ac:dyDescent="0.25">
      <c r="B472" s="41"/>
      <c r="C472" s="42"/>
      <c r="D472" s="43"/>
      <c r="E472" s="50"/>
      <c r="F472" s="44"/>
      <c r="G472" s="12"/>
    </row>
    <row r="473" spans="2:7" ht="39" customHeight="1" x14ac:dyDescent="0.25">
      <c r="B473" s="41"/>
      <c r="C473" s="42"/>
      <c r="D473" s="43"/>
      <c r="E473" s="50"/>
      <c r="F473" s="44"/>
      <c r="G473" s="12"/>
    </row>
    <row r="474" spans="2:7" ht="39" customHeight="1" x14ac:dyDescent="0.25">
      <c r="B474" s="41"/>
      <c r="C474" s="42"/>
      <c r="D474" s="43"/>
      <c r="E474" s="50"/>
      <c r="F474" s="44"/>
      <c r="G474" s="12"/>
    </row>
    <row r="475" spans="2:7" ht="39" customHeight="1" x14ac:dyDescent="0.25">
      <c r="B475" s="41"/>
      <c r="C475" s="42"/>
      <c r="D475" s="43"/>
      <c r="E475" s="50"/>
      <c r="F475" s="44"/>
      <c r="G475" s="12"/>
    </row>
    <row r="476" spans="2:7" ht="39" customHeight="1" x14ac:dyDescent="0.25">
      <c r="B476" s="41"/>
      <c r="C476" s="42"/>
      <c r="D476" s="43"/>
      <c r="E476" s="50"/>
      <c r="F476" s="44"/>
      <c r="G476" s="12"/>
    </row>
    <row r="477" spans="2:7" ht="39" customHeight="1" x14ac:dyDescent="0.25">
      <c r="B477" s="41"/>
      <c r="C477" s="42"/>
      <c r="D477" s="43"/>
      <c r="E477" s="50"/>
      <c r="F477" s="44"/>
      <c r="G477" s="12"/>
    </row>
    <row r="478" spans="2:7" ht="39" customHeight="1" x14ac:dyDescent="0.25">
      <c r="B478" s="41"/>
      <c r="C478" s="42"/>
      <c r="D478" s="43"/>
      <c r="E478" s="50"/>
      <c r="F478" s="44"/>
      <c r="G478" s="12"/>
    </row>
    <row r="479" spans="2:7" ht="39" customHeight="1" x14ac:dyDescent="0.25">
      <c r="B479" s="41"/>
      <c r="C479" s="42"/>
      <c r="D479" s="43"/>
      <c r="E479" s="50"/>
      <c r="F479" s="44"/>
      <c r="G479" s="12"/>
    </row>
    <row r="480" spans="2:7" ht="39" customHeight="1" x14ac:dyDescent="0.25">
      <c r="B480" s="41"/>
      <c r="C480" s="42"/>
      <c r="D480" s="43"/>
      <c r="E480" s="50"/>
      <c r="F480" s="44"/>
      <c r="G480" s="12"/>
    </row>
    <row r="481" spans="2:7" ht="39" customHeight="1" x14ac:dyDescent="0.25">
      <c r="B481" s="41"/>
      <c r="C481" s="42"/>
      <c r="D481" s="43"/>
      <c r="E481" s="50"/>
      <c r="F481" s="44"/>
      <c r="G481" s="12"/>
    </row>
    <row r="482" spans="2:7" ht="39" customHeight="1" x14ac:dyDescent="0.25">
      <c r="B482" s="41"/>
      <c r="C482" s="42"/>
      <c r="D482" s="43"/>
      <c r="E482" s="50"/>
      <c r="F482" s="44"/>
      <c r="G482" s="12"/>
    </row>
    <row r="483" spans="2:7" ht="39" customHeight="1" x14ac:dyDescent="0.25">
      <c r="B483" s="41"/>
      <c r="C483" s="42"/>
      <c r="D483" s="43"/>
      <c r="E483" s="50"/>
      <c r="F483" s="44"/>
      <c r="G483" s="12"/>
    </row>
    <row r="484" spans="2:7" ht="39" customHeight="1" x14ac:dyDescent="0.25">
      <c r="B484" s="41"/>
      <c r="C484" s="42"/>
      <c r="D484" s="43"/>
      <c r="E484" s="50"/>
      <c r="F484" s="44"/>
      <c r="G484" s="12"/>
    </row>
    <row r="485" spans="2:7" ht="39" customHeight="1" x14ac:dyDescent="0.25">
      <c r="B485" s="41"/>
      <c r="C485" s="42"/>
      <c r="D485" s="43"/>
      <c r="E485" s="50"/>
      <c r="F485" s="44"/>
      <c r="G485" s="12"/>
    </row>
    <row r="486" spans="2:7" ht="39" customHeight="1" x14ac:dyDescent="0.25">
      <c r="B486" s="41"/>
      <c r="C486" s="42"/>
      <c r="D486" s="43"/>
      <c r="E486" s="50"/>
      <c r="F486" s="44"/>
      <c r="G486" s="12"/>
    </row>
    <row r="487" spans="2:7" ht="39" customHeight="1" x14ac:dyDescent="0.25">
      <c r="B487" s="41"/>
      <c r="C487" s="42"/>
      <c r="D487" s="43"/>
      <c r="E487" s="50"/>
      <c r="F487" s="44"/>
      <c r="G487" s="12"/>
    </row>
    <row r="488" spans="2:7" ht="39" customHeight="1" x14ac:dyDescent="0.25">
      <c r="B488" s="41"/>
      <c r="C488" s="42"/>
      <c r="D488" s="43"/>
      <c r="E488" s="50"/>
      <c r="F488" s="44"/>
      <c r="G488" s="12"/>
    </row>
    <row r="489" spans="2:7" ht="39" customHeight="1" x14ac:dyDescent="0.25">
      <c r="B489" s="41"/>
      <c r="C489" s="42"/>
      <c r="D489" s="43"/>
      <c r="E489" s="50"/>
      <c r="F489" s="44"/>
      <c r="G489" s="12"/>
    </row>
    <row r="490" spans="2:7" ht="39" customHeight="1" x14ac:dyDescent="0.25">
      <c r="B490" s="41"/>
      <c r="C490" s="42"/>
      <c r="D490" s="43"/>
      <c r="E490" s="50"/>
      <c r="F490" s="44"/>
      <c r="G490" s="12"/>
    </row>
    <row r="491" spans="2:7" ht="39" customHeight="1" x14ac:dyDescent="0.25">
      <c r="B491" s="41"/>
      <c r="C491" s="42"/>
      <c r="D491" s="43"/>
      <c r="E491" s="50"/>
      <c r="F491" s="44"/>
      <c r="G491" s="12"/>
    </row>
    <row r="492" spans="2:7" ht="39" customHeight="1" x14ac:dyDescent="0.25">
      <c r="B492" s="41"/>
      <c r="C492" s="42"/>
      <c r="D492" s="43"/>
      <c r="E492" s="50"/>
      <c r="F492" s="44"/>
      <c r="G492" s="12"/>
    </row>
    <row r="493" spans="2:7" ht="39" customHeight="1" x14ac:dyDescent="0.25">
      <c r="B493" s="41"/>
      <c r="C493" s="42"/>
      <c r="D493" s="43"/>
      <c r="E493" s="50"/>
      <c r="F493" s="44"/>
      <c r="G493" s="12"/>
    </row>
    <row r="494" spans="2:7" ht="39" customHeight="1" x14ac:dyDescent="0.25">
      <c r="B494" s="41"/>
      <c r="C494" s="42"/>
      <c r="D494" s="43"/>
      <c r="E494" s="50"/>
      <c r="F494" s="44"/>
      <c r="G494" s="12"/>
    </row>
    <row r="495" spans="2:7" ht="39" customHeight="1" x14ac:dyDescent="0.25">
      <c r="B495" s="41"/>
      <c r="C495" s="42"/>
      <c r="D495" s="43"/>
      <c r="E495" s="50"/>
      <c r="F495" s="44"/>
      <c r="G495" s="12"/>
    </row>
    <row r="496" spans="2:7" ht="39" customHeight="1" x14ac:dyDescent="0.25">
      <c r="B496" s="41"/>
      <c r="C496" s="42"/>
      <c r="D496" s="43"/>
      <c r="E496" s="50"/>
      <c r="F496" s="44"/>
      <c r="G496" s="12"/>
    </row>
    <row r="497" spans="2:7" ht="39" customHeight="1" x14ac:dyDescent="0.25">
      <c r="B497" s="41"/>
      <c r="C497" s="42"/>
      <c r="D497" s="43"/>
      <c r="E497" s="50"/>
      <c r="F497" s="44"/>
      <c r="G497" s="12"/>
    </row>
    <row r="498" spans="2:7" ht="39" customHeight="1" x14ac:dyDescent="0.25">
      <c r="B498" s="41"/>
      <c r="C498" s="42"/>
      <c r="D498" s="43"/>
      <c r="E498" s="50"/>
      <c r="F498" s="44"/>
      <c r="G498" s="12"/>
    </row>
    <row r="499" spans="2:7" ht="39" customHeight="1" x14ac:dyDescent="0.25">
      <c r="B499" s="41"/>
      <c r="C499" s="42"/>
      <c r="D499" s="43"/>
      <c r="E499" s="50"/>
      <c r="F499" s="44"/>
      <c r="G499" s="12"/>
    </row>
    <row r="500" spans="2:7" ht="39" customHeight="1" x14ac:dyDescent="0.25">
      <c r="B500" s="41"/>
      <c r="C500" s="42"/>
      <c r="D500" s="43"/>
      <c r="E500" s="50"/>
      <c r="F500" s="44"/>
      <c r="G500" s="12"/>
    </row>
    <row r="501" spans="2:7" ht="39" customHeight="1" x14ac:dyDescent="0.25">
      <c r="B501" s="41"/>
      <c r="C501" s="42"/>
      <c r="D501" s="43"/>
      <c r="E501" s="50"/>
      <c r="F501" s="44"/>
      <c r="G501" s="12"/>
    </row>
    <row r="502" spans="2:7" ht="39" customHeight="1" x14ac:dyDescent="0.25">
      <c r="B502" s="41"/>
      <c r="C502" s="42"/>
      <c r="D502" s="43"/>
      <c r="E502" s="50"/>
      <c r="F502" s="44"/>
      <c r="G502" s="12"/>
    </row>
    <row r="503" spans="2:7" ht="39" customHeight="1" x14ac:dyDescent="0.25">
      <c r="B503" s="41"/>
      <c r="C503" s="42"/>
      <c r="D503" s="43"/>
      <c r="E503" s="50"/>
      <c r="F503" s="44"/>
      <c r="G503" s="12"/>
    </row>
    <row r="504" spans="2:7" ht="39" customHeight="1" x14ac:dyDescent="0.25">
      <c r="B504" s="41"/>
      <c r="C504" s="42"/>
      <c r="D504" s="43"/>
      <c r="E504" s="50"/>
      <c r="F504" s="44"/>
      <c r="G504" s="12"/>
    </row>
    <row r="505" spans="2:7" ht="39" customHeight="1" x14ac:dyDescent="0.25">
      <c r="B505" s="41"/>
      <c r="C505" s="42"/>
      <c r="D505" s="43"/>
      <c r="E505" s="50"/>
      <c r="F505" s="44"/>
      <c r="G505" s="12"/>
    </row>
    <row r="506" spans="2:7" ht="39" customHeight="1" x14ac:dyDescent="0.25">
      <c r="B506" s="41"/>
      <c r="C506" s="42"/>
      <c r="D506" s="43"/>
      <c r="E506" s="50"/>
      <c r="F506" s="44"/>
      <c r="G506" s="12"/>
    </row>
    <row r="507" spans="2:7" ht="39" customHeight="1" x14ac:dyDescent="0.25">
      <c r="B507" s="41"/>
      <c r="C507" s="42"/>
      <c r="D507" s="43"/>
      <c r="E507" s="50"/>
      <c r="F507" s="44"/>
      <c r="G507" s="12"/>
    </row>
    <row r="508" spans="2:7" ht="39" customHeight="1" x14ac:dyDescent="0.25">
      <c r="B508" s="41"/>
      <c r="C508" s="42"/>
      <c r="D508" s="43"/>
      <c r="E508" s="50"/>
      <c r="F508" s="44"/>
      <c r="G508" s="12"/>
    </row>
    <row r="509" spans="2:7" ht="39" customHeight="1" x14ac:dyDescent="0.25">
      <c r="B509" s="41"/>
      <c r="C509" s="42"/>
      <c r="D509" s="43"/>
      <c r="E509" s="50"/>
      <c r="F509" s="44"/>
      <c r="G509" s="12"/>
    </row>
    <row r="510" spans="2:7" ht="39" customHeight="1" x14ac:dyDescent="0.25">
      <c r="B510" s="41"/>
      <c r="C510" s="42"/>
      <c r="D510" s="43"/>
      <c r="E510" s="50"/>
      <c r="F510" s="44"/>
      <c r="G510" s="12"/>
    </row>
    <row r="511" spans="2:7" ht="39" customHeight="1" x14ac:dyDescent="0.25">
      <c r="B511" s="41"/>
      <c r="C511" s="42"/>
      <c r="D511" s="43"/>
      <c r="E511" s="50"/>
      <c r="F511" s="44"/>
      <c r="G511" s="12"/>
    </row>
    <row r="512" spans="2:7" ht="39" customHeight="1" x14ac:dyDescent="0.25">
      <c r="B512" s="41"/>
      <c r="C512" s="42"/>
      <c r="D512" s="43"/>
      <c r="E512" s="50"/>
      <c r="F512" s="44"/>
      <c r="G512" s="12"/>
    </row>
    <row r="513" spans="2:7" ht="39" customHeight="1" x14ac:dyDescent="0.25">
      <c r="B513" s="41"/>
      <c r="C513" s="42"/>
      <c r="D513" s="43"/>
      <c r="E513" s="50"/>
      <c r="F513" s="44"/>
      <c r="G513" s="12"/>
    </row>
    <row r="514" spans="2:7" ht="39" customHeight="1" x14ac:dyDescent="0.25">
      <c r="B514" s="41"/>
      <c r="C514" s="42"/>
      <c r="D514" s="43"/>
      <c r="E514" s="50"/>
      <c r="F514" s="44"/>
      <c r="G514" s="12"/>
    </row>
    <row r="515" spans="2:7" ht="39" customHeight="1" x14ac:dyDescent="0.25">
      <c r="B515" s="41"/>
      <c r="C515" s="42"/>
      <c r="D515" s="43"/>
      <c r="E515" s="50"/>
      <c r="F515" s="44"/>
      <c r="G515" s="12"/>
    </row>
    <row r="516" spans="2:7" ht="39" customHeight="1" x14ac:dyDescent="0.25">
      <c r="B516" s="41"/>
      <c r="C516" s="42"/>
      <c r="D516" s="43"/>
      <c r="E516" s="50"/>
      <c r="F516" s="44"/>
      <c r="G516" s="12"/>
    </row>
    <row r="517" spans="2:7" ht="39" customHeight="1" x14ac:dyDescent="0.25">
      <c r="B517" s="41"/>
      <c r="C517" s="42"/>
      <c r="D517" s="43"/>
      <c r="E517" s="50"/>
      <c r="F517" s="44"/>
      <c r="G517" s="12"/>
    </row>
    <row r="518" spans="2:7" ht="39" customHeight="1" x14ac:dyDescent="0.25">
      <c r="B518" s="41"/>
      <c r="C518" s="42"/>
      <c r="D518" s="43"/>
      <c r="E518" s="50"/>
      <c r="F518" s="44"/>
      <c r="G518" s="12"/>
    </row>
    <row r="519" spans="2:7" ht="39" customHeight="1" x14ac:dyDescent="0.25">
      <c r="B519" s="41"/>
      <c r="C519" s="42"/>
      <c r="D519" s="43"/>
      <c r="E519" s="50"/>
      <c r="F519" s="44"/>
      <c r="G519" s="12"/>
    </row>
    <row r="520" spans="2:7" ht="39" customHeight="1" x14ac:dyDescent="0.25">
      <c r="B520" s="41"/>
      <c r="C520" s="42"/>
      <c r="D520" s="43"/>
      <c r="E520" s="50"/>
      <c r="F520" s="44"/>
      <c r="G520" s="12"/>
    </row>
    <row r="521" spans="2:7" ht="39" customHeight="1" x14ac:dyDescent="0.25">
      <c r="B521" s="41"/>
      <c r="C521" s="42"/>
      <c r="D521" s="43"/>
      <c r="E521" s="50"/>
      <c r="F521" s="44"/>
      <c r="G521" s="12"/>
    </row>
    <row r="522" spans="2:7" ht="39" customHeight="1" x14ac:dyDescent="0.25">
      <c r="B522" s="41"/>
      <c r="C522" s="42"/>
      <c r="D522" s="43"/>
      <c r="E522" s="50"/>
      <c r="F522" s="44"/>
      <c r="G522" s="12"/>
    </row>
    <row r="523" spans="2:7" ht="39" customHeight="1" x14ac:dyDescent="0.25">
      <c r="B523" s="41"/>
      <c r="C523" s="42"/>
      <c r="D523" s="43"/>
      <c r="E523" s="50"/>
      <c r="F523" s="44"/>
      <c r="G523" s="12"/>
    </row>
    <row r="524" spans="2:7" ht="39" customHeight="1" x14ac:dyDescent="0.25">
      <c r="B524" s="41"/>
      <c r="C524" s="42"/>
      <c r="D524" s="43"/>
      <c r="E524" s="50"/>
      <c r="F524" s="44"/>
      <c r="G524" s="12"/>
    </row>
    <row r="525" spans="2:7" ht="39" customHeight="1" x14ac:dyDescent="0.25">
      <c r="B525" s="41"/>
      <c r="C525" s="42"/>
      <c r="D525" s="43"/>
      <c r="E525" s="50"/>
      <c r="F525" s="44"/>
      <c r="G525" s="12"/>
    </row>
    <row r="526" spans="2:7" ht="39" customHeight="1" x14ac:dyDescent="0.25">
      <c r="B526" s="41"/>
      <c r="C526" s="42"/>
      <c r="D526" s="43"/>
      <c r="E526" s="50"/>
      <c r="F526" s="44"/>
      <c r="G526" s="12"/>
    </row>
    <row r="527" spans="2:7" ht="39" customHeight="1" x14ac:dyDescent="0.25">
      <c r="B527" s="41"/>
      <c r="C527" s="42"/>
      <c r="D527" s="43"/>
      <c r="E527" s="50"/>
      <c r="F527" s="44"/>
      <c r="G527" s="12"/>
    </row>
    <row r="528" spans="2:7" ht="39" customHeight="1" x14ac:dyDescent="0.25">
      <c r="B528" s="41"/>
      <c r="C528" s="42"/>
      <c r="D528" s="43"/>
      <c r="E528" s="50"/>
      <c r="F528" s="44"/>
      <c r="G528" s="12"/>
    </row>
    <row r="529" spans="2:7" ht="39" customHeight="1" x14ac:dyDescent="0.25">
      <c r="B529" s="41"/>
      <c r="C529" s="42"/>
      <c r="D529" s="43"/>
      <c r="E529" s="50"/>
      <c r="F529" s="44"/>
      <c r="G529" s="12"/>
    </row>
    <row r="530" spans="2:7" ht="39" customHeight="1" x14ac:dyDescent="0.25">
      <c r="B530" s="41"/>
      <c r="C530" s="42"/>
      <c r="D530" s="43"/>
      <c r="E530" s="50"/>
      <c r="F530" s="44"/>
      <c r="G530" s="12"/>
    </row>
    <row r="531" spans="2:7" ht="39" customHeight="1" x14ac:dyDescent="0.25">
      <c r="B531" s="41"/>
      <c r="C531" s="42"/>
      <c r="D531" s="43"/>
      <c r="E531" s="50"/>
      <c r="F531" s="44"/>
      <c r="G531" s="12"/>
    </row>
    <row r="532" spans="2:7" ht="39" customHeight="1" x14ac:dyDescent="0.25">
      <c r="B532" s="41"/>
      <c r="C532" s="42"/>
      <c r="D532" s="43"/>
      <c r="E532" s="50"/>
      <c r="F532" s="44"/>
      <c r="G532" s="12"/>
    </row>
    <row r="533" spans="2:7" ht="39" customHeight="1" x14ac:dyDescent="0.25">
      <c r="B533" s="41"/>
      <c r="C533" s="42"/>
      <c r="D533" s="43"/>
      <c r="E533" s="50"/>
      <c r="F533" s="44"/>
      <c r="G533" s="12"/>
    </row>
    <row r="534" spans="2:7" ht="39" customHeight="1" x14ac:dyDescent="0.25">
      <c r="B534" s="41"/>
      <c r="C534" s="42"/>
      <c r="D534" s="43"/>
      <c r="E534" s="50"/>
      <c r="F534" s="44"/>
      <c r="G534" s="12"/>
    </row>
    <row r="535" spans="2:7" ht="39" customHeight="1" x14ac:dyDescent="0.25">
      <c r="B535" s="41"/>
      <c r="C535" s="42"/>
      <c r="D535" s="43"/>
      <c r="E535" s="50"/>
      <c r="F535" s="44"/>
      <c r="G535" s="12"/>
    </row>
    <row r="536" spans="2:7" ht="39" customHeight="1" x14ac:dyDescent="0.25">
      <c r="B536" s="41"/>
      <c r="C536" s="42"/>
      <c r="D536" s="43"/>
      <c r="E536" s="50"/>
      <c r="F536" s="44"/>
      <c r="G536" s="12"/>
    </row>
    <row r="537" spans="2:7" ht="39" customHeight="1" x14ac:dyDescent="0.25">
      <c r="B537" s="41"/>
      <c r="C537" s="42"/>
      <c r="D537" s="43"/>
      <c r="E537" s="50"/>
      <c r="F537" s="44"/>
      <c r="G537" s="12"/>
    </row>
    <row r="538" spans="2:7" ht="39" customHeight="1" x14ac:dyDescent="0.25">
      <c r="B538" s="41"/>
      <c r="C538" s="42"/>
      <c r="D538" s="43"/>
      <c r="E538" s="50"/>
      <c r="F538" s="44"/>
      <c r="G538" s="12"/>
    </row>
    <row r="539" spans="2:7" ht="39" customHeight="1" x14ac:dyDescent="0.25">
      <c r="B539" s="41"/>
      <c r="C539" s="42"/>
      <c r="D539" s="43"/>
      <c r="E539" s="50"/>
      <c r="F539" s="44"/>
      <c r="G539" s="12"/>
    </row>
    <row r="540" spans="2:7" ht="39" customHeight="1" x14ac:dyDescent="0.25">
      <c r="B540" s="41"/>
      <c r="C540" s="42"/>
      <c r="D540" s="43"/>
      <c r="E540" s="50"/>
      <c r="F540" s="44"/>
      <c r="G540" s="12"/>
    </row>
    <row r="541" spans="2:7" ht="39" customHeight="1" x14ac:dyDescent="0.25">
      <c r="B541" s="41"/>
      <c r="C541" s="42"/>
      <c r="D541" s="43"/>
      <c r="E541" s="50"/>
      <c r="F541" s="44"/>
      <c r="G541" s="12"/>
    </row>
    <row r="542" spans="2:7" ht="39" customHeight="1" x14ac:dyDescent="0.25">
      <c r="B542" s="41"/>
      <c r="C542" s="42"/>
      <c r="D542" s="43"/>
      <c r="E542" s="50"/>
      <c r="F542" s="44"/>
      <c r="G542" s="12"/>
    </row>
    <row r="543" spans="2:7" ht="15.75" customHeight="1" x14ac:dyDescent="0.25">
      <c r="B543" s="1" t="s">
        <v>10</v>
      </c>
      <c r="E543" s="51"/>
      <c r="F543" s="21"/>
      <c r="G543" s="12"/>
    </row>
  </sheetData>
  <mergeCells count="14">
    <mergeCell ref="B179:G179"/>
    <mergeCell ref="E1:G1"/>
    <mergeCell ref="B2:G2"/>
    <mergeCell ref="B3:B4"/>
    <mergeCell ref="C3:C4"/>
    <mergeCell ref="D3:D4"/>
    <mergeCell ref="E3:E4"/>
    <mergeCell ref="F3:F4"/>
    <mergeCell ref="G3:G4"/>
    <mergeCell ref="C7:D7"/>
    <mergeCell ref="C9:D9"/>
    <mergeCell ref="C12:D12"/>
    <mergeCell ref="C15:D15"/>
    <mergeCell ref="B1:D1"/>
  </mergeCells>
  <pageMargins left="0.39370078740157483" right="0" top="0.74803149606299213" bottom="0" header="0.31496062992125984" footer="0.31496062992125984"/>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zoomScaleNormal="100" workbookViewId="0">
      <selection activeCell="C14" sqref="C14"/>
    </sheetView>
  </sheetViews>
  <sheetFormatPr baseColWidth="10" defaultRowHeight="15" x14ac:dyDescent="0.25"/>
  <cols>
    <col min="1" max="1" width="10" customWidth="1"/>
    <col min="2" max="2" width="46.140625" customWidth="1"/>
    <col min="3" max="3" width="54" style="36" customWidth="1"/>
    <col min="4" max="4" width="20.85546875" style="37" customWidth="1"/>
    <col min="5" max="5" width="15.5703125" customWidth="1"/>
    <col min="6" max="6" width="42.140625" customWidth="1"/>
  </cols>
  <sheetData>
    <row r="1" spans="1:6" ht="71.25" customHeight="1" x14ac:dyDescent="0.25">
      <c r="A1" s="77" t="s">
        <v>0</v>
      </c>
      <c r="B1" s="77"/>
      <c r="C1" s="71" t="s">
        <v>73</v>
      </c>
      <c r="D1" s="71"/>
    </row>
    <row r="2" spans="1:6" ht="43.5" customHeight="1" x14ac:dyDescent="0.3">
      <c r="A2" s="72" t="s">
        <v>306</v>
      </c>
      <c r="B2" s="72"/>
      <c r="C2" s="72"/>
      <c r="D2" s="72"/>
    </row>
    <row r="3" spans="1:6" ht="27.75" customHeight="1" x14ac:dyDescent="0.25">
      <c r="A3" s="73" t="s">
        <v>1</v>
      </c>
      <c r="B3" s="81" t="s">
        <v>2</v>
      </c>
      <c r="C3" s="82" t="s">
        <v>63</v>
      </c>
      <c r="D3" s="83" t="s">
        <v>305</v>
      </c>
    </row>
    <row r="4" spans="1:6" ht="25.5" customHeight="1" x14ac:dyDescent="0.25">
      <c r="A4" s="73"/>
      <c r="B4" s="81"/>
      <c r="C4" s="82"/>
      <c r="D4" s="83"/>
    </row>
    <row r="5" spans="1:6" s="26" customFormat="1" ht="19.5" customHeight="1" x14ac:dyDescent="0.25">
      <c r="A5" s="23"/>
      <c r="B5" s="23" t="s">
        <v>6</v>
      </c>
      <c r="C5" s="24"/>
      <c r="D5" s="25">
        <f>+D7+D10+D12+D19+D143+D171</f>
        <v>3564096510.2199998</v>
      </c>
    </row>
    <row r="6" spans="1:6" s="26" customFormat="1" ht="25.5" customHeight="1" x14ac:dyDescent="0.25">
      <c r="A6" s="65" t="s">
        <v>550</v>
      </c>
      <c r="B6" s="28" t="s">
        <v>554</v>
      </c>
      <c r="C6" s="24"/>
      <c r="D6" s="25"/>
    </row>
    <row r="7" spans="1:6" s="26" customFormat="1" ht="17.25" customHeight="1" x14ac:dyDescent="0.25">
      <c r="A7" s="23"/>
      <c r="B7" s="40" t="s">
        <v>11</v>
      </c>
      <c r="C7" s="24"/>
      <c r="D7" s="25">
        <f>+D8</f>
        <v>2500000</v>
      </c>
    </row>
    <row r="8" spans="1:6" s="26" customFormat="1" ht="17.25" customHeight="1" x14ac:dyDescent="0.25">
      <c r="A8" s="23"/>
      <c r="B8" s="58"/>
      <c r="C8" s="35" t="s">
        <v>428</v>
      </c>
      <c r="D8" s="30">
        <v>2500000</v>
      </c>
    </row>
    <row r="9" spans="1:6" s="31" customFormat="1" x14ac:dyDescent="0.25">
      <c r="A9" s="27">
        <v>11</v>
      </c>
      <c r="B9" s="28" t="s">
        <v>64</v>
      </c>
      <c r="C9" s="29"/>
      <c r="D9" s="30"/>
    </row>
    <row r="10" spans="1:6" s="31" customFormat="1" x14ac:dyDescent="0.25">
      <c r="A10" s="27"/>
      <c r="B10" s="40" t="s">
        <v>11</v>
      </c>
      <c r="C10" s="29"/>
      <c r="D10" s="33">
        <f>+D11</f>
        <v>20000000</v>
      </c>
    </row>
    <row r="11" spans="1:6" s="31" customFormat="1" x14ac:dyDescent="0.25">
      <c r="A11" s="27"/>
      <c r="B11" s="40"/>
      <c r="C11" s="35" t="s">
        <v>307</v>
      </c>
      <c r="D11" s="30">
        <v>20000000</v>
      </c>
    </row>
    <row r="12" spans="1:6" s="31" customFormat="1" x14ac:dyDescent="0.25">
      <c r="A12" s="32"/>
      <c r="B12" s="80" t="s">
        <v>65</v>
      </c>
      <c r="C12" s="80"/>
      <c r="D12" s="33">
        <f>SUM(D13:D83)</f>
        <v>2112720879</v>
      </c>
    </row>
    <row r="13" spans="1:6" s="31" customFormat="1" x14ac:dyDescent="0.25">
      <c r="A13" s="32"/>
      <c r="B13" s="34"/>
      <c r="C13" s="35" t="s">
        <v>66</v>
      </c>
      <c r="D13" s="30">
        <v>12000000</v>
      </c>
      <c r="F13" s="35"/>
    </row>
    <row r="14" spans="1:6" s="31" customFormat="1" x14ac:dyDescent="0.25">
      <c r="A14" s="32"/>
      <c r="B14" s="34"/>
      <c r="C14" s="35" t="s">
        <v>67</v>
      </c>
      <c r="D14" s="30">
        <v>1000000</v>
      </c>
      <c r="F14" s="35"/>
    </row>
    <row r="15" spans="1:6" s="31" customFormat="1" x14ac:dyDescent="0.25">
      <c r="A15" s="32"/>
      <c r="B15" s="34"/>
      <c r="C15" s="35" t="s">
        <v>68</v>
      </c>
      <c r="D15" s="30">
        <v>6201870</v>
      </c>
      <c r="F15" s="35"/>
    </row>
    <row r="16" spans="1:6" s="31" customFormat="1" x14ac:dyDescent="0.25">
      <c r="A16" s="32"/>
      <c r="B16" s="34"/>
      <c r="C16" s="35" t="s">
        <v>69</v>
      </c>
      <c r="D16" s="30">
        <v>75000</v>
      </c>
      <c r="F16" s="35"/>
    </row>
    <row r="17" spans="1:6" s="31" customFormat="1" x14ac:dyDescent="0.25">
      <c r="A17" s="32"/>
      <c r="B17" s="34"/>
      <c r="C17" s="35" t="s">
        <v>70</v>
      </c>
      <c r="D17" s="30">
        <v>1177066</v>
      </c>
      <c r="F17" s="35"/>
    </row>
    <row r="18" spans="1:6" s="31" customFormat="1" x14ac:dyDescent="0.25">
      <c r="A18" s="32"/>
      <c r="B18" s="40"/>
      <c r="C18" s="35" t="s">
        <v>71</v>
      </c>
      <c r="D18" s="30">
        <v>6300000</v>
      </c>
      <c r="F18" s="35"/>
    </row>
    <row r="19" spans="1:6" s="31" customFormat="1" x14ac:dyDescent="0.25">
      <c r="A19" s="32"/>
      <c r="B19" s="80" t="s">
        <v>308</v>
      </c>
      <c r="C19" s="80"/>
      <c r="D19" s="33">
        <f>SUM(D20:D141)</f>
        <v>1351326639</v>
      </c>
      <c r="F19" s="35"/>
    </row>
    <row r="20" spans="1:6" s="31" customFormat="1" ht="25.5" x14ac:dyDescent="0.25">
      <c r="A20" s="32"/>
      <c r="C20" s="35" t="s">
        <v>309</v>
      </c>
      <c r="D20" s="30">
        <v>12278196</v>
      </c>
      <c r="E20" s="37"/>
      <c r="F20" s="35"/>
    </row>
    <row r="21" spans="1:6" s="31" customFormat="1" x14ac:dyDescent="0.25">
      <c r="A21" s="32"/>
      <c r="B21" s="40"/>
      <c r="C21" s="35" t="s">
        <v>310</v>
      </c>
      <c r="D21" s="30">
        <v>10944120</v>
      </c>
      <c r="F21" s="35"/>
    </row>
    <row r="22" spans="1:6" s="31" customFormat="1" x14ac:dyDescent="0.25">
      <c r="A22" s="32"/>
      <c r="B22" s="40"/>
      <c r="C22" s="35" t="s">
        <v>311</v>
      </c>
      <c r="D22" s="30">
        <v>9791254</v>
      </c>
      <c r="F22" s="35"/>
    </row>
    <row r="23" spans="1:6" s="31" customFormat="1" ht="25.5" x14ac:dyDescent="0.25">
      <c r="A23" s="32"/>
      <c r="B23" s="40"/>
      <c r="C23" s="35" t="s">
        <v>458</v>
      </c>
      <c r="D23" s="30">
        <v>13448688</v>
      </c>
      <c r="F23" s="35"/>
    </row>
    <row r="24" spans="1:6" s="31" customFormat="1" x14ac:dyDescent="0.25">
      <c r="A24" s="32"/>
      <c r="B24" s="40"/>
      <c r="C24" s="35" t="s">
        <v>312</v>
      </c>
      <c r="D24" s="30">
        <v>13984175</v>
      </c>
      <c r="F24" s="35"/>
    </row>
    <row r="25" spans="1:6" s="31" customFormat="1" x14ac:dyDescent="0.25">
      <c r="A25" s="32"/>
      <c r="B25" s="40"/>
      <c r="C25" s="35" t="s">
        <v>313</v>
      </c>
      <c r="D25" s="30">
        <v>13738959</v>
      </c>
      <c r="F25" s="35"/>
    </row>
    <row r="26" spans="1:6" s="31" customFormat="1" x14ac:dyDescent="0.25">
      <c r="A26" s="32"/>
      <c r="B26" s="40"/>
      <c r="C26" s="35" t="s">
        <v>314</v>
      </c>
      <c r="D26" s="30">
        <v>41534591</v>
      </c>
      <c r="F26" s="35"/>
    </row>
    <row r="27" spans="1:6" s="31" customFormat="1" x14ac:dyDescent="0.25">
      <c r="A27" s="32"/>
      <c r="B27" s="40"/>
      <c r="C27" s="35" t="s">
        <v>315</v>
      </c>
      <c r="D27" s="30">
        <v>7179900</v>
      </c>
      <c r="F27" s="35"/>
    </row>
    <row r="28" spans="1:6" s="31" customFormat="1" x14ac:dyDescent="0.25">
      <c r="A28" s="32"/>
      <c r="B28" s="40"/>
      <c r="C28" s="35" t="s">
        <v>316</v>
      </c>
      <c r="D28" s="30">
        <v>7424980</v>
      </c>
      <c r="F28" s="35"/>
    </row>
    <row r="29" spans="1:6" s="31" customFormat="1" x14ac:dyDescent="0.25">
      <c r="A29" s="32"/>
      <c r="B29" s="40"/>
      <c r="C29" s="35" t="s">
        <v>317</v>
      </c>
      <c r="D29" s="30">
        <v>13056142</v>
      </c>
      <c r="F29" s="35"/>
    </row>
    <row r="30" spans="1:6" s="31" customFormat="1" ht="25.5" x14ac:dyDescent="0.25">
      <c r="A30" s="32"/>
      <c r="B30" s="40"/>
      <c r="C30" s="35" t="s">
        <v>551</v>
      </c>
      <c r="D30" s="30">
        <v>10636652</v>
      </c>
      <c r="F30" s="35"/>
    </row>
    <row r="31" spans="1:6" s="31" customFormat="1" x14ac:dyDescent="0.25">
      <c r="A31" s="32"/>
      <c r="B31" s="40"/>
      <c r="C31" s="35" t="s">
        <v>318</v>
      </c>
      <c r="D31" s="30">
        <v>14550290</v>
      </c>
      <c r="F31" s="35"/>
    </row>
    <row r="32" spans="1:6" s="31" customFormat="1" x14ac:dyDescent="0.25">
      <c r="A32" s="32"/>
      <c r="B32" s="40"/>
      <c r="C32" s="35" t="s">
        <v>319</v>
      </c>
      <c r="D32" s="30">
        <v>14363323</v>
      </c>
      <c r="F32" s="35"/>
    </row>
    <row r="33" spans="1:6" s="31" customFormat="1" x14ac:dyDescent="0.25">
      <c r="A33" s="32"/>
      <c r="B33" s="40"/>
      <c r="C33" s="35" t="s">
        <v>320</v>
      </c>
      <c r="D33" s="30">
        <v>10809002</v>
      </c>
      <c r="F33" s="35"/>
    </row>
    <row r="34" spans="1:6" s="31" customFormat="1" x14ac:dyDescent="0.25">
      <c r="A34" s="27"/>
      <c r="B34" s="40"/>
      <c r="C34" s="35" t="s">
        <v>321</v>
      </c>
      <c r="D34" s="30">
        <v>16930812</v>
      </c>
      <c r="F34" s="35"/>
    </row>
    <row r="35" spans="1:6" s="31" customFormat="1" ht="15.75" customHeight="1" x14ac:dyDescent="0.25">
      <c r="A35" s="32"/>
      <c r="B35" s="40"/>
      <c r="C35" s="35" t="s">
        <v>322</v>
      </c>
      <c r="D35" s="30">
        <v>17206050</v>
      </c>
      <c r="F35" s="35"/>
    </row>
    <row r="36" spans="1:6" s="31" customFormat="1" x14ac:dyDescent="0.25">
      <c r="A36" s="32"/>
      <c r="B36" s="40"/>
      <c r="C36" s="35" t="s">
        <v>323</v>
      </c>
      <c r="D36" s="30">
        <v>12763200</v>
      </c>
      <c r="F36" s="35"/>
    </row>
    <row r="37" spans="1:6" s="31" customFormat="1" x14ac:dyDescent="0.25">
      <c r="A37" s="32"/>
      <c r="B37" s="40"/>
      <c r="C37" s="35" t="s">
        <v>324</v>
      </c>
      <c r="D37" s="30">
        <v>10980985</v>
      </c>
      <c r="F37" s="35"/>
    </row>
    <row r="38" spans="1:6" s="31" customFormat="1" x14ac:dyDescent="0.25">
      <c r="A38" s="32"/>
      <c r="B38" s="40"/>
      <c r="C38" s="35" t="s">
        <v>325</v>
      </c>
      <c r="D38" s="30">
        <v>13939172</v>
      </c>
      <c r="F38" s="35"/>
    </row>
    <row r="39" spans="1:6" s="31" customFormat="1" x14ac:dyDescent="0.25">
      <c r="A39" s="32"/>
      <c r="B39" s="40"/>
      <c r="C39" s="35" t="s">
        <v>326</v>
      </c>
      <c r="D39" s="30">
        <v>9308832</v>
      </c>
      <c r="F39" s="35"/>
    </row>
    <row r="40" spans="1:6" s="31" customFormat="1" x14ac:dyDescent="0.25">
      <c r="A40" s="32"/>
      <c r="B40" s="40"/>
      <c r="C40" s="35" t="s">
        <v>327</v>
      </c>
      <c r="D40" s="30">
        <v>5127807</v>
      </c>
      <c r="F40" s="35"/>
    </row>
    <row r="41" spans="1:6" s="31" customFormat="1" x14ac:dyDescent="0.25">
      <c r="A41" s="32"/>
      <c r="B41" s="40"/>
      <c r="C41" s="35" t="s">
        <v>328</v>
      </c>
      <c r="D41" s="30">
        <v>10792460</v>
      </c>
      <c r="F41" s="35"/>
    </row>
    <row r="42" spans="1:6" s="31" customFormat="1" x14ac:dyDescent="0.25">
      <c r="A42" s="32"/>
      <c r="B42" s="40"/>
      <c r="C42" s="35" t="s">
        <v>329</v>
      </c>
      <c r="D42" s="30">
        <v>12135995</v>
      </c>
      <c r="F42" s="35"/>
    </row>
    <row r="43" spans="1:6" s="31" customFormat="1" x14ac:dyDescent="0.25">
      <c r="A43" s="32"/>
      <c r="B43" s="40"/>
      <c r="C43" s="35" t="s">
        <v>330</v>
      </c>
      <c r="D43" s="30">
        <v>9416684</v>
      </c>
      <c r="F43" s="35"/>
    </row>
    <row r="44" spans="1:6" s="31" customFormat="1" x14ac:dyDescent="0.25">
      <c r="A44" s="32"/>
      <c r="B44" s="40"/>
      <c r="C44" s="35" t="s">
        <v>331</v>
      </c>
      <c r="D44" s="30">
        <v>5014750</v>
      </c>
      <c r="F44" s="35"/>
    </row>
    <row r="45" spans="1:6" s="31" customFormat="1" x14ac:dyDescent="0.25">
      <c r="A45" s="32"/>
      <c r="B45" s="40"/>
      <c r="C45" s="35" t="s">
        <v>332</v>
      </c>
      <c r="D45" s="30">
        <v>27460337</v>
      </c>
      <c r="F45" s="35"/>
    </row>
    <row r="46" spans="1:6" s="31" customFormat="1" x14ac:dyDescent="0.25">
      <c r="A46" s="32"/>
      <c r="B46" s="40"/>
      <c r="C46" s="35" t="s">
        <v>333</v>
      </c>
      <c r="D46" s="30">
        <v>18333422</v>
      </c>
      <c r="F46" s="35"/>
    </row>
    <row r="47" spans="1:6" s="31" customFormat="1" x14ac:dyDescent="0.25">
      <c r="A47" s="32"/>
      <c r="B47" s="40"/>
      <c r="C47" s="35" t="s">
        <v>334</v>
      </c>
      <c r="D47" s="30">
        <v>12072399</v>
      </c>
      <c r="F47" s="35"/>
    </row>
    <row r="48" spans="1:6" s="31" customFormat="1" x14ac:dyDescent="0.25">
      <c r="A48" s="32"/>
      <c r="B48" s="40"/>
      <c r="C48" s="35" t="s">
        <v>335</v>
      </c>
      <c r="D48" s="30">
        <v>3500627</v>
      </c>
      <c r="F48" s="35"/>
    </row>
    <row r="49" spans="1:6" s="31" customFormat="1" x14ac:dyDescent="0.25">
      <c r="A49" s="32"/>
      <c r="B49" s="40"/>
      <c r="C49" s="35" t="s">
        <v>336</v>
      </c>
      <c r="D49" s="30">
        <v>5779752</v>
      </c>
      <c r="F49" s="35"/>
    </row>
    <row r="50" spans="1:6" s="31" customFormat="1" x14ac:dyDescent="0.25">
      <c r="A50" s="32"/>
      <c r="B50" s="40"/>
      <c r="C50" s="35" t="s">
        <v>337</v>
      </c>
      <c r="D50" s="30">
        <v>6520448</v>
      </c>
      <c r="F50" s="35"/>
    </row>
    <row r="51" spans="1:6" s="31" customFormat="1" x14ac:dyDescent="0.25">
      <c r="A51" s="32"/>
      <c r="B51" s="40"/>
      <c r="C51" s="35" t="s">
        <v>338</v>
      </c>
      <c r="D51" s="30">
        <v>12199637</v>
      </c>
      <c r="F51" s="35"/>
    </row>
    <row r="52" spans="1:6" s="31" customFormat="1" x14ac:dyDescent="0.25">
      <c r="A52" s="32"/>
      <c r="B52" s="40"/>
      <c r="C52" s="35" t="s">
        <v>339</v>
      </c>
      <c r="D52" s="30">
        <v>13081678</v>
      </c>
      <c r="F52" s="35"/>
    </row>
    <row r="53" spans="1:6" s="31" customFormat="1" x14ac:dyDescent="0.25">
      <c r="A53" s="32"/>
      <c r="B53" s="40"/>
      <c r="C53" s="35" t="s">
        <v>340</v>
      </c>
      <c r="D53" s="30">
        <v>7804219</v>
      </c>
      <c r="F53" s="35"/>
    </row>
    <row r="54" spans="1:6" s="31" customFormat="1" x14ac:dyDescent="0.25">
      <c r="A54" s="32"/>
      <c r="B54" s="40"/>
      <c r="C54" s="35" t="s">
        <v>341</v>
      </c>
      <c r="D54" s="30">
        <v>11178453</v>
      </c>
      <c r="F54" s="35"/>
    </row>
    <row r="55" spans="1:6" s="31" customFormat="1" x14ac:dyDescent="0.25">
      <c r="A55" s="32"/>
      <c r="B55" s="40"/>
      <c r="C55" s="35" t="s">
        <v>342</v>
      </c>
      <c r="D55" s="30">
        <v>4170190</v>
      </c>
      <c r="F55" s="35"/>
    </row>
    <row r="56" spans="1:6" s="31" customFormat="1" x14ac:dyDescent="0.25">
      <c r="A56" s="32"/>
      <c r="B56" s="40"/>
      <c r="C56" s="35" t="s">
        <v>343</v>
      </c>
      <c r="D56" s="30">
        <v>11310475</v>
      </c>
      <c r="F56" s="35"/>
    </row>
    <row r="57" spans="1:6" s="31" customFormat="1" x14ac:dyDescent="0.25">
      <c r="A57" s="32"/>
      <c r="B57" s="40"/>
      <c r="C57" s="35" t="s">
        <v>344</v>
      </c>
      <c r="D57" s="30">
        <v>10233704</v>
      </c>
      <c r="F57" s="35"/>
    </row>
    <row r="58" spans="1:6" s="31" customFormat="1" x14ac:dyDescent="0.25">
      <c r="A58" s="32"/>
      <c r="B58" s="40"/>
      <c r="C58" s="35" t="s">
        <v>345</v>
      </c>
      <c r="D58" s="30">
        <v>6896196</v>
      </c>
      <c r="F58" s="35"/>
    </row>
    <row r="59" spans="1:6" s="31" customFormat="1" x14ac:dyDescent="0.25">
      <c r="A59" s="32"/>
      <c r="B59" s="40"/>
      <c r="C59" s="35" t="s">
        <v>346</v>
      </c>
      <c r="D59" s="30">
        <v>13450737</v>
      </c>
      <c r="F59" s="35"/>
    </row>
    <row r="60" spans="1:6" s="31" customFormat="1" x14ac:dyDescent="0.25">
      <c r="A60" s="32"/>
      <c r="B60" s="40"/>
      <c r="C60" s="35" t="s">
        <v>347</v>
      </c>
      <c r="D60" s="30">
        <v>25045284</v>
      </c>
      <c r="F60" s="35"/>
    </row>
    <row r="61" spans="1:6" s="31" customFormat="1" x14ac:dyDescent="0.25">
      <c r="A61" s="32"/>
      <c r="B61" s="40"/>
      <c r="C61" s="35" t="s">
        <v>348</v>
      </c>
      <c r="D61" s="30">
        <v>6419765</v>
      </c>
      <c r="F61" s="35"/>
    </row>
    <row r="62" spans="1:6" s="31" customFormat="1" x14ac:dyDescent="0.25">
      <c r="A62" s="32"/>
      <c r="B62" s="40"/>
      <c r="C62" s="35" t="s">
        <v>349</v>
      </c>
      <c r="D62" s="30">
        <v>5938030</v>
      </c>
      <c r="F62" s="35"/>
    </row>
    <row r="63" spans="1:6" s="31" customFormat="1" x14ac:dyDescent="0.25">
      <c r="A63" s="32"/>
      <c r="B63" s="40"/>
      <c r="C63" s="35" t="s">
        <v>350</v>
      </c>
      <c r="D63" s="30">
        <v>5925268</v>
      </c>
      <c r="F63" s="35"/>
    </row>
    <row r="64" spans="1:6" s="31" customFormat="1" x14ac:dyDescent="0.25">
      <c r="A64" s="32"/>
      <c r="B64" s="40"/>
      <c r="C64" s="35" t="s">
        <v>351</v>
      </c>
      <c r="D64" s="30">
        <v>11310987</v>
      </c>
      <c r="F64" s="35"/>
    </row>
    <row r="65" spans="1:6" s="31" customFormat="1" x14ac:dyDescent="0.25">
      <c r="A65" s="32"/>
      <c r="B65" s="40"/>
      <c r="C65" s="35" t="s">
        <v>352</v>
      </c>
      <c r="D65" s="30">
        <v>7428885</v>
      </c>
      <c r="F65" s="35"/>
    </row>
    <row r="66" spans="1:6" s="31" customFormat="1" x14ac:dyDescent="0.25">
      <c r="A66" s="32"/>
      <c r="B66" s="40"/>
      <c r="C66" s="35" t="s">
        <v>353</v>
      </c>
      <c r="D66" s="30">
        <v>13803876</v>
      </c>
      <c r="F66" s="35"/>
    </row>
    <row r="67" spans="1:6" s="31" customFormat="1" x14ac:dyDescent="0.25">
      <c r="A67" s="32"/>
      <c r="B67" s="40"/>
      <c r="C67" s="35" t="s">
        <v>354</v>
      </c>
      <c r="D67" s="30">
        <v>4862954</v>
      </c>
      <c r="F67" s="35"/>
    </row>
    <row r="68" spans="1:6" s="31" customFormat="1" x14ac:dyDescent="0.25">
      <c r="A68" s="32"/>
      <c r="B68" s="40"/>
      <c r="C68" s="35" t="s">
        <v>355</v>
      </c>
      <c r="D68" s="30">
        <v>22087604</v>
      </c>
      <c r="F68" s="35"/>
    </row>
    <row r="69" spans="1:6" s="31" customFormat="1" x14ac:dyDescent="0.25">
      <c r="A69" s="32"/>
      <c r="B69" s="40"/>
      <c r="C69" s="35" t="s">
        <v>356</v>
      </c>
      <c r="D69" s="30">
        <v>13071107</v>
      </c>
      <c r="F69" s="35"/>
    </row>
    <row r="70" spans="1:6" s="31" customFormat="1" x14ac:dyDescent="0.25">
      <c r="A70" s="32"/>
      <c r="B70" s="40"/>
      <c r="C70" s="35" t="s">
        <v>357</v>
      </c>
      <c r="D70" s="30">
        <v>14727687</v>
      </c>
      <c r="F70" s="35"/>
    </row>
    <row r="71" spans="1:6" s="31" customFormat="1" x14ac:dyDescent="0.25">
      <c r="A71" s="32"/>
      <c r="B71" s="40"/>
      <c r="C71" s="35" t="s">
        <v>358</v>
      </c>
      <c r="D71" s="30">
        <v>9346845</v>
      </c>
      <c r="F71" s="35"/>
    </row>
    <row r="72" spans="1:6" s="31" customFormat="1" x14ac:dyDescent="0.25">
      <c r="A72" s="32"/>
      <c r="B72" s="40"/>
      <c r="C72" s="35" t="s">
        <v>359</v>
      </c>
      <c r="D72" s="30">
        <v>6826806</v>
      </c>
      <c r="F72" s="35"/>
    </row>
    <row r="73" spans="1:6" s="31" customFormat="1" x14ac:dyDescent="0.25">
      <c r="A73" s="32"/>
      <c r="B73" s="40"/>
      <c r="C73" s="35" t="s">
        <v>360</v>
      </c>
      <c r="D73" s="30">
        <v>10367079</v>
      </c>
      <c r="F73" s="35"/>
    </row>
    <row r="74" spans="1:6" s="31" customFormat="1" x14ac:dyDescent="0.25">
      <c r="A74" s="32"/>
      <c r="B74" s="40"/>
      <c r="C74" s="35" t="s">
        <v>361</v>
      </c>
      <c r="D74" s="30">
        <v>13444198</v>
      </c>
      <c r="F74" s="35"/>
    </row>
    <row r="75" spans="1:6" s="31" customFormat="1" x14ac:dyDescent="0.25">
      <c r="A75" s="32"/>
      <c r="B75" s="40"/>
      <c r="C75" s="35" t="s">
        <v>362</v>
      </c>
      <c r="D75" s="30">
        <v>13700680</v>
      </c>
      <c r="F75" s="35"/>
    </row>
    <row r="76" spans="1:6" s="31" customFormat="1" x14ac:dyDescent="0.25">
      <c r="A76" s="32"/>
      <c r="B76" s="40"/>
      <c r="C76" s="35" t="s">
        <v>363</v>
      </c>
      <c r="D76" s="30">
        <v>8548647</v>
      </c>
      <c r="F76" s="35"/>
    </row>
    <row r="77" spans="1:6" s="31" customFormat="1" x14ac:dyDescent="0.25">
      <c r="A77" s="32"/>
      <c r="B77" s="40"/>
      <c r="C77" s="35" t="s">
        <v>364</v>
      </c>
      <c r="D77" s="30">
        <v>12340899</v>
      </c>
      <c r="F77" s="35"/>
    </row>
    <row r="78" spans="1:6" s="31" customFormat="1" x14ac:dyDescent="0.25">
      <c r="A78" s="32"/>
      <c r="B78" s="40"/>
      <c r="C78" s="35" t="s">
        <v>365</v>
      </c>
      <c r="D78" s="30">
        <v>11591894</v>
      </c>
      <c r="F78" s="35"/>
    </row>
    <row r="79" spans="1:6" s="31" customFormat="1" x14ac:dyDescent="0.25">
      <c r="A79" s="32"/>
      <c r="B79" s="40"/>
      <c r="C79" s="35" t="s">
        <v>366</v>
      </c>
      <c r="D79" s="30">
        <v>8577294</v>
      </c>
      <c r="F79" s="35"/>
    </row>
    <row r="80" spans="1:6" s="31" customFormat="1" x14ac:dyDescent="0.25">
      <c r="A80" s="32"/>
      <c r="B80" s="40"/>
      <c r="C80" s="35" t="s">
        <v>367</v>
      </c>
      <c r="D80" s="30">
        <v>8884578</v>
      </c>
      <c r="F80" s="35"/>
    </row>
    <row r="81" spans="1:6" s="31" customFormat="1" x14ac:dyDescent="0.25">
      <c r="A81" s="32"/>
      <c r="B81" s="40"/>
      <c r="C81" s="35" t="s">
        <v>368</v>
      </c>
      <c r="D81" s="30">
        <v>5602474</v>
      </c>
      <c r="F81" s="35"/>
    </row>
    <row r="82" spans="1:6" s="31" customFormat="1" x14ac:dyDescent="0.25">
      <c r="A82" s="32"/>
      <c r="B82" s="40"/>
      <c r="C82" s="35" t="s">
        <v>369</v>
      </c>
      <c r="D82" s="30">
        <v>6941090</v>
      </c>
      <c r="F82" s="35"/>
    </row>
    <row r="83" spans="1:6" s="31" customFormat="1" x14ac:dyDescent="0.25">
      <c r="A83" s="32"/>
      <c r="B83" s="40"/>
      <c r="C83" s="35" t="s">
        <v>370</v>
      </c>
      <c r="D83" s="30">
        <v>6497080</v>
      </c>
      <c r="F83" s="35"/>
    </row>
    <row r="84" spans="1:6" ht="17.25" customHeight="1" x14ac:dyDescent="0.25">
      <c r="A84" s="32"/>
      <c r="B84" s="40"/>
      <c r="C84" s="35" t="s">
        <v>371</v>
      </c>
      <c r="D84" s="30">
        <v>12520264</v>
      </c>
    </row>
    <row r="85" spans="1:6" x14ac:dyDescent="0.25">
      <c r="A85" s="32"/>
      <c r="B85" s="40"/>
      <c r="C85" s="35" t="s">
        <v>372</v>
      </c>
      <c r="D85" s="30">
        <v>12623831</v>
      </c>
    </row>
    <row r="86" spans="1:6" x14ac:dyDescent="0.25">
      <c r="C86" s="35" t="s">
        <v>373</v>
      </c>
      <c r="D86" s="30">
        <v>8866405</v>
      </c>
    </row>
    <row r="87" spans="1:6" x14ac:dyDescent="0.25">
      <c r="C87" s="35" t="s">
        <v>374</v>
      </c>
      <c r="D87" s="30">
        <v>8582114</v>
      </c>
    </row>
    <row r="88" spans="1:6" x14ac:dyDescent="0.25">
      <c r="C88" s="35" t="s">
        <v>375</v>
      </c>
      <c r="D88" s="30">
        <v>18418993</v>
      </c>
    </row>
    <row r="89" spans="1:6" x14ac:dyDescent="0.25">
      <c r="C89" s="35" t="s">
        <v>376</v>
      </c>
      <c r="D89" s="30">
        <v>8049935</v>
      </c>
    </row>
    <row r="90" spans="1:6" x14ac:dyDescent="0.25">
      <c r="C90" s="35" t="s">
        <v>377</v>
      </c>
      <c r="D90" s="30">
        <v>5871003</v>
      </c>
    </row>
    <row r="91" spans="1:6" x14ac:dyDescent="0.25">
      <c r="C91" s="35" t="s">
        <v>378</v>
      </c>
      <c r="D91" s="30">
        <v>4791629</v>
      </c>
    </row>
    <row r="92" spans="1:6" x14ac:dyDescent="0.25">
      <c r="C92" s="35" t="s">
        <v>379</v>
      </c>
      <c r="D92" s="30">
        <v>7455727</v>
      </c>
    </row>
    <row r="93" spans="1:6" x14ac:dyDescent="0.25">
      <c r="C93" s="35" t="s">
        <v>380</v>
      </c>
      <c r="D93" s="30">
        <v>8214742</v>
      </c>
    </row>
    <row r="94" spans="1:6" x14ac:dyDescent="0.25">
      <c r="C94" s="35" t="s">
        <v>381</v>
      </c>
      <c r="D94" s="30">
        <v>12364319</v>
      </c>
    </row>
    <row r="95" spans="1:6" x14ac:dyDescent="0.25">
      <c r="C95" s="35" t="s">
        <v>382</v>
      </c>
      <c r="D95" s="30">
        <v>8747862</v>
      </c>
    </row>
    <row r="96" spans="1:6" x14ac:dyDescent="0.25">
      <c r="C96" s="35" t="s">
        <v>383</v>
      </c>
      <c r="D96" s="30">
        <v>9967155</v>
      </c>
    </row>
    <row r="97" spans="3:4" x14ac:dyDescent="0.25">
      <c r="C97" s="35" t="s">
        <v>384</v>
      </c>
      <c r="D97" s="30">
        <v>5356919</v>
      </c>
    </row>
    <row r="98" spans="3:4" x14ac:dyDescent="0.25">
      <c r="C98" s="35" t="s">
        <v>385</v>
      </c>
      <c r="D98" s="30">
        <v>6340259</v>
      </c>
    </row>
    <row r="99" spans="3:4" x14ac:dyDescent="0.25">
      <c r="C99" s="35" t="s">
        <v>386</v>
      </c>
      <c r="D99" s="30">
        <v>4531569</v>
      </c>
    </row>
    <row r="100" spans="3:4" x14ac:dyDescent="0.25">
      <c r="C100" s="35" t="s">
        <v>387</v>
      </c>
      <c r="D100" s="30">
        <v>10705076</v>
      </c>
    </row>
    <row r="101" spans="3:4" x14ac:dyDescent="0.25">
      <c r="C101" s="35" t="s">
        <v>388</v>
      </c>
      <c r="D101" s="30">
        <v>6415916</v>
      </c>
    </row>
    <row r="102" spans="3:4" ht="25.5" x14ac:dyDescent="0.25">
      <c r="C102" s="35" t="s">
        <v>389</v>
      </c>
      <c r="D102" s="30">
        <v>8217271</v>
      </c>
    </row>
    <row r="103" spans="3:4" x14ac:dyDescent="0.25">
      <c r="C103" s="35" t="s">
        <v>390</v>
      </c>
      <c r="D103" s="30">
        <v>14445715</v>
      </c>
    </row>
    <row r="104" spans="3:4" x14ac:dyDescent="0.25">
      <c r="C104" s="35" t="s">
        <v>391</v>
      </c>
      <c r="D104" s="30">
        <v>8970323</v>
      </c>
    </row>
    <row r="105" spans="3:4" x14ac:dyDescent="0.25">
      <c r="C105" s="35" t="s">
        <v>392</v>
      </c>
      <c r="D105" s="30">
        <v>6096739</v>
      </c>
    </row>
    <row r="106" spans="3:4" x14ac:dyDescent="0.25">
      <c r="C106" s="35" t="s">
        <v>393</v>
      </c>
      <c r="D106" s="30">
        <v>5475856</v>
      </c>
    </row>
    <row r="107" spans="3:4" x14ac:dyDescent="0.25">
      <c r="C107" s="35" t="s">
        <v>552</v>
      </c>
      <c r="D107" s="30">
        <v>13589299</v>
      </c>
    </row>
    <row r="108" spans="3:4" x14ac:dyDescent="0.25">
      <c r="C108" s="35" t="s">
        <v>394</v>
      </c>
      <c r="D108" s="30">
        <v>4327864</v>
      </c>
    </row>
    <row r="109" spans="3:4" x14ac:dyDescent="0.25">
      <c r="C109" s="35" t="s">
        <v>395</v>
      </c>
      <c r="D109" s="30">
        <v>3512829</v>
      </c>
    </row>
    <row r="110" spans="3:4" x14ac:dyDescent="0.25">
      <c r="C110" s="35" t="s">
        <v>396</v>
      </c>
      <c r="D110" s="30">
        <v>11731980</v>
      </c>
    </row>
    <row r="111" spans="3:4" x14ac:dyDescent="0.25">
      <c r="C111" s="35" t="s">
        <v>397</v>
      </c>
      <c r="D111" s="30">
        <v>11349384</v>
      </c>
    </row>
    <row r="112" spans="3:4" x14ac:dyDescent="0.25">
      <c r="C112" s="35" t="s">
        <v>398</v>
      </c>
      <c r="D112" s="30">
        <v>5555564</v>
      </c>
    </row>
    <row r="113" spans="3:4" x14ac:dyDescent="0.25">
      <c r="C113" s="35" t="s">
        <v>399</v>
      </c>
      <c r="D113" s="30">
        <v>13170877</v>
      </c>
    </row>
    <row r="114" spans="3:4" x14ac:dyDescent="0.25">
      <c r="C114" s="35" t="s">
        <v>400</v>
      </c>
      <c r="D114" s="30">
        <v>18878852</v>
      </c>
    </row>
    <row r="115" spans="3:4" x14ac:dyDescent="0.25">
      <c r="C115" s="35" t="s">
        <v>401</v>
      </c>
      <c r="D115" s="30">
        <v>11285284</v>
      </c>
    </row>
    <row r="116" spans="3:4" x14ac:dyDescent="0.25">
      <c r="C116" s="35" t="s">
        <v>402</v>
      </c>
      <c r="D116" s="30">
        <v>12603932</v>
      </c>
    </row>
    <row r="117" spans="3:4" ht="14.25" customHeight="1" x14ac:dyDescent="0.25">
      <c r="C117" s="35" t="s">
        <v>403</v>
      </c>
      <c r="D117" s="30">
        <v>12685212</v>
      </c>
    </row>
    <row r="118" spans="3:4" ht="25.5" x14ac:dyDescent="0.25">
      <c r="C118" s="35" t="s">
        <v>404</v>
      </c>
      <c r="D118" s="30">
        <v>12150136</v>
      </c>
    </row>
    <row r="119" spans="3:4" x14ac:dyDescent="0.25">
      <c r="C119" s="35" t="s">
        <v>405</v>
      </c>
      <c r="D119" s="30">
        <v>11393292</v>
      </c>
    </row>
    <row r="120" spans="3:4" x14ac:dyDescent="0.25">
      <c r="C120" s="35" t="s">
        <v>406</v>
      </c>
      <c r="D120" s="30">
        <v>9571112</v>
      </c>
    </row>
    <row r="121" spans="3:4" x14ac:dyDescent="0.25">
      <c r="C121" s="35" t="s">
        <v>407</v>
      </c>
      <c r="D121" s="30">
        <v>11200325</v>
      </c>
    </row>
    <row r="122" spans="3:4" x14ac:dyDescent="0.25">
      <c r="C122" s="35" t="s">
        <v>408</v>
      </c>
      <c r="D122" s="30">
        <v>10746164</v>
      </c>
    </row>
    <row r="123" spans="3:4" x14ac:dyDescent="0.25">
      <c r="C123" s="35" t="s">
        <v>409</v>
      </c>
      <c r="D123" s="30">
        <v>10528526</v>
      </c>
    </row>
    <row r="124" spans="3:4" x14ac:dyDescent="0.25">
      <c r="C124" s="35" t="s">
        <v>410</v>
      </c>
      <c r="D124" s="30">
        <v>7602216</v>
      </c>
    </row>
    <row r="125" spans="3:4" x14ac:dyDescent="0.25">
      <c r="C125" s="35" t="s">
        <v>411</v>
      </c>
      <c r="D125" s="30">
        <v>8343890</v>
      </c>
    </row>
    <row r="126" spans="3:4" x14ac:dyDescent="0.25">
      <c r="C126" s="35" t="s">
        <v>412</v>
      </c>
      <c r="D126" s="30">
        <v>16587980</v>
      </c>
    </row>
    <row r="127" spans="3:4" x14ac:dyDescent="0.25">
      <c r="C127" s="35" t="s">
        <v>413</v>
      </c>
      <c r="D127" s="30">
        <v>2749104</v>
      </c>
    </row>
    <row r="128" spans="3:4" x14ac:dyDescent="0.25">
      <c r="C128" s="35" t="s">
        <v>414</v>
      </c>
      <c r="D128" s="30">
        <v>15597173</v>
      </c>
    </row>
    <row r="129" spans="1:4" x14ac:dyDescent="0.25">
      <c r="C129" s="35" t="s">
        <v>415</v>
      </c>
      <c r="D129" s="30">
        <v>10452221</v>
      </c>
    </row>
    <row r="130" spans="1:4" x14ac:dyDescent="0.25">
      <c r="C130" s="35" t="s">
        <v>416</v>
      </c>
      <c r="D130" s="30">
        <v>14657999</v>
      </c>
    </row>
    <row r="131" spans="1:4" x14ac:dyDescent="0.25">
      <c r="C131" s="35" t="s">
        <v>417</v>
      </c>
      <c r="D131" s="30">
        <v>18358402</v>
      </c>
    </row>
    <row r="132" spans="1:4" x14ac:dyDescent="0.25">
      <c r="C132" s="35" t="s">
        <v>418</v>
      </c>
      <c r="D132" s="30">
        <v>21770158</v>
      </c>
    </row>
    <row r="133" spans="1:4" x14ac:dyDescent="0.25">
      <c r="C133" s="35" t="s">
        <v>419</v>
      </c>
      <c r="D133" s="30">
        <v>38728806</v>
      </c>
    </row>
    <row r="134" spans="1:4" x14ac:dyDescent="0.25">
      <c r="C134" s="35" t="s">
        <v>420</v>
      </c>
      <c r="D134" s="30">
        <v>11294317</v>
      </c>
    </row>
    <row r="135" spans="1:4" x14ac:dyDescent="0.25">
      <c r="C135" s="35" t="s">
        <v>421</v>
      </c>
      <c r="D135" s="30">
        <v>6631535</v>
      </c>
    </row>
    <row r="136" spans="1:4" x14ac:dyDescent="0.25">
      <c r="C136" s="35" t="s">
        <v>422</v>
      </c>
      <c r="D136" s="30">
        <v>8571736</v>
      </c>
    </row>
    <row r="137" spans="1:4" ht="25.5" x14ac:dyDescent="0.25">
      <c r="C137" s="35" t="s">
        <v>423</v>
      </c>
      <c r="D137" s="30">
        <v>4756970</v>
      </c>
    </row>
    <row r="138" spans="1:4" x14ac:dyDescent="0.25">
      <c r="C138" s="35" t="s">
        <v>424</v>
      </c>
      <c r="D138" s="30">
        <v>12134639</v>
      </c>
    </row>
    <row r="139" spans="1:4" x14ac:dyDescent="0.25">
      <c r="C139" s="35" t="s">
        <v>425</v>
      </c>
      <c r="D139" s="30">
        <v>10510695</v>
      </c>
    </row>
    <row r="140" spans="1:4" x14ac:dyDescent="0.25">
      <c r="C140" s="35" t="s">
        <v>426</v>
      </c>
      <c r="D140" s="30">
        <v>10142422</v>
      </c>
    </row>
    <row r="141" spans="1:4" ht="17.25" customHeight="1" x14ac:dyDescent="0.25">
      <c r="C141" s="35" t="s">
        <v>427</v>
      </c>
      <c r="D141" s="30">
        <v>10485818</v>
      </c>
    </row>
    <row r="142" spans="1:4" x14ac:dyDescent="0.25">
      <c r="A142" s="27">
        <v>12</v>
      </c>
      <c r="B142" s="28" t="s">
        <v>429</v>
      </c>
      <c r="C142" s="57"/>
    </row>
    <row r="143" spans="1:4" s="61" customFormat="1" ht="20.25" customHeight="1" x14ac:dyDescent="0.25">
      <c r="B143" s="80" t="s">
        <v>430</v>
      </c>
      <c r="C143" s="80"/>
      <c r="D143" s="33">
        <f>SUM(D144:D170)</f>
        <v>16139075.099999998</v>
      </c>
    </row>
    <row r="144" spans="1:4" s="59" customFormat="1" x14ac:dyDescent="0.25">
      <c r="B144" s="62"/>
      <c r="C144" s="47" t="s">
        <v>432</v>
      </c>
      <c r="D144" s="30">
        <v>700000</v>
      </c>
    </row>
    <row r="145" spans="2:4" s="59" customFormat="1" x14ac:dyDescent="0.25">
      <c r="B145" s="62"/>
      <c r="C145" s="47" t="s">
        <v>433</v>
      </c>
      <c r="D145" s="30">
        <v>999700</v>
      </c>
    </row>
    <row r="146" spans="2:4" s="59" customFormat="1" ht="25.5" x14ac:dyDescent="0.25">
      <c r="B146" s="62"/>
      <c r="C146" s="47" t="s">
        <v>434</v>
      </c>
      <c r="D146" s="30">
        <v>388356.51</v>
      </c>
    </row>
    <row r="147" spans="2:4" s="59" customFormat="1" x14ac:dyDescent="0.25">
      <c r="B147" s="62"/>
      <c r="C147" s="47" t="s">
        <v>435</v>
      </c>
      <c r="D147" s="30">
        <v>2477952.36</v>
      </c>
    </row>
    <row r="148" spans="2:4" s="59" customFormat="1" x14ac:dyDescent="0.25">
      <c r="B148" s="62"/>
      <c r="C148" s="47" t="s">
        <v>436</v>
      </c>
      <c r="D148" s="30">
        <v>509600</v>
      </c>
    </row>
    <row r="149" spans="2:4" s="59" customFormat="1" x14ac:dyDescent="0.25">
      <c r="B149" s="62"/>
      <c r="C149" s="47" t="s">
        <v>437</v>
      </c>
      <c r="D149" s="30">
        <v>100800</v>
      </c>
    </row>
    <row r="150" spans="2:4" s="59" customFormat="1" x14ac:dyDescent="0.25">
      <c r="B150" s="62"/>
      <c r="C150" s="47" t="s">
        <v>438</v>
      </c>
      <c r="D150" s="30">
        <v>660800</v>
      </c>
    </row>
    <row r="151" spans="2:4" s="59" customFormat="1" x14ac:dyDescent="0.25">
      <c r="B151" s="62"/>
      <c r="C151" s="47" t="s">
        <v>439</v>
      </c>
      <c r="D151" s="30">
        <v>203550</v>
      </c>
    </row>
    <row r="152" spans="2:4" s="59" customFormat="1" x14ac:dyDescent="0.25">
      <c r="B152" s="62"/>
      <c r="C152" s="47" t="s">
        <v>440</v>
      </c>
      <c r="D152" s="30">
        <v>111717.17</v>
      </c>
    </row>
    <row r="153" spans="2:4" s="59" customFormat="1" x14ac:dyDescent="0.25">
      <c r="B153" s="62"/>
      <c r="C153" s="47" t="s">
        <v>441</v>
      </c>
      <c r="D153" s="30">
        <f>433744.08+933.33</f>
        <v>434677.41000000003</v>
      </c>
    </row>
    <row r="154" spans="2:4" s="59" customFormat="1" ht="25.5" x14ac:dyDescent="0.25">
      <c r="B154" s="62"/>
      <c r="C154" s="47" t="s">
        <v>442</v>
      </c>
      <c r="D154" s="30">
        <v>1274000</v>
      </c>
    </row>
    <row r="155" spans="2:4" s="59" customFormat="1" x14ac:dyDescent="0.25">
      <c r="B155" s="62"/>
      <c r="C155" s="47" t="s">
        <v>443</v>
      </c>
      <c r="D155" s="30">
        <v>1432400</v>
      </c>
    </row>
    <row r="156" spans="2:4" s="59" customFormat="1" x14ac:dyDescent="0.25">
      <c r="B156" s="62"/>
      <c r="C156" s="47" t="s">
        <v>444</v>
      </c>
      <c r="D156" s="30">
        <v>540000</v>
      </c>
    </row>
    <row r="157" spans="2:4" s="59" customFormat="1" x14ac:dyDescent="0.25">
      <c r="B157" s="62"/>
      <c r="C157" s="47" t="s">
        <v>445</v>
      </c>
      <c r="D157" s="30">
        <v>864000</v>
      </c>
    </row>
    <row r="158" spans="2:4" s="59" customFormat="1" x14ac:dyDescent="0.25">
      <c r="B158" s="62"/>
      <c r="C158" s="47" t="s">
        <v>446</v>
      </c>
      <c r="D158" s="30">
        <f>264629.03</f>
        <v>264629.03000000003</v>
      </c>
    </row>
    <row r="159" spans="2:4" s="59" customFormat="1" x14ac:dyDescent="0.25">
      <c r="B159" s="62"/>
      <c r="C159" s="47" t="s">
        <v>447</v>
      </c>
      <c r="D159" s="30">
        <f>1196699.07</f>
        <v>1196699.07</v>
      </c>
    </row>
    <row r="160" spans="2:4" s="59" customFormat="1" x14ac:dyDescent="0.25">
      <c r="B160" s="62"/>
      <c r="C160" s="47" t="s">
        <v>448</v>
      </c>
      <c r="D160" s="30">
        <v>135000</v>
      </c>
    </row>
    <row r="161" spans="2:4" s="59" customFormat="1" x14ac:dyDescent="0.25">
      <c r="B161" s="62"/>
      <c r="C161" s="47" t="s">
        <v>449</v>
      </c>
      <c r="D161" s="30">
        <v>493071.43</v>
      </c>
    </row>
    <row r="162" spans="2:4" s="59" customFormat="1" x14ac:dyDescent="0.25">
      <c r="B162" s="62"/>
      <c r="C162" s="47" t="s">
        <v>450</v>
      </c>
      <c r="D162" s="30">
        <v>173600</v>
      </c>
    </row>
    <row r="163" spans="2:4" s="59" customFormat="1" x14ac:dyDescent="0.25">
      <c r="B163" s="62"/>
      <c r="C163" s="47" t="s">
        <v>451</v>
      </c>
      <c r="D163" s="30">
        <v>72800</v>
      </c>
    </row>
    <row r="164" spans="2:4" s="59" customFormat="1" x14ac:dyDescent="0.25">
      <c r="B164" s="62"/>
      <c r="C164" s="47" t="s">
        <v>553</v>
      </c>
      <c r="D164" s="30">
        <f>706000</f>
        <v>706000</v>
      </c>
    </row>
    <row r="165" spans="2:4" s="59" customFormat="1" x14ac:dyDescent="0.25">
      <c r="B165" s="62"/>
      <c r="C165" s="47" t="s">
        <v>452</v>
      </c>
      <c r="D165" s="30">
        <f>334451.61</f>
        <v>334451.61</v>
      </c>
    </row>
    <row r="166" spans="2:4" s="59" customFormat="1" x14ac:dyDescent="0.25">
      <c r="B166" s="62"/>
      <c r="C166" s="47" t="s">
        <v>453</v>
      </c>
      <c r="D166" s="30">
        <v>27000</v>
      </c>
    </row>
    <row r="167" spans="2:4" s="59" customFormat="1" x14ac:dyDescent="0.25">
      <c r="B167" s="62"/>
      <c r="C167" s="47" t="s">
        <v>454</v>
      </c>
      <c r="D167" s="30">
        <v>86400</v>
      </c>
    </row>
    <row r="168" spans="2:4" s="59" customFormat="1" x14ac:dyDescent="0.25">
      <c r="B168" s="62"/>
      <c r="C168" s="47" t="s">
        <v>455</v>
      </c>
      <c r="D168" s="30">
        <v>1296670.51</v>
      </c>
    </row>
    <row r="169" spans="2:4" s="59" customFormat="1" ht="25.5" x14ac:dyDescent="0.25">
      <c r="B169" s="62"/>
      <c r="C169" s="47" t="s">
        <v>456</v>
      </c>
      <c r="D169" s="30">
        <v>84000</v>
      </c>
    </row>
    <row r="170" spans="2:4" s="59" customFormat="1" x14ac:dyDescent="0.25">
      <c r="B170" s="63"/>
      <c r="C170" s="47" t="s">
        <v>457</v>
      </c>
      <c r="D170" s="30">
        <v>571200</v>
      </c>
    </row>
    <row r="171" spans="2:4" s="59" customFormat="1" ht="28.5" x14ac:dyDescent="0.25">
      <c r="B171" s="60" t="s">
        <v>431</v>
      </c>
      <c r="C171" s="35"/>
      <c r="D171" s="33">
        <f>SUM(D172:D262)</f>
        <v>61409917.119999997</v>
      </c>
    </row>
    <row r="172" spans="2:4" s="59" customFormat="1" ht="25.5" x14ac:dyDescent="0.25">
      <c r="B172" s="62"/>
      <c r="C172" s="47" t="s">
        <v>459</v>
      </c>
      <c r="D172" s="30">
        <v>1116565.8</v>
      </c>
    </row>
    <row r="173" spans="2:4" s="59" customFormat="1" x14ac:dyDescent="0.25">
      <c r="B173" s="62"/>
      <c r="C173" s="47" t="s">
        <v>460</v>
      </c>
      <c r="D173" s="30">
        <v>479085</v>
      </c>
    </row>
    <row r="174" spans="2:4" s="59" customFormat="1" x14ac:dyDescent="0.25">
      <c r="B174" s="62"/>
      <c r="C174" s="47" t="s">
        <v>461</v>
      </c>
      <c r="D174" s="30">
        <v>660000</v>
      </c>
    </row>
    <row r="175" spans="2:4" s="59" customFormat="1" ht="25.5" x14ac:dyDescent="0.25">
      <c r="B175" s="62"/>
      <c r="C175" s="47" t="s">
        <v>462</v>
      </c>
      <c r="D175" s="30">
        <v>453673.44</v>
      </c>
    </row>
    <row r="176" spans="2:4" s="59" customFormat="1" x14ac:dyDescent="0.25">
      <c r="B176" s="62"/>
      <c r="C176" s="47" t="s">
        <v>463</v>
      </c>
      <c r="D176" s="30">
        <v>1139919.6000000001</v>
      </c>
    </row>
    <row r="177" spans="2:4" s="59" customFormat="1" x14ac:dyDescent="0.25">
      <c r="B177" s="62"/>
      <c r="C177" s="47" t="s">
        <v>464</v>
      </c>
      <c r="D177" s="30">
        <v>424046.4</v>
      </c>
    </row>
    <row r="178" spans="2:4" s="59" customFormat="1" x14ac:dyDescent="0.25">
      <c r="B178" s="62"/>
      <c r="C178" s="47" t="s">
        <v>465</v>
      </c>
      <c r="D178" s="30">
        <v>479232</v>
      </c>
    </row>
    <row r="179" spans="2:4" s="59" customFormat="1" x14ac:dyDescent="0.25">
      <c r="B179" s="62"/>
      <c r="C179" s="47" t="s">
        <v>466</v>
      </c>
      <c r="D179" s="30">
        <v>478500</v>
      </c>
    </row>
    <row r="180" spans="2:4" s="59" customFormat="1" x14ac:dyDescent="0.25">
      <c r="B180" s="62"/>
      <c r="C180" s="47" t="s">
        <v>467</v>
      </c>
      <c r="D180" s="30">
        <v>362232</v>
      </c>
    </row>
    <row r="181" spans="2:4" s="59" customFormat="1" x14ac:dyDescent="0.25">
      <c r="B181" s="62"/>
      <c r="C181" s="47" t="s">
        <v>468</v>
      </c>
      <c r="D181" s="30">
        <v>471630</v>
      </c>
    </row>
    <row r="182" spans="2:4" s="59" customFormat="1" x14ac:dyDescent="0.25">
      <c r="B182" s="62"/>
      <c r="C182" s="47" t="s">
        <v>469</v>
      </c>
      <c r="D182" s="30">
        <v>942304.2</v>
      </c>
    </row>
    <row r="183" spans="2:4" s="59" customFormat="1" x14ac:dyDescent="0.25">
      <c r="B183" s="62"/>
      <c r="C183" s="47" t="s">
        <v>470</v>
      </c>
      <c r="D183" s="30">
        <v>523413</v>
      </c>
    </row>
    <row r="184" spans="2:4" s="59" customFormat="1" x14ac:dyDescent="0.25">
      <c r="B184" s="62"/>
      <c r="C184" s="47" t="s">
        <v>471</v>
      </c>
      <c r="D184" s="30">
        <v>525720</v>
      </c>
    </row>
    <row r="185" spans="2:4" s="59" customFormat="1" x14ac:dyDescent="0.25">
      <c r="B185" s="62"/>
      <c r="C185" s="47" t="s">
        <v>472</v>
      </c>
      <c r="D185" s="30">
        <v>788094</v>
      </c>
    </row>
    <row r="186" spans="2:4" s="59" customFormat="1" x14ac:dyDescent="0.25">
      <c r="B186" s="62"/>
      <c r="C186" s="47" t="s">
        <v>473</v>
      </c>
      <c r="D186" s="30">
        <v>538346.64</v>
      </c>
    </row>
    <row r="187" spans="2:4" s="59" customFormat="1" x14ac:dyDescent="0.25">
      <c r="B187" s="62"/>
      <c r="C187" s="47" t="s">
        <v>474</v>
      </c>
      <c r="D187" s="30">
        <v>477888</v>
      </c>
    </row>
    <row r="188" spans="2:4" s="59" customFormat="1" x14ac:dyDescent="0.25">
      <c r="B188" s="62"/>
      <c r="C188" s="47" t="s">
        <v>475</v>
      </c>
      <c r="D188" s="30">
        <v>479730</v>
      </c>
    </row>
    <row r="189" spans="2:4" s="59" customFormat="1" x14ac:dyDescent="0.25">
      <c r="B189" s="62"/>
      <c r="C189" s="47" t="s">
        <v>476</v>
      </c>
      <c r="D189" s="30">
        <v>479910</v>
      </c>
    </row>
    <row r="190" spans="2:4" s="59" customFormat="1" x14ac:dyDescent="0.25">
      <c r="B190" s="62"/>
      <c r="C190" s="47" t="s">
        <v>477</v>
      </c>
      <c r="D190" s="30">
        <v>1131578.8999999999</v>
      </c>
    </row>
    <row r="191" spans="2:4" s="59" customFormat="1" ht="25.5" x14ac:dyDescent="0.25">
      <c r="B191" s="62"/>
      <c r="C191" s="47" t="s">
        <v>478</v>
      </c>
      <c r="D191" s="30">
        <v>1075194</v>
      </c>
    </row>
    <row r="192" spans="2:4" s="59" customFormat="1" x14ac:dyDescent="0.25">
      <c r="B192" s="62"/>
      <c r="C192" s="47" t="s">
        <v>479</v>
      </c>
      <c r="D192" s="30">
        <v>645008.4</v>
      </c>
    </row>
    <row r="193" spans="2:4" s="59" customFormat="1" x14ac:dyDescent="0.25">
      <c r="B193" s="62"/>
      <c r="C193" s="47" t="s">
        <v>480</v>
      </c>
      <c r="D193" s="30">
        <v>469912.8</v>
      </c>
    </row>
    <row r="194" spans="2:4" s="59" customFormat="1" x14ac:dyDescent="0.25">
      <c r="B194" s="62"/>
      <c r="C194" s="47" t="s">
        <v>481</v>
      </c>
      <c r="D194" s="30">
        <v>507184.8</v>
      </c>
    </row>
    <row r="195" spans="2:4" s="59" customFormat="1" x14ac:dyDescent="0.25">
      <c r="B195" s="62"/>
      <c r="C195" s="47" t="s">
        <v>482</v>
      </c>
      <c r="D195" s="30">
        <v>506958</v>
      </c>
    </row>
    <row r="196" spans="2:4" s="59" customFormat="1" x14ac:dyDescent="0.25">
      <c r="B196" s="62"/>
      <c r="C196" s="47" t="s">
        <v>483</v>
      </c>
      <c r="D196" s="30">
        <v>882363.60000000009</v>
      </c>
    </row>
    <row r="197" spans="2:4" s="59" customFormat="1" x14ac:dyDescent="0.25">
      <c r="B197" s="62"/>
      <c r="C197" s="47" t="s">
        <v>484</v>
      </c>
      <c r="D197" s="30">
        <v>478846.2</v>
      </c>
    </row>
    <row r="198" spans="2:4" s="59" customFormat="1" x14ac:dyDescent="0.25">
      <c r="B198" s="62"/>
      <c r="C198" s="47" t="s">
        <v>485</v>
      </c>
      <c r="D198" s="30">
        <v>483080.5</v>
      </c>
    </row>
    <row r="199" spans="2:4" s="59" customFormat="1" x14ac:dyDescent="0.25">
      <c r="B199" s="62"/>
      <c r="C199" s="47" t="s">
        <v>486</v>
      </c>
      <c r="D199" s="30">
        <v>1132800</v>
      </c>
    </row>
    <row r="200" spans="2:4" s="59" customFormat="1" x14ac:dyDescent="0.25">
      <c r="B200" s="62"/>
      <c r="C200" s="47" t="s">
        <v>487</v>
      </c>
      <c r="D200" s="30">
        <v>479208</v>
      </c>
    </row>
    <row r="201" spans="2:4" s="59" customFormat="1" x14ac:dyDescent="0.25">
      <c r="B201" s="62"/>
      <c r="C201" s="47" t="s">
        <v>488</v>
      </c>
      <c r="D201" s="30">
        <v>660000</v>
      </c>
    </row>
    <row r="202" spans="2:4" s="59" customFormat="1" ht="25.5" x14ac:dyDescent="0.25">
      <c r="B202" s="62"/>
      <c r="C202" s="47" t="s">
        <v>489</v>
      </c>
      <c r="D202" s="30">
        <v>460530</v>
      </c>
    </row>
    <row r="203" spans="2:4" s="59" customFormat="1" x14ac:dyDescent="0.25">
      <c r="B203" s="62"/>
      <c r="C203" s="47" t="s">
        <v>490</v>
      </c>
      <c r="D203" s="30">
        <v>440790</v>
      </c>
    </row>
    <row r="204" spans="2:4" s="59" customFormat="1" x14ac:dyDescent="0.25">
      <c r="B204" s="62"/>
      <c r="C204" s="47" t="s">
        <v>491</v>
      </c>
      <c r="D204" s="30">
        <v>574560</v>
      </c>
    </row>
    <row r="205" spans="2:4" s="59" customFormat="1" x14ac:dyDescent="0.25">
      <c r="B205" s="62"/>
      <c r="C205" s="47" t="s">
        <v>492</v>
      </c>
      <c r="D205" s="30">
        <v>288534</v>
      </c>
    </row>
    <row r="206" spans="2:4" s="59" customFormat="1" x14ac:dyDescent="0.25">
      <c r="B206" s="62"/>
      <c r="C206" s="47" t="s">
        <v>493</v>
      </c>
      <c r="D206" s="30">
        <v>946329</v>
      </c>
    </row>
    <row r="207" spans="2:4" s="59" customFormat="1" x14ac:dyDescent="0.25">
      <c r="B207" s="62"/>
      <c r="C207" s="47" t="s">
        <v>494</v>
      </c>
      <c r="D207" s="30">
        <v>879990</v>
      </c>
    </row>
    <row r="208" spans="2:4" s="59" customFormat="1" x14ac:dyDescent="0.25">
      <c r="B208" s="62"/>
      <c r="C208" s="47" t="s">
        <v>495</v>
      </c>
      <c r="D208" s="30">
        <v>467457</v>
      </c>
    </row>
    <row r="209" spans="2:4" s="59" customFormat="1" ht="25.5" x14ac:dyDescent="0.25">
      <c r="B209" s="62"/>
      <c r="C209" s="47" t="s">
        <v>496</v>
      </c>
      <c r="D209" s="30">
        <v>536580</v>
      </c>
    </row>
    <row r="210" spans="2:4" s="59" customFormat="1" x14ac:dyDescent="0.25">
      <c r="B210" s="62"/>
      <c r="C210" s="47" t="s">
        <v>497</v>
      </c>
      <c r="D210" s="30">
        <v>915090</v>
      </c>
    </row>
    <row r="211" spans="2:4" s="59" customFormat="1" x14ac:dyDescent="0.25">
      <c r="B211" s="62"/>
      <c r="C211" s="47" t="s">
        <v>498</v>
      </c>
      <c r="D211" s="30">
        <v>538350</v>
      </c>
    </row>
    <row r="212" spans="2:4" s="59" customFormat="1" x14ac:dyDescent="0.25">
      <c r="B212" s="62"/>
      <c r="C212" s="47" t="s">
        <v>499</v>
      </c>
      <c r="D212" s="30">
        <v>479986</v>
      </c>
    </row>
    <row r="213" spans="2:4" s="59" customFormat="1" x14ac:dyDescent="0.25">
      <c r="B213" s="62"/>
      <c r="C213" s="47" t="s">
        <v>500</v>
      </c>
      <c r="D213" s="30">
        <v>722136</v>
      </c>
    </row>
    <row r="214" spans="2:4" s="59" customFormat="1" ht="25.5" x14ac:dyDescent="0.25">
      <c r="B214" s="62"/>
      <c r="C214" s="47" t="s">
        <v>501</v>
      </c>
      <c r="D214" s="30">
        <v>939000</v>
      </c>
    </row>
    <row r="215" spans="2:4" s="59" customFormat="1" x14ac:dyDescent="0.25">
      <c r="B215" s="62"/>
      <c r="C215" s="47" t="s">
        <v>502</v>
      </c>
      <c r="D215" s="30">
        <v>476760</v>
      </c>
    </row>
    <row r="216" spans="2:4" s="59" customFormat="1" ht="25.5" x14ac:dyDescent="0.25">
      <c r="B216" s="62"/>
      <c r="C216" s="47" t="s">
        <v>503</v>
      </c>
      <c r="D216" s="30">
        <v>477660</v>
      </c>
    </row>
    <row r="217" spans="2:4" s="59" customFormat="1" x14ac:dyDescent="0.25">
      <c r="B217" s="62"/>
      <c r="C217" s="47" t="s">
        <v>504</v>
      </c>
      <c r="D217" s="30">
        <v>529447.19999999995</v>
      </c>
    </row>
    <row r="218" spans="2:4" s="59" customFormat="1" x14ac:dyDescent="0.25">
      <c r="B218" s="62"/>
      <c r="C218" s="47" t="s">
        <v>505</v>
      </c>
      <c r="D218" s="30">
        <v>585880.87</v>
      </c>
    </row>
    <row r="219" spans="2:4" s="59" customFormat="1" ht="25.5" x14ac:dyDescent="0.25">
      <c r="B219" s="62"/>
      <c r="C219" s="47" t="s">
        <v>506</v>
      </c>
      <c r="D219" s="30">
        <v>916500</v>
      </c>
    </row>
    <row r="220" spans="2:4" s="59" customFormat="1" x14ac:dyDescent="0.25">
      <c r="B220" s="62"/>
      <c r="C220" s="47" t="s">
        <v>507</v>
      </c>
      <c r="D220" s="30">
        <v>536094.65</v>
      </c>
    </row>
    <row r="221" spans="2:4" s="59" customFormat="1" x14ac:dyDescent="0.25">
      <c r="B221" s="62"/>
      <c r="C221" s="47" t="s">
        <v>508</v>
      </c>
      <c r="D221" s="30">
        <v>472398.6</v>
      </c>
    </row>
    <row r="222" spans="2:4" s="59" customFormat="1" x14ac:dyDescent="0.25">
      <c r="B222" s="62"/>
      <c r="C222" s="47" t="s">
        <v>509</v>
      </c>
      <c r="D222" s="30">
        <v>367707</v>
      </c>
    </row>
    <row r="223" spans="2:4" s="59" customFormat="1" x14ac:dyDescent="0.25">
      <c r="B223" s="62"/>
      <c r="C223" s="47" t="s">
        <v>510</v>
      </c>
      <c r="D223" s="30">
        <v>462444</v>
      </c>
    </row>
    <row r="224" spans="2:4" s="59" customFormat="1" x14ac:dyDescent="0.25">
      <c r="B224" s="62"/>
      <c r="C224" s="47" t="s">
        <v>511</v>
      </c>
      <c r="D224" s="30">
        <v>478178.1</v>
      </c>
    </row>
    <row r="225" spans="2:4" s="59" customFormat="1" x14ac:dyDescent="0.25">
      <c r="B225" s="62"/>
      <c r="C225" s="47" t="s">
        <v>512</v>
      </c>
      <c r="D225" s="30">
        <v>1306564.3799999999</v>
      </c>
    </row>
    <row r="226" spans="2:4" s="59" customFormat="1" x14ac:dyDescent="0.25">
      <c r="B226" s="62"/>
      <c r="C226" s="47" t="s">
        <v>513</v>
      </c>
      <c r="D226" s="30">
        <v>672444</v>
      </c>
    </row>
    <row r="227" spans="2:4" s="59" customFormat="1" x14ac:dyDescent="0.25">
      <c r="B227" s="62"/>
      <c r="C227" s="47" t="s">
        <v>514</v>
      </c>
      <c r="D227" s="30">
        <v>1136329.8</v>
      </c>
    </row>
    <row r="228" spans="2:4" s="59" customFormat="1" x14ac:dyDescent="0.25">
      <c r="B228" s="62"/>
      <c r="C228" s="47" t="s">
        <v>515</v>
      </c>
      <c r="D228" s="30">
        <v>459853.2</v>
      </c>
    </row>
    <row r="229" spans="2:4" s="59" customFormat="1" x14ac:dyDescent="0.25">
      <c r="B229" s="62"/>
      <c r="C229" s="47" t="s">
        <v>516</v>
      </c>
      <c r="D229" s="30">
        <v>774840</v>
      </c>
    </row>
    <row r="230" spans="2:4" s="59" customFormat="1" ht="25.5" x14ac:dyDescent="0.25">
      <c r="B230" s="62"/>
      <c r="C230" s="47" t="s">
        <v>517</v>
      </c>
      <c r="D230" s="30">
        <v>539610.1</v>
      </c>
    </row>
    <row r="231" spans="2:4" s="59" customFormat="1" x14ac:dyDescent="0.25">
      <c r="B231" s="62"/>
      <c r="C231" s="47" t="s">
        <v>518</v>
      </c>
      <c r="D231" s="30">
        <v>315280.8</v>
      </c>
    </row>
    <row r="232" spans="2:4" s="59" customFormat="1" x14ac:dyDescent="0.25">
      <c r="B232" s="62"/>
      <c r="C232" s="47" t="s">
        <v>519</v>
      </c>
      <c r="D232" s="30">
        <v>656100</v>
      </c>
    </row>
    <row r="233" spans="2:4" s="59" customFormat="1" x14ac:dyDescent="0.25">
      <c r="B233" s="62"/>
      <c r="C233" s="47" t="s">
        <v>520</v>
      </c>
      <c r="D233" s="30">
        <v>431070</v>
      </c>
    </row>
    <row r="234" spans="2:4" s="59" customFormat="1" x14ac:dyDescent="0.25">
      <c r="B234" s="62"/>
      <c r="C234" s="47" t="s">
        <v>521</v>
      </c>
      <c r="D234" s="30">
        <v>433142.97</v>
      </c>
    </row>
    <row r="235" spans="2:4" s="59" customFormat="1" x14ac:dyDescent="0.25">
      <c r="B235" s="62"/>
      <c r="C235" s="47" t="s">
        <v>522</v>
      </c>
      <c r="D235" s="30">
        <v>523485</v>
      </c>
    </row>
    <row r="236" spans="2:4" s="59" customFormat="1" x14ac:dyDescent="0.25">
      <c r="B236" s="62"/>
      <c r="C236" s="47" t="s">
        <v>523</v>
      </c>
      <c r="D236" s="30">
        <v>643995</v>
      </c>
    </row>
    <row r="237" spans="2:4" s="59" customFormat="1" x14ac:dyDescent="0.25">
      <c r="B237" s="62"/>
      <c r="C237" s="47" t="s">
        <v>524</v>
      </c>
      <c r="D237" s="30">
        <v>478062</v>
      </c>
    </row>
    <row r="238" spans="2:4" s="59" customFormat="1" x14ac:dyDescent="0.25">
      <c r="B238" s="62"/>
      <c r="C238" s="47" t="s">
        <v>525</v>
      </c>
      <c r="D238" s="30">
        <v>924068.73</v>
      </c>
    </row>
    <row r="239" spans="2:4" s="59" customFormat="1" x14ac:dyDescent="0.25">
      <c r="B239" s="62"/>
      <c r="C239" s="47" t="s">
        <v>526</v>
      </c>
      <c r="D239" s="30">
        <v>1134150</v>
      </c>
    </row>
    <row r="240" spans="2:4" s="59" customFormat="1" x14ac:dyDescent="0.25">
      <c r="B240" s="62"/>
      <c r="C240" s="47" t="s">
        <v>527</v>
      </c>
      <c r="D240" s="30">
        <v>957120</v>
      </c>
    </row>
    <row r="241" spans="2:4" s="59" customFormat="1" x14ac:dyDescent="0.25">
      <c r="B241" s="62"/>
      <c r="C241" s="47" t="s">
        <v>528</v>
      </c>
      <c r="D241" s="30">
        <v>531131.4</v>
      </c>
    </row>
    <row r="242" spans="2:4" s="59" customFormat="1" x14ac:dyDescent="0.25">
      <c r="B242" s="62"/>
      <c r="C242" s="47" t="s">
        <v>529</v>
      </c>
      <c r="D242" s="30">
        <v>1316550.6000000001</v>
      </c>
    </row>
    <row r="243" spans="2:4" s="59" customFormat="1" x14ac:dyDescent="0.25">
      <c r="B243" s="62"/>
      <c r="C243" s="47" t="s">
        <v>530</v>
      </c>
      <c r="D243" s="30">
        <v>831441</v>
      </c>
    </row>
    <row r="244" spans="2:4" s="59" customFormat="1" x14ac:dyDescent="0.25">
      <c r="B244" s="62"/>
      <c r="C244" s="47" t="s">
        <v>531</v>
      </c>
      <c r="D244" s="30">
        <v>433792.69</v>
      </c>
    </row>
    <row r="245" spans="2:4" s="59" customFormat="1" x14ac:dyDescent="0.25">
      <c r="B245" s="62"/>
      <c r="C245" s="47" t="s">
        <v>532</v>
      </c>
      <c r="D245" s="30">
        <v>658950</v>
      </c>
    </row>
    <row r="246" spans="2:4" s="59" customFormat="1" x14ac:dyDescent="0.25">
      <c r="B246" s="62"/>
      <c r="C246" s="47" t="s">
        <v>533</v>
      </c>
      <c r="D246" s="30">
        <v>1016655</v>
      </c>
    </row>
    <row r="247" spans="2:4" s="59" customFormat="1" x14ac:dyDescent="0.25">
      <c r="B247" s="62"/>
      <c r="C247" s="47" t="s">
        <v>534</v>
      </c>
      <c r="D247" s="30">
        <v>527700</v>
      </c>
    </row>
    <row r="248" spans="2:4" s="59" customFormat="1" x14ac:dyDescent="0.25">
      <c r="B248" s="62"/>
      <c r="C248" s="47" t="s">
        <v>535</v>
      </c>
      <c r="D248" s="30">
        <v>1258938</v>
      </c>
    </row>
    <row r="249" spans="2:4" s="59" customFormat="1" x14ac:dyDescent="0.25">
      <c r="B249" s="62"/>
      <c r="C249" s="47" t="s">
        <v>536</v>
      </c>
      <c r="D249" s="30">
        <v>453966.6</v>
      </c>
    </row>
    <row r="250" spans="2:4" s="59" customFormat="1" x14ac:dyDescent="0.25">
      <c r="B250" s="62"/>
      <c r="C250" s="47" t="s">
        <v>537</v>
      </c>
      <c r="D250" s="30">
        <v>454626</v>
      </c>
    </row>
    <row r="251" spans="2:4" s="59" customFormat="1" x14ac:dyDescent="0.25">
      <c r="B251" s="62"/>
      <c r="C251" s="47" t="s">
        <v>538</v>
      </c>
      <c r="D251" s="30">
        <v>1061220</v>
      </c>
    </row>
    <row r="252" spans="2:4" s="59" customFormat="1" x14ac:dyDescent="0.25">
      <c r="B252" s="62"/>
      <c r="C252" s="47" t="s">
        <v>539</v>
      </c>
      <c r="D252" s="30">
        <v>1165284</v>
      </c>
    </row>
    <row r="253" spans="2:4" s="59" customFormat="1" x14ac:dyDescent="0.25">
      <c r="B253" s="62"/>
      <c r="C253" s="47" t="s">
        <v>540</v>
      </c>
      <c r="D253" s="30">
        <v>660000</v>
      </c>
    </row>
    <row r="254" spans="2:4" s="59" customFormat="1" x14ac:dyDescent="0.25">
      <c r="B254" s="62"/>
      <c r="C254" s="47" t="s">
        <v>541</v>
      </c>
      <c r="D254" s="30">
        <v>925320</v>
      </c>
    </row>
    <row r="255" spans="2:4" s="59" customFormat="1" x14ac:dyDescent="0.25">
      <c r="B255" s="62"/>
      <c r="C255" s="47" t="s">
        <v>542</v>
      </c>
      <c r="D255" s="30">
        <v>865277.15999999992</v>
      </c>
    </row>
    <row r="256" spans="2:4" s="59" customFormat="1" ht="25.5" x14ac:dyDescent="0.25">
      <c r="B256" s="62"/>
      <c r="C256" s="47" t="s">
        <v>543</v>
      </c>
      <c r="D256" s="30">
        <v>474204.59</v>
      </c>
    </row>
    <row r="257" spans="1:4" s="59" customFormat="1" x14ac:dyDescent="0.25">
      <c r="B257" s="62"/>
      <c r="C257" s="47" t="s">
        <v>544</v>
      </c>
      <c r="D257" s="30">
        <v>643800</v>
      </c>
    </row>
    <row r="258" spans="1:4" s="59" customFormat="1" x14ac:dyDescent="0.25">
      <c r="B258" s="62"/>
      <c r="C258" s="47" t="s">
        <v>545</v>
      </c>
      <c r="D258" s="30">
        <v>954942</v>
      </c>
    </row>
    <row r="259" spans="1:4" s="59" customFormat="1" x14ac:dyDescent="0.25">
      <c r="B259" s="62"/>
      <c r="C259" s="47" t="s">
        <v>546</v>
      </c>
      <c r="D259" s="30">
        <v>658658</v>
      </c>
    </row>
    <row r="260" spans="1:4" s="59" customFormat="1" x14ac:dyDescent="0.25">
      <c r="B260" s="62"/>
      <c r="C260" s="47" t="s">
        <v>547</v>
      </c>
      <c r="D260" s="30">
        <v>961050</v>
      </c>
    </row>
    <row r="261" spans="1:4" s="59" customFormat="1" x14ac:dyDescent="0.25">
      <c r="B261" s="62"/>
      <c r="C261" s="47" t="s">
        <v>548</v>
      </c>
      <c r="D261" s="30">
        <v>470786.4</v>
      </c>
    </row>
    <row r="262" spans="1:4" s="59" customFormat="1" ht="15.75" thickBot="1" x14ac:dyDescent="0.3">
      <c r="A262" s="66"/>
      <c r="B262" s="67"/>
      <c r="C262" s="64" t="s">
        <v>549</v>
      </c>
      <c r="D262" s="68">
        <v>934680</v>
      </c>
    </row>
    <row r="263" spans="1:4" x14ac:dyDescent="0.25">
      <c r="A263" s="78" t="s">
        <v>72</v>
      </c>
      <c r="B263" s="79"/>
      <c r="C263" s="79"/>
      <c r="D263" s="79"/>
    </row>
  </sheetData>
  <mergeCells count="11">
    <mergeCell ref="A263:D263"/>
    <mergeCell ref="B12:C12"/>
    <mergeCell ref="A1:B1"/>
    <mergeCell ref="C1:D1"/>
    <mergeCell ref="A2:D2"/>
    <mergeCell ref="A3:A4"/>
    <mergeCell ref="B3:B4"/>
    <mergeCell ref="C3:C4"/>
    <mergeCell ref="D3:D4"/>
    <mergeCell ref="B19:C19"/>
    <mergeCell ref="B143:C143"/>
  </mergeCells>
  <pageMargins left="0.39370078740157483" right="0" top="0.74803149606299213" bottom="0"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Donativos 2T 2017</vt:lpstr>
      <vt:lpstr>Subsidios Otorgados 2T 2017</vt:lpstr>
      <vt:lpstr>'Donativos 2T 2017'!Área_de_impresión</vt:lpstr>
      <vt:lpstr>'Subsidios Otorgados 2T 2017'!Área_de_impresión</vt:lpstr>
      <vt:lpstr>'Donativos 2T 2017'!Títulos_a_imprimir</vt:lpstr>
      <vt:lpstr>'Subsidios Otorgados 2T 2017'!Títulos_a_imprimir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Sirenia Antolin Alvarez</cp:lastModifiedBy>
  <cp:lastPrinted>2017-07-22T01:26:44Z</cp:lastPrinted>
  <dcterms:created xsi:type="dcterms:W3CDTF">2016-04-19T16:27:58Z</dcterms:created>
  <dcterms:modified xsi:type="dcterms:W3CDTF">2017-07-24T15:55:06Z</dcterms:modified>
</cp:coreProperties>
</file>