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iana_carcano\Documents\Next\4. Trimestrales\Trimestral 2016\4T\Género\Finales\"/>
    </mc:Choice>
  </mc:AlternateContent>
  <bookViews>
    <workbookView xWindow="0" yWindow="0" windowWidth="25200" windowHeight="11265" tabRatio="970"/>
  </bookViews>
  <sheets>
    <sheet name="Físico" sheetId="107" r:id="rId1"/>
    <sheet name="Financiero" sheetId="108" r:id="rId2"/>
    <sheet name="1 R001" sheetId="1" r:id="rId3"/>
    <sheet name="4 E015" sheetId="2" r:id="rId4"/>
    <sheet name="4 P006" sheetId="3" r:id="rId5"/>
    <sheet name="4 P021" sheetId="4" r:id="rId6"/>
    <sheet name="4 P022" sheetId="5" r:id="rId7"/>
    <sheet name="4 P023" sheetId="6" r:id="rId8"/>
    <sheet name="4 P024" sheetId="7" r:id="rId9"/>
    <sheet name="5 E002" sheetId="8" r:id="rId10"/>
    <sheet name="5 M001" sheetId="9" r:id="rId11"/>
    <sheet name="5 P005" sheetId="10" r:id="rId12"/>
    <sheet name="6 M001" sheetId="11" r:id="rId13"/>
    <sheet name="7 A900" sheetId="12" r:id="rId14"/>
    <sheet name="8 P001" sheetId="13" r:id="rId15"/>
    <sheet name="8 S258" sheetId="14" r:id="rId16"/>
    <sheet name="8 S266" sheetId="15" r:id="rId17"/>
    <sheet name="9 P001" sheetId="16" r:id="rId18"/>
    <sheet name="10 M001" sheetId="17" r:id="rId19"/>
    <sheet name="10 S020" sheetId="18" r:id="rId20"/>
    <sheet name="10 S021" sheetId="19" r:id="rId21"/>
    <sheet name="11 E010" sheetId="20" r:id="rId22"/>
    <sheet name="11 E011" sheetId="21" r:id="rId23"/>
    <sheet name="11 E032" sheetId="22" r:id="rId24"/>
    <sheet name="11 S243" sheetId="23" r:id="rId25"/>
    <sheet name="11 S244" sheetId="24" r:id="rId26"/>
    <sheet name="11 S247" sheetId="25" r:id="rId27"/>
    <sheet name="11 S267" sheetId="26" r:id="rId28"/>
    <sheet name="11 S271" sheetId="27" r:id="rId29"/>
    <sheet name="12 E010" sheetId="28" r:id="rId30"/>
    <sheet name="12 E022" sheetId="29" r:id="rId31"/>
    <sheet name="12 E023" sheetId="30" r:id="rId32"/>
    <sheet name="12 E025" sheetId="31" r:id="rId33"/>
    <sheet name="12 E036" sheetId="32" r:id="rId34"/>
    <sheet name="12 M001" sheetId="33" r:id="rId35"/>
    <sheet name="12 O001" sheetId="34" r:id="rId36"/>
    <sheet name="12 P012" sheetId="35" r:id="rId37"/>
    <sheet name="12 P016" sheetId="36" r:id="rId38"/>
    <sheet name="12 P018" sheetId="37" r:id="rId39"/>
    <sheet name="12 P020" sheetId="38" r:id="rId40"/>
    <sheet name="12 S174" sheetId="39" r:id="rId41"/>
    <sheet name="12 S272" sheetId="40" r:id="rId42"/>
    <sheet name="12 U008" sheetId="41" r:id="rId43"/>
    <sheet name="13 A006" sheetId="42" r:id="rId44"/>
    <sheet name="13 K012" sheetId="43" r:id="rId45"/>
    <sheet name="13 M001" sheetId="44" r:id="rId46"/>
    <sheet name="14 S043" sheetId="45" r:id="rId47"/>
    <sheet name="14 E002" sheetId="46" r:id="rId48"/>
    <sheet name="14 E003" sheetId="47" r:id="rId49"/>
    <sheet name="15 M001" sheetId="48" r:id="rId50"/>
    <sheet name="15 S177" sheetId="49" r:id="rId51"/>
    <sheet name="15 S273" sheetId="50" r:id="rId52"/>
    <sheet name="15 S274" sheetId="51" r:id="rId53"/>
    <sheet name="16 P002" sheetId="52" r:id="rId54"/>
    <sheet name="16 S046" sheetId="53" r:id="rId55"/>
    <sheet name="16 S071" sheetId="54" r:id="rId56"/>
    <sheet name="16 S219" sheetId="55" r:id="rId57"/>
    <sheet name="16 U022" sheetId="56" r:id="rId58"/>
    <sheet name="17 E009" sheetId="57" r:id="rId59"/>
    <sheet name="17 E002" sheetId="58" r:id="rId60"/>
    <sheet name="17 E003" sheetId="59" r:id="rId61"/>
    <sheet name="17 E013" sheetId="60" r:id="rId62"/>
    <sheet name="17 M001" sheetId="61" r:id="rId63"/>
    <sheet name="18 G003" sheetId="62" r:id="rId64"/>
    <sheet name="18 M001" sheetId="63" r:id="rId65"/>
    <sheet name="18 P002" sheetId="64" r:id="rId66"/>
    <sheet name="18 P008" sheetId="65" r:id="rId67"/>
    <sheet name="19 J014" sheetId="66" r:id="rId68"/>
    <sheet name="20 E016" sheetId="67" r:id="rId69"/>
    <sheet name="20 S017" sheetId="68" r:id="rId70"/>
    <sheet name="20 S070" sheetId="69" r:id="rId71"/>
    <sheet name="20 S155" sheetId="70" r:id="rId72"/>
    <sheet name="20 S174" sheetId="71" r:id="rId73"/>
    <sheet name="20 S241" sheetId="72" r:id="rId74"/>
    <sheet name="21 P001" sheetId="73" r:id="rId75"/>
    <sheet name="22 R003" sheetId="74" r:id="rId76"/>
    <sheet name="22 R008" sheetId="75" r:id="rId77"/>
    <sheet name="22 R009" sheetId="76" r:id="rId78"/>
    <sheet name="35 E013" sheetId="77" r:id="rId79"/>
    <sheet name="35 M001" sheetId="78" r:id="rId80"/>
    <sheet name="38 F002" sheetId="79" r:id="rId81"/>
    <sheet name="40 P002" sheetId="80" r:id="rId82"/>
    <sheet name="45 G001" sheetId="81" r:id="rId83"/>
    <sheet name="45 G002" sheetId="82" r:id="rId84"/>
    <sheet name="47 E033" sheetId="83" r:id="rId85"/>
    <sheet name="47 M001" sheetId="105" r:id="rId86"/>
    <sheet name="47 O001" sheetId="106" r:id="rId87"/>
    <sheet name="47 P010" sheetId="84" r:id="rId88"/>
    <sheet name="47 S010" sheetId="85" r:id="rId89"/>
    <sheet name="47 S249" sheetId="86" r:id="rId90"/>
    <sheet name="47 U011" sheetId="87" r:id="rId91"/>
    <sheet name="50 E001" sheetId="88" r:id="rId92"/>
    <sheet name="50 E007" sheetId="89" r:id="rId93"/>
    <sheet name="50 E011" sheetId="90" r:id="rId94"/>
    <sheet name="51 E036" sheetId="91" r:id="rId95"/>
    <sheet name="51 E044" sheetId="92" r:id="rId96"/>
    <sheet name="53 E555" sheetId="93" r:id="rId97"/>
    <sheet name="53 E561" sheetId="94" r:id="rId98"/>
    <sheet name="53 E563" sheetId="95" r:id="rId99"/>
    <sheet name="53 E567" sheetId="96" r:id="rId100"/>
    <sheet name="53 E570" sheetId="97" r:id="rId101"/>
    <sheet name="53 F571" sheetId="98" r:id="rId102"/>
    <sheet name="53 M001" sheetId="99" r:id="rId103"/>
    <sheet name="53 O001" sheetId="100" r:id="rId104"/>
    <sheet name="53 P552" sheetId="101" r:id="rId105"/>
    <sheet name="53 R585" sheetId="102" r:id="rId106"/>
  </sheets>
  <definedNames>
    <definedName name="_xlnm.Print_Area" localSheetId="2">'1 R001'!$B$2:$W$39</definedName>
    <definedName name="_xlnm.Print_Area" localSheetId="18">'10 M001'!$B$2:$W$33</definedName>
    <definedName name="_xlnm.Print_Area" localSheetId="19">'10 S020'!$B$2:$W$33</definedName>
    <definedName name="_xlnm.Print_Area" localSheetId="20">'10 S021'!$B$2:$W$34</definedName>
    <definedName name="_xlnm.Print_Area" localSheetId="21">'11 E010'!$B$2:$W$36</definedName>
    <definedName name="_xlnm.Print_Area" localSheetId="22">'11 E011'!$B$2:$W$36</definedName>
    <definedName name="_xlnm.Print_Area" localSheetId="23">'11 E032'!$B$2:$W$33</definedName>
    <definedName name="_xlnm.Print_Area" localSheetId="24">'11 S243'!$B$2:$W$43</definedName>
    <definedName name="_xlnm.Print_Area" localSheetId="25">'11 S244'!$B$2:$W$36</definedName>
    <definedName name="_xlnm.Print_Area" localSheetId="26">'11 S247'!$B$2:$W$33</definedName>
    <definedName name="_xlnm.Print_Area" localSheetId="27">'11 S267'!$B$2:$W$38</definedName>
    <definedName name="_xlnm.Print_Area" localSheetId="28">'11 S271'!$B$2:$W$34</definedName>
    <definedName name="_xlnm.Print_Area" localSheetId="29">'12 E010'!$B$2:$W$48</definedName>
    <definedName name="_xlnm.Print_Area" localSheetId="30">'12 E022'!$B$2:$W$45</definedName>
    <definedName name="_xlnm.Print_Area" localSheetId="31">'12 E023'!$B$2:$W$62</definedName>
    <definedName name="_xlnm.Print_Area" localSheetId="32">'12 E025'!$B$2:$W$35</definedName>
    <definedName name="_xlnm.Print_Area" localSheetId="33">'12 E036'!$B$2:$W$34</definedName>
    <definedName name="_xlnm.Print_Area" localSheetId="34">'12 M001'!$B$2:$W$33</definedName>
    <definedName name="_xlnm.Print_Area" localSheetId="35">'12 O001'!$B$2:$W$33</definedName>
    <definedName name="_xlnm.Print_Area" localSheetId="36">'12 P012'!$B$2:$W$33</definedName>
    <definedName name="_xlnm.Print_Area" localSheetId="37">'12 P016'!$B$2:$W$52</definedName>
    <definedName name="_xlnm.Print_Area" localSheetId="38">'12 P018'!$B$2:$W$34</definedName>
    <definedName name="_xlnm.Print_Area" localSheetId="39">'12 P020'!$B$2:$W$82</definedName>
    <definedName name="_xlnm.Print_Area" localSheetId="40">'12 S174'!$B$2:$W$33</definedName>
    <definedName name="_xlnm.Print_Area" localSheetId="41">'12 S272'!$B$2:$W$33</definedName>
    <definedName name="_xlnm.Print_Area" localSheetId="42">'12 U008'!$B$2:$W$41</definedName>
    <definedName name="_xlnm.Print_Area" localSheetId="43">'13 A006'!$B$2:$W$33</definedName>
    <definedName name="_xlnm.Print_Area" localSheetId="44">'13 K012'!$B$2:$W$33</definedName>
    <definedName name="_xlnm.Print_Area" localSheetId="45">'13 M001'!$B$2:$W$34</definedName>
    <definedName name="_xlnm.Print_Area" localSheetId="47">'14 E002'!$B$2:$W$33</definedName>
    <definedName name="_xlnm.Print_Area" localSheetId="48">'14 E003'!$B$2:$W$33</definedName>
    <definedName name="_xlnm.Print_Area" localSheetId="46">'14 S043'!$B$2:$W$33</definedName>
    <definedName name="_xlnm.Print_Area" localSheetId="49">'15 M001'!$B$2:$W$34</definedName>
    <definedName name="_xlnm.Print_Area" localSheetId="50">'15 S177'!$B$2:$W$33</definedName>
    <definedName name="_xlnm.Print_Area" localSheetId="51">'15 S273'!$B$2:$W$37</definedName>
    <definedName name="_xlnm.Print_Area" localSheetId="52">'15 S274'!$B$2:$W$34</definedName>
    <definedName name="_xlnm.Print_Area" localSheetId="53">'16 P002'!$B$2:$W$35</definedName>
    <definedName name="_xlnm.Print_Area" localSheetId="54">'16 S046'!$B$2:$W$36</definedName>
    <definedName name="_xlnm.Print_Area" localSheetId="55">'16 S071'!$B$2:$W$34</definedName>
    <definedName name="_xlnm.Print_Area" localSheetId="56">'16 S219'!$B$2:$W$33</definedName>
    <definedName name="_xlnm.Print_Area" localSheetId="57">'16 U022'!$B$2:$W$36</definedName>
    <definedName name="_xlnm.Print_Area" localSheetId="59">'17 E002'!$B$2:$W$40</definedName>
    <definedName name="_xlnm.Print_Area" localSheetId="60">'17 E003'!$B$2:$W$40</definedName>
    <definedName name="_xlnm.Print_Area" localSheetId="58">'17 E009'!$B$2:$W$36</definedName>
    <definedName name="_xlnm.Print_Area" localSheetId="61">'17 E013'!$B$2:$W$39</definedName>
    <definedName name="_xlnm.Print_Area" localSheetId="62">'17 M001'!$B$2:$W$35</definedName>
    <definedName name="_xlnm.Print_Area" localSheetId="63">'18 G003'!$B$2:$W$34</definedName>
    <definedName name="_xlnm.Print_Area" localSheetId="64">'18 M001'!$B$2:$W$40</definedName>
    <definedName name="_xlnm.Print_Area" localSheetId="65">'18 P002'!$B$2:$W$33</definedName>
    <definedName name="_xlnm.Print_Area" localSheetId="66">'18 P008'!$B$2:$W$34</definedName>
    <definedName name="_xlnm.Print_Area" localSheetId="67">'19 J014'!$B$2:$W$33</definedName>
    <definedName name="_xlnm.Print_Area" localSheetId="68">'20 E016'!$B$2:$W$33</definedName>
    <definedName name="_xlnm.Print_Area" localSheetId="69">'20 S017'!$B$2:$W$36</definedName>
    <definedName name="_xlnm.Print_Area" localSheetId="70">'20 S070'!$B$2:$W$98</definedName>
    <definedName name="_xlnm.Print_Area" localSheetId="71">'20 S155'!$B$2:$W$34</definedName>
    <definedName name="_xlnm.Print_Area" localSheetId="72">'20 S174'!$B$2:$W$106</definedName>
    <definedName name="_xlnm.Print_Area" localSheetId="73">'20 S241'!$B$2:$W$34</definedName>
    <definedName name="_xlnm.Print_Area" localSheetId="74">'21 P001'!$B$2:$W$38</definedName>
    <definedName name="_xlnm.Print_Area" localSheetId="75">'22 R003'!$B$2:$W$33</definedName>
    <definedName name="_xlnm.Print_Area" localSheetId="76">'22 R008'!$B$2:$W$36</definedName>
    <definedName name="_xlnm.Print_Area" localSheetId="77">'22 R009'!$B$2:$W$34</definedName>
    <definedName name="_xlnm.Print_Area" localSheetId="78">'35 E013'!$B$2:$W$33</definedName>
    <definedName name="_xlnm.Print_Area" localSheetId="79">'35 M001'!$B$2:$W$35</definedName>
    <definedName name="_xlnm.Print_Area" localSheetId="80">'38 F002'!$B$2:$W$36</definedName>
    <definedName name="_xlnm.Print_Area" localSheetId="3">'4 E015'!$B$2:$W$36</definedName>
    <definedName name="_xlnm.Print_Area" localSheetId="4">'4 P006'!$B$2:$W$33</definedName>
    <definedName name="_xlnm.Print_Area" localSheetId="5">'4 P021'!$B$2:$W$38</definedName>
    <definedName name="_xlnm.Print_Area" localSheetId="6">'4 P022'!$B$2:$W$40</definedName>
    <definedName name="_xlnm.Print_Area" localSheetId="7">'4 P023'!$B$2:$W$33</definedName>
    <definedName name="_xlnm.Print_Area" localSheetId="8">'4 P024'!$B$2:$W$34</definedName>
    <definedName name="_xlnm.Print_Area" localSheetId="81">'40 P002'!$B$2:$W$37</definedName>
    <definedName name="_xlnm.Print_Area" localSheetId="82">'45 G001'!$B$2:$W$35</definedName>
    <definedName name="_xlnm.Print_Area" localSheetId="83">'45 G002'!$B$2:$W$35</definedName>
    <definedName name="_xlnm.Print_Area" localSheetId="84">'47 E033'!$B$2:$W$34</definedName>
    <definedName name="_xlnm.Print_Area" localSheetId="85">'47 M001'!$B$2:$W$33</definedName>
    <definedName name="_xlnm.Print_Area" localSheetId="86">'47 O001'!$B$2:$W$33</definedName>
    <definedName name="_xlnm.Print_Area" localSheetId="87">'47 P010'!$B$2:$W$39</definedName>
    <definedName name="_xlnm.Print_Area" localSheetId="88">'47 S010'!$B$2:$W$35</definedName>
    <definedName name="_xlnm.Print_Area" localSheetId="89">'47 S249'!$B$2:$W$34</definedName>
    <definedName name="_xlnm.Print_Area" localSheetId="90">'47 U011'!$B$2:$W$33</definedName>
    <definedName name="_xlnm.Print_Area" localSheetId="9">'5 E002'!$B$2:$W$36</definedName>
    <definedName name="_xlnm.Print_Area" localSheetId="10">'5 M001'!$B$2:$W$34</definedName>
    <definedName name="_xlnm.Print_Area" localSheetId="11">'5 P005'!$B$2:$W$33</definedName>
    <definedName name="_xlnm.Print_Area" localSheetId="91">'50 E001'!$B$2:$W$37</definedName>
    <definedName name="_xlnm.Print_Area" localSheetId="92">'50 E007'!$B$2:$W$35</definedName>
    <definedName name="_xlnm.Print_Area" localSheetId="93">'50 E011'!$B$2:$W$34</definedName>
    <definedName name="_xlnm.Print_Area" localSheetId="94">'51 E036'!$B$2:$W$41</definedName>
    <definedName name="_xlnm.Print_Area" localSheetId="95">'51 E044'!$B$2:$W$33</definedName>
    <definedName name="_xlnm.Print_Area" localSheetId="96">'53 E555'!$B$2:$W$35</definedName>
    <definedName name="_xlnm.Print_Area" localSheetId="97">'53 E561'!$B$2:$W$35</definedName>
    <definedName name="_xlnm.Print_Area" localSheetId="98">'53 E563'!$B$2:$W$35</definedName>
    <definedName name="_xlnm.Print_Area" localSheetId="99">'53 E567'!$B$2:$W$35</definedName>
    <definedName name="_xlnm.Print_Area" localSheetId="100">'53 E570'!$B$2:$W$35</definedName>
    <definedName name="_xlnm.Print_Area" localSheetId="101">'53 F571'!$B$2:$W$35</definedName>
    <definedName name="_xlnm.Print_Area" localSheetId="102">'53 M001'!$B$2:$W$35</definedName>
    <definedName name="_xlnm.Print_Area" localSheetId="103">'53 O001'!$B$2:$W$35</definedName>
    <definedName name="_xlnm.Print_Area" localSheetId="104">'53 P552'!$B$2:$W$35</definedName>
    <definedName name="_xlnm.Print_Area" localSheetId="105">'53 R585'!$B$2:$W$35</definedName>
    <definedName name="_xlnm.Print_Area" localSheetId="12">'6 M001'!$B$2:$W$35</definedName>
    <definedName name="_xlnm.Print_Area" localSheetId="13">'7 A900'!$B$2:$W$45</definedName>
    <definedName name="_xlnm.Print_Area" localSheetId="14">'8 P001'!$B$2:$W$33</definedName>
    <definedName name="_xlnm.Print_Area" localSheetId="15">'8 S258'!$B$2:$W$36</definedName>
    <definedName name="_xlnm.Print_Area" localSheetId="16">'8 S266'!$B$2:$W$40</definedName>
    <definedName name="_xlnm.Print_Area" localSheetId="17">'9 P001'!$B$2:$W$33</definedName>
    <definedName name="_xlnm.Print_Area" localSheetId="1">Financiero!$A$1:$L$40</definedName>
    <definedName name="_xlnm.Print_Area" localSheetId="0">Físico!$A$1:$M$36</definedName>
    <definedName name="_xlnm.Print_Titles" localSheetId="2">'1 R001'!$1:$5</definedName>
    <definedName name="_xlnm.Print_Titles" localSheetId="18">'10 M001'!$1:$5</definedName>
    <definedName name="_xlnm.Print_Titles" localSheetId="19">'10 S020'!$1:$5</definedName>
    <definedName name="_xlnm.Print_Titles" localSheetId="20">'10 S021'!$1:$5</definedName>
    <definedName name="_xlnm.Print_Titles" localSheetId="21">'11 E010'!$1:$5</definedName>
    <definedName name="_xlnm.Print_Titles" localSheetId="22">'11 E011'!$1:$5</definedName>
    <definedName name="_xlnm.Print_Titles" localSheetId="23">'11 E032'!$1:$5</definedName>
    <definedName name="_xlnm.Print_Titles" localSheetId="24">'11 S243'!$1:$5</definedName>
    <definedName name="_xlnm.Print_Titles" localSheetId="25">'11 S244'!$1:$5</definedName>
    <definedName name="_xlnm.Print_Titles" localSheetId="26">'11 S247'!$1:$5</definedName>
    <definedName name="_xlnm.Print_Titles" localSheetId="27">'11 S267'!$1:$5</definedName>
    <definedName name="_xlnm.Print_Titles" localSheetId="28">'11 S271'!$1:$5</definedName>
    <definedName name="_xlnm.Print_Titles" localSheetId="29">'12 E010'!$1:$5</definedName>
    <definedName name="_xlnm.Print_Titles" localSheetId="30">'12 E022'!$1:$5</definedName>
    <definedName name="_xlnm.Print_Titles" localSheetId="31">'12 E023'!$1:$5</definedName>
    <definedName name="_xlnm.Print_Titles" localSheetId="32">'12 E025'!$1:$5</definedName>
    <definedName name="_xlnm.Print_Titles" localSheetId="33">'12 E036'!$1:$5</definedName>
    <definedName name="_xlnm.Print_Titles" localSheetId="34">'12 M001'!$1:$5</definedName>
    <definedName name="_xlnm.Print_Titles" localSheetId="35">'12 O001'!$1:$5</definedName>
    <definedName name="_xlnm.Print_Titles" localSheetId="36">'12 P012'!$1:$5</definedName>
    <definedName name="_xlnm.Print_Titles" localSheetId="37">'12 P016'!$1:$5</definedName>
    <definedName name="_xlnm.Print_Titles" localSheetId="38">'12 P018'!$1:$5</definedName>
    <definedName name="_xlnm.Print_Titles" localSheetId="39">'12 P020'!$1:$5</definedName>
    <definedName name="_xlnm.Print_Titles" localSheetId="40">'12 S174'!$1:$5</definedName>
    <definedName name="_xlnm.Print_Titles" localSheetId="41">'12 S272'!$1:$5</definedName>
    <definedName name="_xlnm.Print_Titles" localSheetId="42">'12 U008'!$1:$5</definedName>
    <definedName name="_xlnm.Print_Titles" localSheetId="43">'13 A006'!$1:$5</definedName>
    <definedName name="_xlnm.Print_Titles" localSheetId="44">'13 K012'!$1:$5</definedName>
    <definedName name="_xlnm.Print_Titles" localSheetId="45">'13 M001'!$1:$5</definedName>
    <definedName name="_xlnm.Print_Titles" localSheetId="47">'14 E002'!$1:$5</definedName>
    <definedName name="_xlnm.Print_Titles" localSheetId="48">'14 E003'!$1:$5</definedName>
    <definedName name="_xlnm.Print_Titles" localSheetId="46">'14 S043'!$1:$5</definedName>
    <definedName name="_xlnm.Print_Titles" localSheetId="49">'15 M001'!$1:$5</definedName>
    <definedName name="_xlnm.Print_Titles" localSheetId="50">'15 S177'!$1:$5</definedName>
    <definedName name="_xlnm.Print_Titles" localSheetId="51">'15 S273'!$1:$5</definedName>
    <definedName name="_xlnm.Print_Titles" localSheetId="52">'15 S274'!$1:$5</definedName>
    <definedName name="_xlnm.Print_Titles" localSheetId="53">'16 P002'!$1:$5</definedName>
    <definedName name="_xlnm.Print_Titles" localSheetId="54">'16 S046'!$1:$5</definedName>
    <definedName name="_xlnm.Print_Titles" localSheetId="55">'16 S071'!$1:$5</definedName>
    <definedName name="_xlnm.Print_Titles" localSheetId="56">'16 S219'!$1:$5</definedName>
    <definedName name="_xlnm.Print_Titles" localSheetId="57">'16 U022'!$1:$5</definedName>
    <definedName name="_xlnm.Print_Titles" localSheetId="59">'17 E002'!$1:$5</definedName>
    <definedName name="_xlnm.Print_Titles" localSheetId="60">'17 E003'!$1:$5</definedName>
    <definedName name="_xlnm.Print_Titles" localSheetId="58">'17 E009'!$1:$5</definedName>
    <definedName name="_xlnm.Print_Titles" localSheetId="61">'17 E013'!$1:$5</definedName>
    <definedName name="_xlnm.Print_Titles" localSheetId="62">'17 M001'!$1:$5</definedName>
    <definedName name="_xlnm.Print_Titles" localSheetId="63">'18 G003'!$1:$5</definedName>
    <definedName name="_xlnm.Print_Titles" localSheetId="64">'18 M001'!$1:$5</definedName>
    <definedName name="_xlnm.Print_Titles" localSheetId="65">'18 P002'!$1:$5</definedName>
    <definedName name="_xlnm.Print_Titles" localSheetId="66">'18 P008'!$1:$5</definedName>
    <definedName name="_xlnm.Print_Titles" localSheetId="67">'19 J014'!$1:$5</definedName>
    <definedName name="_xlnm.Print_Titles" localSheetId="68">'20 E016'!$1:$5</definedName>
    <definedName name="_xlnm.Print_Titles" localSheetId="69">'20 S017'!$1:$5</definedName>
    <definedName name="_xlnm.Print_Titles" localSheetId="70">'20 S070'!$1:$5</definedName>
    <definedName name="_xlnm.Print_Titles" localSheetId="71">'20 S155'!$1:$5</definedName>
    <definedName name="_xlnm.Print_Titles" localSheetId="72">'20 S174'!$1:$5</definedName>
    <definedName name="_xlnm.Print_Titles" localSheetId="73">'20 S241'!$1:$5</definedName>
    <definedName name="_xlnm.Print_Titles" localSheetId="74">'21 P001'!$1:$5</definedName>
    <definedName name="_xlnm.Print_Titles" localSheetId="75">'22 R003'!$1:$5</definedName>
    <definedName name="_xlnm.Print_Titles" localSheetId="76">'22 R008'!$1:$5</definedName>
    <definedName name="_xlnm.Print_Titles" localSheetId="77">'22 R009'!$1:$5</definedName>
    <definedName name="_xlnm.Print_Titles" localSheetId="78">'35 E013'!$1:$5</definedName>
    <definedName name="_xlnm.Print_Titles" localSheetId="79">'35 M001'!$1:$5</definedName>
    <definedName name="_xlnm.Print_Titles" localSheetId="80">'38 F002'!$1:$5</definedName>
    <definedName name="_xlnm.Print_Titles" localSheetId="3">'4 E015'!$1:$5</definedName>
    <definedName name="_xlnm.Print_Titles" localSheetId="4">'4 P006'!$1:$5</definedName>
    <definedName name="_xlnm.Print_Titles" localSheetId="5">'4 P021'!$1:$5</definedName>
    <definedName name="_xlnm.Print_Titles" localSheetId="6">'4 P022'!$1:$5</definedName>
    <definedName name="_xlnm.Print_Titles" localSheetId="7">'4 P023'!$1:$5</definedName>
    <definedName name="_xlnm.Print_Titles" localSheetId="8">'4 P024'!$1:$5</definedName>
    <definedName name="_xlnm.Print_Titles" localSheetId="81">'40 P002'!$1:$5</definedName>
    <definedName name="_xlnm.Print_Titles" localSheetId="82">'45 G001'!$1:$5</definedName>
    <definedName name="_xlnm.Print_Titles" localSheetId="83">'45 G002'!$1:$5</definedName>
    <definedName name="_xlnm.Print_Titles" localSheetId="84">'47 E033'!$1:$5</definedName>
    <definedName name="_xlnm.Print_Titles" localSheetId="85">'47 M001'!$1:$5</definedName>
    <definedName name="_xlnm.Print_Titles" localSheetId="86">'47 O001'!$1:$5</definedName>
    <definedName name="_xlnm.Print_Titles" localSheetId="87">'47 P010'!$1:$5</definedName>
    <definedName name="_xlnm.Print_Titles" localSheetId="88">'47 S010'!$1:$5</definedName>
    <definedName name="_xlnm.Print_Titles" localSheetId="89">'47 S249'!$1:$5</definedName>
    <definedName name="_xlnm.Print_Titles" localSheetId="90">'47 U011'!$1:$5</definedName>
    <definedName name="_xlnm.Print_Titles" localSheetId="9">'5 E002'!$1:$5</definedName>
    <definedName name="_xlnm.Print_Titles" localSheetId="10">'5 M001'!$1:$5</definedName>
    <definedName name="_xlnm.Print_Titles" localSheetId="11">'5 P005'!$1:$5</definedName>
    <definedName name="_xlnm.Print_Titles" localSheetId="91">'50 E001'!$1:$5</definedName>
    <definedName name="_xlnm.Print_Titles" localSheetId="92">'50 E007'!$1:$5</definedName>
    <definedName name="_xlnm.Print_Titles" localSheetId="93">'50 E011'!$1:$5</definedName>
    <definedName name="_xlnm.Print_Titles" localSheetId="94">'51 E036'!$1:$5</definedName>
    <definedName name="_xlnm.Print_Titles" localSheetId="95">'51 E044'!$1:$5</definedName>
    <definedName name="_xlnm.Print_Titles" localSheetId="96">'53 E555'!$1:$5</definedName>
    <definedName name="_xlnm.Print_Titles" localSheetId="97">'53 E561'!$1:$5</definedName>
    <definedName name="_xlnm.Print_Titles" localSheetId="98">'53 E563'!$1:$5</definedName>
    <definedName name="_xlnm.Print_Titles" localSheetId="99">'53 E567'!$1:$5</definedName>
    <definedName name="_xlnm.Print_Titles" localSheetId="100">'53 E570'!$1:$5</definedName>
    <definedName name="_xlnm.Print_Titles" localSheetId="101">'53 F571'!$1:$5</definedName>
    <definedName name="_xlnm.Print_Titles" localSheetId="102">'53 M001'!$1:$5</definedName>
    <definedName name="_xlnm.Print_Titles" localSheetId="103">'53 O001'!$1:$5</definedName>
    <definedName name="_xlnm.Print_Titles" localSheetId="104">'53 P552'!$1:$5</definedName>
    <definedName name="_xlnm.Print_Titles" localSheetId="105">'53 R585'!$1:$5</definedName>
    <definedName name="_xlnm.Print_Titles" localSheetId="12">'6 M001'!$1:$5</definedName>
    <definedName name="_xlnm.Print_Titles" localSheetId="13">'7 A900'!$1:$5</definedName>
    <definedName name="_xlnm.Print_Titles" localSheetId="14">'8 P001'!$1:$5</definedName>
    <definedName name="_xlnm.Print_Titles" localSheetId="15">'8 S258'!$1:$5</definedName>
    <definedName name="_xlnm.Print_Titles" localSheetId="16">'8 S266'!$1:$5</definedName>
    <definedName name="_xlnm.Print_Titles" localSheetId="17">'9 P001'!$1:$5</definedName>
  </definedNames>
  <calcPr calcId="152511"/>
</workbook>
</file>

<file path=xl/calcChain.xml><?xml version="1.0" encoding="utf-8"?>
<calcChain xmlns="http://schemas.openxmlformats.org/spreadsheetml/2006/main">
  <c r="E9" i="108" l="1"/>
  <c r="F9" i="108"/>
  <c r="G9" i="108"/>
  <c r="H9" i="108"/>
  <c r="I9" i="108"/>
  <c r="J9" i="108"/>
  <c r="K9" i="108"/>
  <c r="L9" i="108"/>
  <c r="K10" i="108"/>
  <c r="L10" i="108"/>
  <c r="K11" i="108"/>
  <c r="L11" i="108"/>
  <c r="K12" i="108"/>
  <c r="L12" i="108"/>
  <c r="K13" i="108"/>
  <c r="L13" i="108"/>
  <c r="K14" i="108"/>
  <c r="L14" i="108"/>
  <c r="K15" i="108"/>
  <c r="L15" i="108"/>
  <c r="K16" i="108"/>
  <c r="L16" i="108"/>
  <c r="K17" i="108"/>
  <c r="L17" i="108"/>
  <c r="K18" i="108"/>
  <c r="L18" i="108"/>
  <c r="K19" i="108"/>
  <c r="L19" i="108"/>
  <c r="K20" i="108"/>
  <c r="L20" i="108"/>
  <c r="K21" i="108"/>
  <c r="L21" i="108"/>
  <c r="K22" i="108"/>
  <c r="L22" i="108"/>
  <c r="K23" i="108"/>
  <c r="L23" i="108"/>
  <c r="K24" i="108"/>
  <c r="L24" i="108"/>
  <c r="K25" i="108"/>
  <c r="L25" i="108"/>
  <c r="K26" i="108"/>
  <c r="L26" i="108"/>
  <c r="K27" i="108"/>
  <c r="L27" i="108"/>
  <c r="K28" i="108"/>
  <c r="L28" i="108"/>
  <c r="K29" i="108"/>
  <c r="L29" i="108"/>
  <c r="K30" i="108"/>
  <c r="L30" i="108"/>
  <c r="K31" i="108"/>
  <c r="L31" i="108"/>
  <c r="K32" i="108"/>
  <c r="L32" i="108"/>
  <c r="K33" i="108"/>
  <c r="L33" i="108"/>
  <c r="K34" i="108"/>
  <c r="L34" i="108"/>
  <c r="K35" i="108"/>
  <c r="L35" i="108"/>
  <c r="K36" i="108"/>
  <c r="L36" i="108"/>
  <c r="K37" i="108"/>
  <c r="L37" i="108"/>
  <c r="E7" i="107"/>
  <c r="F7" i="107"/>
  <c r="F8" i="107" s="1"/>
  <c r="G7" i="107"/>
  <c r="G8" i="107" s="1"/>
  <c r="H7" i="107"/>
  <c r="I7" i="107"/>
  <c r="J7" i="107"/>
  <c r="J4" i="107" s="1"/>
  <c r="K7" i="107"/>
  <c r="K8" i="107" s="1"/>
  <c r="L7" i="107"/>
  <c r="M7" i="107"/>
  <c r="H8" i="107"/>
  <c r="L8" i="107"/>
  <c r="J8" i="107" l="1"/>
  <c r="M8" i="107"/>
  <c r="W99" i="71"/>
  <c r="T99" i="71"/>
  <c r="W98" i="71"/>
  <c r="W96" i="71"/>
  <c r="T97" i="71"/>
  <c r="V95" i="71"/>
  <c r="T95" i="71"/>
  <c r="W92" i="71"/>
  <c r="T93" i="71"/>
  <c r="W90" i="71"/>
  <c r="T91" i="71"/>
  <c r="W88" i="71"/>
  <c r="T89" i="71"/>
  <c r="W87" i="71"/>
  <c r="V87" i="71"/>
  <c r="T87" i="71"/>
  <c r="W86" i="71"/>
  <c r="W85" i="71"/>
  <c r="V85" i="71"/>
  <c r="T85" i="71"/>
  <c r="W84" i="71"/>
  <c r="W83" i="71"/>
  <c r="T83" i="71"/>
  <c r="W82" i="71"/>
  <c r="W80" i="71"/>
  <c r="T81" i="71"/>
  <c r="W79" i="71"/>
  <c r="T79" i="71"/>
  <c r="W77" i="71"/>
  <c r="T77" i="71"/>
  <c r="W74" i="71"/>
  <c r="T75" i="71"/>
  <c r="W72" i="71"/>
  <c r="T73" i="71"/>
  <c r="W71" i="71"/>
  <c r="V71" i="71"/>
  <c r="T71" i="71"/>
  <c r="W70" i="71"/>
  <c r="W69" i="71"/>
  <c r="V69" i="71"/>
  <c r="T69" i="71"/>
  <c r="W68" i="71"/>
  <c r="W67" i="71"/>
  <c r="T67" i="71"/>
  <c r="W66" i="71"/>
  <c r="W64" i="71"/>
  <c r="T65" i="71"/>
  <c r="V63" i="71"/>
  <c r="T63" i="71"/>
  <c r="W60" i="71"/>
  <c r="T61" i="71"/>
  <c r="V59" i="71"/>
  <c r="T59" i="71"/>
  <c r="W57" i="71"/>
  <c r="T57" i="71"/>
  <c r="W55" i="71"/>
  <c r="V55" i="71"/>
  <c r="T55" i="71"/>
  <c r="W54" i="71"/>
  <c r="W53" i="71"/>
  <c r="V53" i="71"/>
  <c r="T53" i="71"/>
  <c r="W52" i="71"/>
  <c r="W51" i="71"/>
  <c r="T51" i="71"/>
  <c r="W50" i="71"/>
  <c r="W48" i="71"/>
  <c r="T49" i="71"/>
  <c r="W46" i="71"/>
  <c r="T47" i="71"/>
  <c r="W44" i="71"/>
  <c r="T45" i="71"/>
  <c r="W42" i="71"/>
  <c r="T43" i="71"/>
  <c r="W41" i="71"/>
  <c r="T41" i="71"/>
  <c r="W39" i="71"/>
  <c r="V39" i="71"/>
  <c r="T39" i="71"/>
  <c r="W38" i="71"/>
  <c r="W37" i="71"/>
  <c r="V37" i="71"/>
  <c r="W36" i="71"/>
  <c r="V35" i="71"/>
  <c r="W34" i="71"/>
  <c r="W91" i="69"/>
  <c r="T91" i="69"/>
  <c r="W90" i="69"/>
  <c r="W88" i="69"/>
  <c r="T89" i="69"/>
  <c r="W86" i="69"/>
  <c r="T87" i="69"/>
  <c r="V85" i="69"/>
  <c r="T85" i="69"/>
  <c r="W83" i="69"/>
  <c r="T83" i="69"/>
  <c r="W80" i="69"/>
  <c r="T81" i="69"/>
  <c r="W79" i="69"/>
  <c r="V79" i="69"/>
  <c r="T79" i="69"/>
  <c r="W78" i="69"/>
  <c r="W77" i="69"/>
  <c r="V77" i="69"/>
  <c r="W76" i="69"/>
  <c r="V75" i="69"/>
  <c r="T75" i="69"/>
  <c r="W75" i="69"/>
  <c r="W74" i="69"/>
  <c r="W72" i="69"/>
  <c r="T73" i="69"/>
  <c r="W70" i="69"/>
  <c r="T71" i="69"/>
  <c r="V69" i="69"/>
  <c r="T69" i="69"/>
  <c r="W67" i="69"/>
  <c r="T67" i="69"/>
  <c r="W64" i="69"/>
  <c r="T65" i="69"/>
  <c r="W63" i="69"/>
  <c r="V63" i="69"/>
  <c r="T63" i="69"/>
  <c r="W62" i="69"/>
  <c r="W61" i="69"/>
  <c r="V61" i="69"/>
  <c r="W60" i="69"/>
  <c r="V59" i="69"/>
  <c r="T59" i="69"/>
  <c r="W59" i="69"/>
  <c r="W58" i="69"/>
  <c r="W56" i="69"/>
  <c r="T57" i="69"/>
  <c r="W54" i="69"/>
  <c r="T55" i="69"/>
  <c r="W53" i="69"/>
  <c r="T53" i="69"/>
  <c r="W51" i="69"/>
  <c r="T51" i="69"/>
  <c r="W48" i="69"/>
  <c r="T49" i="69"/>
  <c r="W47" i="69"/>
  <c r="V47" i="69"/>
  <c r="T47" i="69"/>
  <c r="W46" i="69"/>
  <c r="W45" i="69"/>
  <c r="V45" i="69"/>
  <c r="W44" i="69"/>
  <c r="V43" i="69"/>
  <c r="T43" i="69"/>
  <c r="W43" i="69"/>
  <c r="W42" i="69"/>
  <c r="W40" i="69"/>
  <c r="T41" i="69"/>
  <c r="V39" i="69"/>
  <c r="T39" i="69"/>
  <c r="W37" i="69"/>
  <c r="T37" i="69"/>
  <c r="W34" i="69"/>
  <c r="T35" i="69"/>
  <c r="W32" i="69"/>
  <c r="T33" i="69"/>
  <c r="W31" i="69"/>
  <c r="V31" i="69"/>
  <c r="T31" i="69"/>
  <c r="W30" i="69"/>
  <c r="W28" i="69"/>
  <c r="V41" i="71" l="1"/>
  <c r="V57" i="71"/>
  <c r="V73" i="71"/>
  <c r="V89" i="71"/>
  <c r="W73" i="71"/>
  <c r="V75" i="71"/>
  <c r="W89" i="71"/>
  <c r="V91" i="71"/>
  <c r="W40" i="71"/>
  <c r="W43" i="71"/>
  <c r="V45" i="71"/>
  <c r="W56" i="71"/>
  <c r="W59" i="71"/>
  <c r="V61" i="71"/>
  <c r="W75" i="71"/>
  <c r="V77" i="71"/>
  <c r="W45" i="71"/>
  <c r="V47" i="71"/>
  <c r="W58" i="71"/>
  <c r="T37" i="71"/>
  <c r="W47" i="71"/>
  <c r="V49" i="71"/>
  <c r="W63" i="71"/>
  <c r="V65" i="71"/>
  <c r="W76" i="71"/>
  <c r="W95" i="71"/>
  <c r="V97" i="71"/>
  <c r="W49" i="71"/>
  <c r="V51" i="71"/>
  <c r="W62" i="71"/>
  <c r="W65" i="71"/>
  <c r="V67" i="71"/>
  <c r="W78" i="71"/>
  <c r="W81" i="71"/>
  <c r="V83" i="71"/>
  <c r="W94" i="71"/>
  <c r="W97" i="71"/>
  <c r="V99" i="71"/>
  <c r="V43" i="71"/>
  <c r="W91" i="71"/>
  <c r="V93" i="71"/>
  <c r="W61" i="71"/>
  <c r="V79" i="71"/>
  <c r="W93" i="71"/>
  <c r="V81" i="71"/>
  <c r="T35" i="71"/>
  <c r="W35" i="71"/>
  <c r="V81" i="69"/>
  <c r="W33" i="69"/>
  <c r="W49" i="69"/>
  <c r="V51" i="69"/>
  <c r="W50" i="69"/>
  <c r="W66" i="69"/>
  <c r="W69" i="69"/>
  <c r="V71" i="69"/>
  <c r="W82" i="69"/>
  <c r="W36" i="69"/>
  <c r="W39" i="69"/>
  <c r="V41" i="69"/>
  <c r="T45" i="69"/>
  <c r="W52" i="69"/>
  <c r="W55" i="69"/>
  <c r="V57" i="69"/>
  <c r="T61" i="69"/>
  <c r="W68" i="69"/>
  <c r="W71" i="69"/>
  <c r="V73" i="69"/>
  <c r="T77" i="69"/>
  <c r="W84" i="69"/>
  <c r="W87" i="69"/>
  <c r="V89" i="69"/>
  <c r="V33" i="69"/>
  <c r="V67" i="69"/>
  <c r="W81" i="69"/>
  <c r="V83" i="69"/>
  <c r="W35" i="69"/>
  <c r="V37" i="69"/>
  <c r="V53" i="69"/>
  <c r="V55" i="69"/>
  <c r="W85" i="69"/>
  <c r="V87" i="69"/>
  <c r="W38" i="69"/>
  <c r="W41" i="69"/>
  <c r="W57" i="69"/>
  <c r="W73" i="69"/>
  <c r="W89" i="69"/>
  <c r="V91" i="69"/>
  <c r="V49" i="69"/>
  <c r="V65" i="69"/>
  <c r="V35" i="69"/>
  <c r="W65" i="69"/>
  <c r="W29" i="69"/>
  <c r="V29" i="69"/>
  <c r="T29" i="69"/>
  <c r="V21" i="102"/>
  <c r="W21" i="102"/>
  <c r="V22" i="102"/>
  <c r="W22" i="102"/>
  <c r="V23" i="102"/>
  <c r="W23" i="102"/>
  <c r="W27" i="102"/>
  <c r="T28" i="102"/>
  <c r="V28" i="102"/>
  <c r="W28" i="102"/>
  <c r="V21" i="101"/>
  <c r="W21" i="101"/>
  <c r="V22" i="101"/>
  <c r="W22" i="101"/>
  <c r="V23" i="101"/>
  <c r="W23" i="101"/>
  <c r="W27" i="101"/>
  <c r="T28" i="101"/>
  <c r="V28" i="101"/>
  <c r="W28" i="101"/>
  <c r="V21" i="100"/>
  <c r="W21" i="100"/>
  <c r="V22" i="100"/>
  <c r="W22" i="100"/>
  <c r="V23" i="100"/>
  <c r="W23" i="100"/>
  <c r="W27" i="100"/>
  <c r="T28" i="100"/>
  <c r="V28" i="100"/>
  <c r="W28" i="100"/>
  <c r="V21" i="99"/>
  <c r="W21" i="99"/>
  <c r="V22" i="99"/>
  <c r="W22" i="99"/>
  <c r="V23" i="99"/>
  <c r="W23" i="99"/>
  <c r="W27" i="99"/>
  <c r="T28" i="99"/>
  <c r="V28" i="99"/>
  <c r="W28" i="99"/>
  <c r="V21" i="98"/>
  <c r="W21" i="98"/>
  <c r="V22" i="98"/>
  <c r="W22" i="98"/>
  <c r="V23" i="98"/>
  <c r="W23" i="98"/>
  <c r="W27" i="98"/>
  <c r="T28" i="98"/>
  <c r="V28" i="98"/>
  <c r="W28" i="98"/>
  <c r="V21" i="97"/>
  <c r="W21" i="97"/>
  <c r="V22" i="97"/>
  <c r="W22" i="97"/>
  <c r="V23" i="97"/>
  <c r="W23" i="97"/>
  <c r="W27" i="97"/>
  <c r="T28" i="97"/>
  <c r="V28" i="97"/>
  <c r="W28" i="97"/>
  <c r="V21" i="96"/>
  <c r="W21" i="96"/>
  <c r="V22" i="96"/>
  <c r="W22" i="96"/>
  <c r="V23" i="96"/>
  <c r="W23" i="96"/>
  <c r="W27" i="96"/>
  <c r="T28" i="96"/>
  <c r="V28" i="96"/>
  <c r="W28" i="96"/>
  <c r="V21" i="95"/>
  <c r="W21" i="95"/>
  <c r="V22" i="95"/>
  <c r="W22" i="95"/>
  <c r="V23" i="95"/>
  <c r="W23" i="95"/>
  <c r="W27" i="95"/>
  <c r="T28" i="95"/>
  <c r="V28" i="95"/>
  <c r="W28" i="95"/>
  <c r="V21" i="94"/>
  <c r="W21" i="94"/>
  <c r="V22" i="94"/>
  <c r="W22" i="94"/>
  <c r="V23" i="94"/>
  <c r="W23" i="94"/>
  <c r="W27" i="94"/>
  <c r="T28" i="94"/>
  <c r="V28" i="94"/>
  <c r="W28" i="94"/>
  <c r="V21" i="93"/>
  <c r="W21" i="93"/>
  <c r="V22" i="93"/>
  <c r="W22" i="93"/>
  <c r="V23" i="93"/>
  <c r="W23" i="93"/>
  <c r="W27" i="93"/>
  <c r="T28" i="93"/>
  <c r="V28" i="93"/>
  <c r="W28" i="93"/>
  <c r="V21" i="92"/>
  <c r="W21" i="92"/>
  <c r="W25" i="92"/>
  <c r="T26" i="92"/>
  <c r="V26" i="92"/>
  <c r="W26" i="92"/>
  <c r="V21" i="91"/>
  <c r="W21" i="91"/>
  <c r="V22" i="91"/>
  <c r="W22" i="91"/>
  <c r="V23" i="91"/>
  <c r="W23" i="91"/>
  <c r="V24" i="91"/>
  <c r="W24" i="91"/>
  <c r="V25" i="91"/>
  <c r="W25" i="91"/>
  <c r="V26" i="91"/>
  <c r="W26" i="91"/>
  <c r="V27" i="91"/>
  <c r="W27" i="91"/>
  <c r="V28" i="91"/>
  <c r="W28" i="91"/>
  <c r="V29" i="91"/>
  <c r="W29" i="91"/>
  <c r="W33" i="91"/>
  <c r="T34" i="91"/>
  <c r="V34" i="91"/>
  <c r="W34" i="91"/>
  <c r="V21" i="90"/>
  <c r="W21" i="90"/>
  <c r="V22" i="90"/>
  <c r="W22" i="90"/>
  <c r="W26" i="90"/>
  <c r="T27" i="90"/>
  <c r="V27" i="90"/>
  <c r="W27" i="90"/>
  <c r="V21" i="89"/>
  <c r="W21" i="89"/>
  <c r="V22" i="89"/>
  <c r="W22" i="89"/>
  <c r="V23" i="89"/>
  <c r="W23" i="89"/>
  <c r="W27" i="89"/>
  <c r="T28" i="89"/>
  <c r="V28" i="89"/>
  <c r="W28" i="89"/>
  <c r="V21" i="88"/>
  <c r="W21" i="88"/>
  <c r="V22" i="88"/>
  <c r="W22" i="88"/>
  <c r="V23" i="88"/>
  <c r="W23" i="88"/>
  <c r="V24" i="88"/>
  <c r="W24" i="88"/>
  <c r="V25" i="88"/>
  <c r="W25" i="88"/>
  <c r="W29" i="88"/>
  <c r="T30" i="88"/>
  <c r="V30" i="88"/>
  <c r="W30" i="88"/>
  <c r="V21" i="87"/>
  <c r="W21" i="87"/>
  <c r="W25" i="87"/>
  <c r="T26" i="87"/>
  <c r="V26" i="87"/>
  <c r="W26" i="87"/>
  <c r="V21" i="86"/>
  <c r="W21" i="86"/>
  <c r="V22" i="86"/>
  <c r="W22" i="86"/>
  <c r="W26" i="86"/>
  <c r="T27" i="86"/>
  <c r="V27" i="86"/>
  <c r="W27" i="86"/>
  <c r="V21" i="85"/>
  <c r="W21" i="85"/>
  <c r="V22" i="85"/>
  <c r="W22" i="85"/>
  <c r="V23" i="85"/>
  <c r="W23" i="85"/>
  <c r="W27" i="85"/>
  <c r="T28" i="85"/>
  <c r="V28" i="85"/>
  <c r="W28" i="85"/>
  <c r="V21" i="84"/>
  <c r="W21" i="84"/>
  <c r="V22" i="84"/>
  <c r="W22" i="84"/>
  <c r="V23" i="84"/>
  <c r="W23" i="84"/>
  <c r="V24" i="84"/>
  <c r="W24" i="84"/>
  <c r="V25" i="84"/>
  <c r="W25" i="84"/>
  <c r="V26" i="84"/>
  <c r="W26" i="84"/>
  <c r="V27" i="84"/>
  <c r="W27" i="84"/>
  <c r="W31" i="84"/>
  <c r="T32" i="84"/>
  <c r="V32" i="84"/>
  <c r="W32" i="84"/>
  <c r="V21" i="83"/>
  <c r="W21" i="83"/>
  <c r="V22" i="83"/>
  <c r="W22" i="83"/>
  <c r="W26" i="83"/>
  <c r="T27" i="83"/>
  <c r="V27" i="83"/>
  <c r="W27" i="83"/>
  <c r="V21" i="82"/>
  <c r="W21" i="82"/>
  <c r="V22" i="82"/>
  <c r="W22" i="82"/>
  <c r="V23" i="82"/>
  <c r="W23" i="82"/>
  <c r="W27" i="82"/>
  <c r="T28" i="82"/>
  <c r="V28" i="82"/>
  <c r="W28" i="82"/>
  <c r="V21" i="81"/>
  <c r="W21" i="81"/>
  <c r="V22" i="81"/>
  <c r="W22" i="81"/>
  <c r="V23" i="81"/>
  <c r="W23" i="81"/>
  <c r="W27" i="81"/>
  <c r="T28" i="81"/>
  <c r="V28" i="81"/>
  <c r="W28" i="81"/>
  <c r="V21" i="80"/>
  <c r="W21" i="80"/>
  <c r="V22" i="80"/>
  <c r="W22" i="80"/>
  <c r="V23" i="80"/>
  <c r="W23" i="80"/>
  <c r="V24" i="80"/>
  <c r="W24" i="80"/>
  <c r="V25" i="80"/>
  <c r="W25" i="80"/>
  <c r="W29" i="80"/>
  <c r="T30" i="80"/>
  <c r="V30" i="80"/>
  <c r="W30" i="80"/>
  <c r="V21" i="79"/>
  <c r="W21" i="79"/>
  <c r="V22" i="79"/>
  <c r="W22" i="79"/>
  <c r="V23" i="79"/>
  <c r="W23" i="79"/>
  <c r="V24" i="79"/>
  <c r="W24" i="79"/>
  <c r="W28" i="79"/>
  <c r="T29" i="79"/>
  <c r="V29" i="79"/>
  <c r="W29" i="79"/>
  <c r="V21" i="78"/>
  <c r="W21" i="78"/>
  <c r="V22" i="78"/>
  <c r="W22" i="78"/>
  <c r="V23" i="78"/>
  <c r="W23" i="78"/>
  <c r="W27" i="78"/>
  <c r="T28" i="78"/>
  <c r="V28" i="78"/>
  <c r="W28" i="78"/>
  <c r="V21" i="77"/>
  <c r="W21" i="77"/>
  <c r="W25" i="77"/>
  <c r="T26" i="77"/>
  <c r="V26" i="77"/>
  <c r="W26" i="77"/>
  <c r="V21" i="76"/>
  <c r="W21" i="76"/>
  <c r="V22" i="76"/>
  <c r="W22" i="76"/>
  <c r="W26" i="76"/>
  <c r="T27" i="76"/>
  <c r="V27" i="76"/>
  <c r="W27" i="76"/>
  <c r="V21" i="75"/>
  <c r="W21" i="75"/>
  <c r="V22" i="75"/>
  <c r="W22" i="75"/>
  <c r="V23" i="75"/>
  <c r="W23" i="75"/>
  <c r="V24" i="75"/>
  <c r="W24" i="75"/>
  <c r="W28" i="75"/>
  <c r="T29" i="75"/>
  <c r="V29" i="75"/>
  <c r="W29" i="75"/>
  <c r="V21" i="74"/>
  <c r="W21" i="74"/>
  <c r="W25" i="74"/>
  <c r="T26" i="74"/>
  <c r="V26" i="74"/>
  <c r="W26" i="74"/>
  <c r="V21" i="73"/>
  <c r="W21" i="73"/>
  <c r="V22" i="73"/>
  <c r="W22" i="73"/>
  <c r="V23" i="73"/>
  <c r="W23" i="73"/>
  <c r="V24" i="73"/>
  <c r="W24" i="73"/>
  <c r="V25" i="73"/>
  <c r="W25" i="73"/>
  <c r="V26" i="73"/>
  <c r="W26" i="73"/>
  <c r="W30" i="73"/>
  <c r="T31" i="73"/>
  <c r="V31" i="73"/>
  <c r="W31" i="73"/>
  <c r="V21" i="72"/>
  <c r="W21" i="72"/>
  <c r="V22" i="72"/>
  <c r="W22" i="72"/>
  <c r="W26" i="72"/>
  <c r="T27" i="72"/>
  <c r="V27" i="72"/>
  <c r="W27" i="72"/>
  <c r="V26" i="71"/>
  <c r="W26" i="71"/>
  <c r="V27" i="71"/>
  <c r="W27" i="71"/>
  <c r="V28" i="71"/>
  <c r="W28" i="71"/>
  <c r="V29" i="71"/>
  <c r="W29" i="71"/>
  <c r="V30" i="71"/>
  <c r="W30" i="71"/>
  <c r="V21" i="70"/>
  <c r="W21" i="70"/>
  <c r="V22" i="70"/>
  <c r="W22" i="70"/>
  <c r="W26" i="70"/>
  <c r="T27" i="70"/>
  <c r="V27" i="70"/>
  <c r="W27" i="70"/>
  <c r="V21" i="69"/>
  <c r="W21" i="69"/>
  <c r="V22" i="69"/>
  <c r="W22" i="69"/>
  <c r="V23" i="69"/>
  <c r="W23" i="69"/>
  <c r="V24" i="69"/>
  <c r="W24" i="69"/>
  <c r="V21" i="68"/>
  <c r="W21" i="68"/>
  <c r="V22" i="68"/>
  <c r="W22" i="68"/>
  <c r="W26" i="68"/>
  <c r="T27" i="68"/>
  <c r="V27" i="68"/>
  <c r="W27" i="68"/>
  <c r="W28" i="68"/>
  <c r="T29" i="68"/>
  <c r="V29" i="68"/>
  <c r="W29" i="68"/>
  <c r="V21" i="67"/>
  <c r="W21" i="67"/>
  <c r="W25" i="67"/>
  <c r="T26" i="67"/>
  <c r="V26" i="67"/>
  <c r="W26" i="67"/>
  <c r="V21" i="66"/>
  <c r="W21" i="66"/>
  <c r="W25" i="66"/>
  <c r="T26" i="66"/>
  <c r="V26" i="66"/>
  <c r="W26" i="66"/>
  <c r="V21" i="65"/>
  <c r="W21" i="65"/>
  <c r="V22" i="65"/>
  <c r="W22" i="65"/>
  <c r="W26" i="65"/>
  <c r="T27" i="65"/>
  <c r="V27" i="65"/>
  <c r="W27" i="65"/>
  <c r="V21" i="64"/>
  <c r="W21" i="64"/>
  <c r="W25" i="64"/>
  <c r="T26" i="64"/>
  <c r="V26" i="64"/>
  <c r="W26" i="64"/>
  <c r="V21" i="63"/>
  <c r="W21" i="63"/>
  <c r="V22" i="63"/>
  <c r="W22" i="63"/>
  <c r="V23" i="63"/>
  <c r="W23" i="63"/>
  <c r="V24" i="63"/>
  <c r="W24" i="63"/>
  <c r="W28" i="63"/>
  <c r="T29" i="63"/>
  <c r="V29" i="63"/>
  <c r="W29" i="63"/>
  <c r="W30" i="63"/>
  <c r="T31" i="63"/>
  <c r="V31" i="63"/>
  <c r="W31" i="63"/>
  <c r="W32" i="63"/>
  <c r="T33" i="63"/>
  <c r="V33" i="63"/>
  <c r="W33" i="63"/>
  <c r="V21" i="62"/>
  <c r="W21" i="62"/>
  <c r="V22" i="62"/>
  <c r="W22" i="62"/>
  <c r="W26" i="62"/>
  <c r="T27" i="62"/>
  <c r="V27" i="62"/>
  <c r="W27" i="62"/>
  <c r="V21" i="61"/>
  <c r="W21" i="61"/>
  <c r="V22" i="61"/>
  <c r="W22" i="61"/>
  <c r="V23" i="61"/>
  <c r="W23" i="61"/>
  <c r="W27" i="61"/>
  <c r="T28" i="61"/>
  <c r="V28" i="61"/>
  <c r="W28" i="61"/>
  <c r="V21" i="60"/>
  <c r="W21" i="60"/>
  <c r="V22" i="60"/>
  <c r="W22" i="60"/>
  <c r="V23" i="60"/>
  <c r="W23" i="60"/>
  <c r="V24" i="60"/>
  <c r="W24" i="60"/>
  <c r="V25" i="60"/>
  <c r="W25" i="60"/>
  <c r="W29" i="60"/>
  <c r="T30" i="60"/>
  <c r="V30" i="60"/>
  <c r="W30" i="60"/>
  <c r="W31" i="60"/>
  <c r="T32" i="60"/>
  <c r="V32" i="60"/>
  <c r="W32" i="60"/>
  <c r="V21" i="59"/>
  <c r="W21" i="59"/>
  <c r="V22" i="59"/>
  <c r="W22" i="59"/>
  <c r="V23" i="59"/>
  <c r="W23" i="59"/>
  <c r="V24" i="59"/>
  <c r="W24" i="59"/>
  <c r="W28" i="59"/>
  <c r="T29" i="59"/>
  <c r="V29" i="59"/>
  <c r="W29" i="59"/>
  <c r="W30" i="59"/>
  <c r="T31" i="59"/>
  <c r="V31" i="59"/>
  <c r="W31" i="59"/>
  <c r="W32" i="59"/>
  <c r="T33" i="59"/>
  <c r="V33" i="59"/>
  <c r="W33" i="59"/>
  <c r="V21" i="58"/>
  <c r="W21" i="58"/>
  <c r="V22" i="58"/>
  <c r="W22" i="58"/>
  <c r="V23" i="58"/>
  <c r="W23" i="58"/>
  <c r="V24" i="58"/>
  <c r="W24" i="58"/>
  <c r="V25" i="58"/>
  <c r="W25" i="58"/>
  <c r="V26" i="58"/>
  <c r="W26" i="58"/>
  <c r="W30" i="58"/>
  <c r="T31" i="58"/>
  <c r="V31" i="58"/>
  <c r="W31" i="58"/>
  <c r="W32" i="58"/>
  <c r="T33" i="58"/>
  <c r="V33" i="58"/>
  <c r="W33" i="58"/>
  <c r="V21" i="57"/>
  <c r="W21" i="57"/>
  <c r="V22" i="57"/>
  <c r="W22" i="57"/>
  <c r="V23" i="57"/>
  <c r="W23" i="57"/>
  <c r="V24" i="57"/>
  <c r="W24" i="57"/>
  <c r="W28" i="57"/>
  <c r="T29" i="57"/>
  <c r="V29" i="57"/>
  <c r="W29" i="57"/>
  <c r="V21" i="56"/>
  <c r="W21" i="56"/>
  <c r="V22" i="56"/>
  <c r="W22" i="56"/>
  <c r="V23" i="56"/>
  <c r="W23" i="56"/>
  <c r="V24" i="56"/>
  <c r="W24" i="56"/>
  <c r="W28" i="56"/>
  <c r="T29" i="56"/>
  <c r="V29" i="56"/>
  <c r="W29" i="56"/>
  <c r="V21" i="55"/>
  <c r="W21" i="55"/>
  <c r="W25" i="55"/>
  <c r="T26" i="55"/>
  <c r="V26" i="55"/>
  <c r="W26" i="55"/>
  <c r="V21" i="54"/>
  <c r="W21" i="54"/>
  <c r="V22" i="54"/>
  <c r="W22" i="54"/>
  <c r="W26" i="54"/>
  <c r="T27" i="54"/>
  <c r="V27" i="54"/>
  <c r="W27" i="54"/>
  <c r="V21" i="53"/>
  <c r="W21" i="53"/>
  <c r="V22" i="53"/>
  <c r="W22" i="53"/>
  <c r="V23" i="53"/>
  <c r="W23" i="53"/>
  <c r="V24" i="53"/>
  <c r="W24" i="53"/>
  <c r="W28" i="53"/>
  <c r="T29" i="53"/>
  <c r="V29" i="53"/>
  <c r="W29" i="53"/>
  <c r="V21" i="52"/>
  <c r="W21" i="52"/>
  <c r="V22" i="52"/>
  <c r="W22" i="52"/>
  <c r="V23" i="52"/>
  <c r="W23" i="52"/>
  <c r="W27" i="52"/>
  <c r="T28" i="52"/>
  <c r="V28" i="52"/>
  <c r="W28" i="52"/>
  <c r="V21" i="51"/>
  <c r="W21" i="51"/>
  <c r="V22" i="51"/>
  <c r="W22" i="51"/>
  <c r="W26" i="51"/>
  <c r="T27" i="51"/>
  <c r="V27" i="51"/>
  <c r="W27" i="51"/>
  <c r="V21" i="50"/>
  <c r="W21" i="50"/>
  <c r="V22" i="50"/>
  <c r="W22" i="50"/>
  <c r="V23" i="50"/>
  <c r="W23" i="50"/>
  <c r="W27" i="50"/>
  <c r="T28" i="50"/>
  <c r="V28" i="50"/>
  <c r="W28" i="50"/>
  <c r="W29" i="50"/>
  <c r="T30" i="50"/>
  <c r="V30" i="50"/>
  <c r="W30" i="50"/>
  <c r="V21" i="49"/>
  <c r="W21" i="49"/>
  <c r="W25" i="49"/>
  <c r="T26" i="49"/>
  <c r="V26" i="49"/>
  <c r="W26" i="49"/>
  <c r="V21" i="48"/>
  <c r="W21" i="48"/>
  <c r="V22" i="48"/>
  <c r="W22" i="48"/>
  <c r="W26" i="48"/>
  <c r="T27" i="48"/>
  <c r="V27" i="48"/>
  <c r="W27" i="48"/>
  <c r="V21" i="47"/>
  <c r="W21" i="47"/>
  <c r="W25" i="47"/>
  <c r="T26" i="47"/>
  <c r="V26" i="47"/>
  <c r="W26" i="47"/>
  <c r="V21" i="46"/>
  <c r="W21" i="46"/>
  <c r="W25" i="46"/>
  <c r="T26" i="46"/>
  <c r="V26" i="46"/>
  <c r="W26" i="46"/>
  <c r="V21" i="45"/>
  <c r="W21" i="45"/>
  <c r="W25" i="45"/>
  <c r="T26" i="45"/>
  <c r="V26" i="45"/>
  <c r="W26" i="45"/>
  <c r="V21" i="44"/>
  <c r="W21" i="44"/>
  <c r="V22" i="44"/>
  <c r="W22" i="44"/>
  <c r="W26" i="44"/>
  <c r="T27" i="44"/>
  <c r="V27" i="44"/>
  <c r="W27" i="44"/>
  <c r="V21" i="43"/>
  <c r="W21" i="43"/>
  <c r="W25" i="43"/>
  <c r="T26" i="43"/>
  <c r="V26" i="43"/>
  <c r="W26" i="43"/>
  <c r="V21" i="42"/>
  <c r="W21" i="42"/>
  <c r="W25" i="42"/>
  <c r="T26" i="42"/>
  <c r="V26" i="42"/>
  <c r="W26" i="42"/>
  <c r="V21" i="41"/>
  <c r="W21" i="41"/>
  <c r="V22" i="41"/>
  <c r="W22" i="41"/>
  <c r="V23" i="41"/>
  <c r="W23" i="41"/>
  <c r="V24" i="41"/>
  <c r="W24" i="41"/>
  <c r="V25" i="41"/>
  <c r="W25" i="41"/>
  <c r="V26" i="41"/>
  <c r="W26" i="41"/>
  <c r="V27" i="41"/>
  <c r="W27" i="41"/>
  <c r="W31" i="41"/>
  <c r="T32" i="41"/>
  <c r="V32" i="41"/>
  <c r="W32" i="41"/>
  <c r="W33" i="41"/>
  <c r="T34" i="41"/>
  <c r="V34" i="41"/>
  <c r="W34" i="41"/>
  <c r="V21" i="40"/>
  <c r="W21" i="40"/>
  <c r="W25" i="40"/>
  <c r="T26" i="40"/>
  <c r="V26" i="40"/>
  <c r="W26" i="40"/>
  <c r="V21" i="39"/>
  <c r="W21" i="39"/>
  <c r="W25" i="39"/>
  <c r="T26" i="39"/>
  <c r="V26" i="39"/>
  <c r="W26" i="39"/>
  <c r="V22" i="38"/>
  <c r="W22" i="38"/>
  <c r="V23" i="38"/>
  <c r="W23" i="38"/>
  <c r="V24" i="38"/>
  <c r="W24" i="38"/>
  <c r="V25" i="38"/>
  <c r="W25" i="38"/>
  <c r="V26" i="38"/>
  <c r="W26" i="38"/>
  <c r="V27" i="38"/>
  <c r="W27" i="38"/>
  <c r="V28" i="38"/>
  <c r="W28" i="38"/>
  <c r="V29" i="38"/>
  <c r="W29" i="38"/>
  <c r="V30" i="38"/>
  <c r="W30" i="38"/>
  <c r="V31" i="38"/>
  <c r="W31" i="38"/>
  <c r="V32" i="38"/>
  <c r="W32" i="38"/>
  <c r="V33" i="38"/>
  <c r="W33" i="38"/>
  <c r="V34" i="38"/>
  <c r="W34" i="38"/>
  <c r="V35" i="38"/>
  <c r="W35" i="38"/>
  <c r="V36" i="38"/>
  <c r="W36" i="38"/>
  <c r="V37" i="38"/>
  <c r="W37" i="38"/>
  <c r="V38" i="38"/>
  <c r="W38" i="38"/>
  <c r="V39" i="38"/>
  <c r="W39" i="38"/>
  <c r="V40" i="38"/>
  <c r="W40" i="38"/>
  <c r="V41" i="38"/>
  <c r="W41" i="38"/>
  <c r="V42" i="38"/>
  <c r="W42" i="38"/>
  <c r="V43" i="38"/>
  <c r="W43" i="38"/>
  <c r="V44" i="38"/>
  <c r="W44" i="38"/>
  <c r="V45" i="38"/>
  <c r="W45" i="38"/>
  <c r="V46" i="38"/>
  <c r="W46" i="38"/>
  <c r="V47" i="38"/>
  <c r="W47" i="38"/>
  <c r="V48" i="38"/>
  <c r="W48" i="38"/>
  <c r="V49" i="38"/>
  <c r="W49" i="38"/>
  <c r="V50" i="38"/>
  <c r="W50" i="38"/>
  <c r="V51" i="38"/>
  <c r="W51" i="38"/>
  <c r="V52" i="38"/>
  <c r="W52" i="38"/>
  <c r="V53" i="38"/>
  <c r="W53" i="38"/>
  <c r="V54" i="38"/>
  <c r="W54" i="38"/>
  <c r="V55" i="38"/>
  <c r="W55" i="38"/>
  <c r="V56" i="38"/>
  <c r="W56" i="38"/>
  <c r="V57" i="38"/>
  <c r="W57" i="38"/>
  <c r="V58" i="38"/>
  <c r="W58" i="38"/>
  <c r="V59" i="38"/>
  <c r="W59" i="38"/>
  <c r="V60" i="38"/>
  <c r="W60" i="38"/>
  <c r="W64" i="38"/>
  <c r="T65" i="38"/>
  <c r="V65" i="38"/>
  <c r="W65" i="38"/>
  <c r="W66" i="38"/>
  <c r="T67" i="38"/>
  <c r="V67" i="38"/>
  <c r="W67" i="38"/>
  <c r="W68" i="38"/>
  <c r="T69" i="38"/>
  <c r="V69" i="38"/>
  <c r="W69" i="38"/>
  <c r="W70" i="38"/>
  <c r="T71" i="38"/>
  <c r="V71" i="38"/>
  <c r="W71" i="38"/>
  <c r="W72" i="38"/>
  <c r="T73" i="38"/>
  <c r="V73" i="38"/>
  <c r="W73" i="38"/>
  <c r="W74" i="38"/>
  <c r="T75" i="38"/>
  <c r="V75" i="38"/>
  <c r="W75" i="38"/>
  <c r="V21" i="37"/>
  <c r="W21" i="37"/>
  <c r="V22" i="37"/>
  <c r="W22" i="37"/>
  <c r="W26" i="37"/>
  <c r="T27" i="37"/>
  <c r="V27" i="37"/>
  <c r="W27" i="37"/>
  <c r="V22" i="36"/>
  <c r="W22" i="36"/>
  <c r="V23" i="36"/>
  <c r="W23" i="36"/>
  <c r="V24" i="36"/>
  <c r="W24" i="36"/>
  <c r="V25" i="36"/>
  <c r="W25" i="36"/>
  <c r="V26" i="36"/>
  <c r="W26" i="36"/>
  <c r="V27" i="36"/>
  <c r="W27" i="36"/>
  <c r="V28" i="36"/>
  <c r="W28" i="36"/>
  <c r="V29" i="36"/>
  <c r="W29" i="36"/>
  <c r="V30" i="36"/>
  <c r="W30" i="36"/>
  <c r="V31" i="36"/>
  <c r="W31" i="36"/>
  <c r="V32" i="36"/>
  <c r="W32" i="36"/>
  <c r="W36" i="36"/>
  <c r="T37" i="36"/>
  <c r="V37" i="36"/>
  <c r="W37" i="36"/>
  <c r="W38" i="36"/>
  <c r="T39" i="36"/>
  <c r="V39" i="36"/>
  <c r="W39" i="36"/>
  <c r="W40" i="36"/>
  <c r="T41" i="36"/>
  <c r="V41" i="36"/>
  <c r="W41" i="36"/>
  <c r="W42" i="36"/>
  <c r="T43" i="36"/>
  <c r="V43" i="36"/>
  <c r="W43" i="36"/>
  <c r="W44" i="36"/>
  <c r="T45" i="36"/>
  <c r="V45" i="36"/>
  <c r="W45" i="36"/>
  <c r="V21" i="35"/>
  <c r="W21" i="35"/>
  <c r="W25" i="35"/>
  <c r="T26" i="35"/>
  <c r="V26" i="35"/>
  <c r="W26" i="35"/>
  <c r="V21" i="34"/>
  <c r="W21" i="34"/>
  <c r="W25" i="34"/>
  <c r="T26" i="34"/>
  <c r="V26" i="34"/>
  <c r="W26" i="34"/>
  <c r="V21" i="33"/>
  <c r="W21" i="33"/>
  <c r="W25" i="33"/>
  <c r="T26" i="33"/>
  <c r="V26" i="33"/>
  <c r="W26" i="33"/>
  <c r="V21" i="32"/>
  <c r="W21" i="32"/>
  <c r="V22" i="32"/>
  <c r="W22" i="32"/>
  <c r="W26" i="32"/>
  <c r="T27" i="32"/>
  <c r="V27" i="32"/>
  <c r="W27" i="32"/>
  <c r="V21" i="31"/>
  <c r="W21" i="31"/>
  <c r="V22" i="31"/>
  <c r="W22" i="31"/>
  <c r="V23" i="31"/>
  <c r="W23" i="31"/>
  <c r="W27" i="31"/>
  <c r="T28" i="31"/>
  <c r="V28" i="31"/>
  <c r="W28" i="31"/>
  <c r="V24" i="30"/>
  <c r="W24" i="30"/>
  <c r="V25" i="30"/>
  <c r="W25" i="30"/>
  <c r="V26" i="30"/>
  <c r="W26" i="30"/>
  <c r="V27" i="30"/>
  <c r="W27" i="30"/>
  <c r="V28" i="30"/>
  <c r="W28" i="30"/>
  <c r="V29" i="30"/>
  <c r="W29" i="30"/>
  <c r="V30" i="30"/>
  <c r="W30" i="30"/>
  <c r="V31" i="30"/>
  <c r="W31" i="30"/>
  <c r="V32" i="30"/>
  <c r="W32" i="30"/>
  <c r="V33" i="30"/>
  <c r="W33" i="30"/>
  <c r="V34" i="30"/>
  <c r="W34" i="30"/>
  <c r="V35" i="30"/>
  <c r="W35" i="30"/>
  <c r="V36" i="30"/>
  <c r="W36" i="30"/>
  <c r="V37" i="30"/>
  <c r="W37" i="30"/>
  <c r="V38" i="30"/>
  <c r="W38" i="30"/>
  <c r="V39" i="30"/>
  <c r="W39" i="30"/>
  <c r="V40" i="30"/>
  <c r="W40" i="30"/>
  <c r="W44" i="30"/>
  <c r="T45" i="30"/>
  <c r="V45" i="30"/>
  <c r="W45" i="30"/>
  <c r="W46" i="30"/>
  <c r="T47" i="30"/>
  <c r="V47" i="30"/>
  <c r="W47" i="30"/>
  <c r="W48" i="30"/>
  <c r="T49" i="30"/>
  <c r="V49" i="30"/>
  <c r="W49" i="30"/>
  <c r="W50" i="30"/>
  <c r="T51" i="30"/>
  <c r="V51" i="30"/>
  <c r="W51" i="30"/>
  <c r="W52" i="30"/>
  <c r="T53" i="30"/>
  <c r="V53" i="30"/>
  <c r="W53" i="30"/>
  <c r="W54" i="30"/>
  <c r="T55" i="30"/>
  <c r="V55" i="30"/>
  <c r="W55" i="30"/>
  <c r="V21" i="29"/>
  <c r="W21" i="29"/>
  <c r="V22" i="29"/>
  <c r="W22" i="29"/>
  <c r="V23" i="29"/>
  <c r="W23" i="29"/>
  <c r="V24" i="29"/>
  <c r="W24" i="29"/>
  <c r="V25" i="29"/>
  <c r="W25" i="29"/>
  <c r="V26" i="29"/>
  <c r="W26" i="29"/>
  <c r="V27" i="29"/>
  <c r="W27" i="29"/>
  <c r="V28" i="29"/>
  <c r="W28" i="29"/>
  <c r="V29" i="29"/>
  <c r="W29" i="29"/>
  <c r="W33" i="29"/>
  <c r="T34" i="29"/>
  <c r="V34" i="29"/>
  <c r="W34" i="29"/>
  <c r="W35" i="29"/>
  <c r="T36" i="29"/>
  <c r="V36" i="29"/>
  <c r="W36" i="29"/>
  <c r="W37" i="29"/>
  <c r="T38" i="29"/>
  <c r="V38" i="29"/>
  <c r="W38" i="29"/>
  <c r="V22" i="28"/>
  <c r="W22" i="28"/>
  <c r="V23" i="28"/>
  <c r="W23" i="28"/>
  <c r="V24" i="28"/>
  <c r="W24" i="28"/>
  <c r="V25" i="28"/>
  <c r="W25" i="28"/>
  <c r="V26" i="28"/>
  <c r="W26" i="28"/>
  <c r="V27" i="28"/>
  <c r="W27" i="28"/>
  <c r="V28" i="28"/>
  <c r="W28" i="28"/>
  <c r="V29" i="28"/>
  <c r="W29" i="28"/>
  <c r="V30" i="28"/>
  <c r="W30" i="28"/>
  <c r="W34" i="28"/>
  <c r="T35" i="28"/>
  <c r="V35" i="28"/>
  <c r="W35" i="28"/>
  <c r="W36" i="28"/>
  <c r="T37" i="28"/>
  <c r="V37" i="28"/>
  <c r="W37" i="28"/>
  <c r="W38" i="28"/>
  <c r="T39" i="28"/>
  <c r="V39" i="28"/>
  <c r="W39" i="28"/>
  <c r="W40" i="28"/>
  <c r="T41" i="28"/>
  <c r="V41" i="28"/>
  <c r="W41" i="28"/>
  <c r="V21" i="27"/>
  <c r="W21" i="27"/>
  <c r="V22" i="27"/>
  <c r="W22" i="27"/>
  <c r="W26" i="27"/>
  <c r="T27" i="27"/>
  <c r="V27" i="27"/>
  <c r="W27" i="27"/>
  <c r="V21" i="26"/>
  <c r="W21" i="26"/>
  <c r="V22" i="26"/>
  <c r="W22" i="26"/>
  <c r="V23" i="26"/>
  <c r="W23" i="26"/>
  <c r="V24" i="26"/>
  <c r="W24" i="26"/>
  <c r="V25" i="26"/>
  <c r="W25" i="26"/>
  <c r="V26" i="26"/>
  <c r="W26" i="26"/>
  <c r="W30" i="26"/>
  <c r="T31" i="26"/>
  <c r="V31" i="26"/>
  <c r="W31" i="26"/>
  <c r="V21" i="25"/>
  <c r="W21" i="25"/>
  <c r="W25" i="25"/>
  <c r="T26" i="25"/>
  <c r="V26" i="25"/>
  <c r="W26" i="25"/>
  <c r="V21" i="24"/>
  <c r="W21" i="24"/>
  <c r="V22" i="24"/>
  <c r="W22" i="24"/>
  <c r="W26" i="24"/>
  <c r="T27" i="24"/>
  <c r="V27" i="24"/>
  <c r="W27" i="24"/>
  <c r="W28" i="24"/>
  <c r="T29" i="24"/>
  <c r="V29" i="24"/>
  <c r="W29" i="24"/>
  <c r="V22" i="23"/>
  <c r="W22" i="23"/>
  <c r="V23" i="23"/>
  <c r="W23" i="23"/>
  <c r="V24" i="23"/>
  <c r="W24" i="23"/>
  <c r="V25" i="23"/>
  <c r="W25" i="23"/>
  <c r="W29" i="23"/>
  <c r="T30" i="23"/>
  <c r="V30" i="23"/>
  <c r="W30" i="23"/>
  <c r="W31" i="23"/>
  <c r="T32" i="23"/>
  <c r="V32" i="23"/>
  <c r="W32" i="23"/>
  <c r="W33" i="23"/>
  <c r="T34" i="23"/>
  <c r="V34" i="23"/>
  <c r="W34" i="23"/>
  <c r="W35" i="23"/>
  <c r="T36" i="23"/>
  <c r="V36" i="23"/>
  <c r="W36" i="23"/>
  <c r="V21" i="22"/>
  <c r="W21" i="22"/>
  <c r="W25" i="22"/>
  <c r="T26" i="22"/>
  <c r="V26" i="22"/>
  <c r="W26" i="22"/>
  <c r="V21" i="21"/>
  <c r="W21" i="21"/>
  <c r="V22" i="21"/>
  <c r="W22" i="21"/>
  <c r="W26" i="21"/>
  <c r="T27" i="21"/>
  <c r="V27" i="21"/>
  <c r="W27" i="21"/>
  <c r="W28" i="21"/>
  <c r="T29" i="21"/>
  <c r="V29" i="21"/>
  <c r="W29" i="21"/>
  <c r="V21" i="20"/>
  <c r="W21" i="20"/>
  <c r="V22" i="20"/>
  <c r="W22" i="20"/>
  <c r="W26" i="20"/>
  <c r="T27" i="20"/>
  <c r="V27" i="20"/>
  <c r="W27" i="20"/>
  <c r="W28" i="20"/>
  <c r="T29" i="20"/>
  <c r="V29" i="20"/>
  <c r="W29" i="20"/>
  <c r="V21" i="19"/>
  <c r="W21" i="19"/>
  <c r="V22" i="19"/>
  <c r="W22" i="19"/>
  <c r="W26" i="19"/>
  <c r="T27" i="19"/>
  <c r="V27" i="19"/>
  <c r="W27" i="19"/>
  <c r="V21" i="18"/>
  <c r="W21" i="18"/>
  <c r="W25" i="18"/>
  <c r="T26" i="18"/>
  <c r="V26" i="18"/>
  <c r="W26" i="18"/>
  <c r="V21" i="17"/>
  <c r="W21" i="17"/>
  <c r="W25" i="17"/>
  <c r="T26" i="17"/>
  <c r="V26" i="17"/>
  <c r="W26" i="17"/>
  <c r="V21" i="16"/>
  <c r="W21" i="16"/>
  <c r="W25" i="16"/>
  <c r="T26" i="16"/>
  <c r="V26" i="16"/>
  <c r="W26" i="16"/>
  <c r="V21" i="15"/>
  <c r="W21" i="15"/>
  <c r="V22" i="15"/>
  <c r="W22" i="15"/>
  <c r="V23" i="15"/>
  <c r="W23" i="15"/>
  <c r="V24" i="15"/>
  <c r="W24" i="15"/>
  <c r="W28" i="15"/>
  <c r="T29" i="15"/>
  <c r="V29" i="15"/>
  <c r="W29" i="15"/>
  <c r="W30" i="15"/>
  <c r="T31" i="15"/>
  <c r="V31" i="15"/>
  <c r="W31" i="15"/>
  <c r="W32" i="15"/>
  <c r="T33" i="15"/>
  <c r="V33" i="15"/>
  <c r="W33" i="15"/>
  <c r="V21" i="14"/>
  <c r="W21" i="14"/>
  <c r="V22" i="14"/>
  <c r="W22" i="14"/>
  <c r="W26" i="14"/>
  <c r="T27" i="14"/>
  <c r="V27" i="14"/>
  <c r="W27" i="14"/>
  <c r="W28" i="14"/>
  <c r="T29" i="14"/>
  <c r="V29" i="14"/>
  <c r="W29" i="14"/>
  <c r="V21" i="13"/>
  <c r="W21" i="13"/>
  <c r="W25" i="13"/>
  <c r="T26" i="13"/>
  <c r="V26" i="13"/>
  <c r="W26" i="13"/>
  <c r="V22" i="12"/>
  <c r="W22" i="12"/>
  <c r="V23" i="12"/>
  <c r="W23" i="12"/>
  <c r="V24" i="12"/>
  <c r="W24" i="12"/>
  <c r="V25" i="12"/>
  <c r="W25" i="12"/>
  <c r="V26" i="12"/>
  <c r="W26" i="12"/>
  <c r="V27" i="12"/>
  <c r="W27" i="12"/>
  <c r="W31" i="12"/>
  <c r="T32" i="12"/>
  <c r="V32" i="12"/>
  <c r="W32" i="12"/>
  <c r="W33" i="12"/>
  <c r="T34" i="12"/>
  <c r="V34" i="12"/>
  <c r="W34" i="12"/>
  <c r="W35" i="12"/>
  <c r="T36" i="12"/>
  <c r="V36" i="12"/>
  <c r="W36" i="12"/>
  <c r="W37" i="12"/>
  <c r="T38" i="12"/>
  <c r="V38" i="12"/>
  <c r="W38" i="12"/>
  <c r="V21" i="11"/>
  <c r="W21" i="11"/>
  <c r="V22" i="11"/>
  <c r="W22" i="11"/>
  <c r="V23" i="11"/>
  <c r="W23" i="11"/>
  <c r="W27" i="11"/>
  <c r="T28" i="11"/>
  <c r="V28" i="11"/>
  <c r="W28" i="11"/>
  <c r="V21" i="10"/>
  <c r="W21" i="10"/>
  <c r="W25" i="10"/>
  <c r="T26" i="10"/>
  <c r="V26" i="10"/>
  <c r="W26" i="10"/>
  <c r="V21" i="9"/>
  <c r="W21" i="9"/>
  <c r="V22" i="9"/>
  <c r="W22" i="9"/>
  <c r="W26" i="9"/>
  <c r="T27" i="9"/>
  <c r="V27" i="9"/>
  <c r="W27" i="9"/>
  <c r="V21" i="8"/>
  <c r="W21" i="8"/>
  <c r="V22" i="8"/>
  <c r="W22" i="8"/>
  <c r="V23" i="8"/>
  <c r="W23" i="8"/>
  <c r="V24" i="8"/>
  <c r="W24" i="8"/>
  <c r="W28" i="8"/>
  <c r="T29" i="8"/>
  <c r="V29" i="8"/>
  <c r="W29" i="8"/>
  <c r="V21" i="7"/>
  <c r="W21" i="7"/>
  <c r="V22" i="7"/>
  <c r="W22" i="7"/>
  <c r="W26" i="7"/>
  <c r="T27" i="7"/>
  <c r="V27" i="7"/>
  <c r="W27" i="7"/>
  <c r="V21" i="6"/>
  <c r="W21" i="6"/>
  <c r="W25" i="6"/>
  <c r="T26" i="6"/>
  <c r="V26" i="6"/>
  <c r="W26" i="6"/>
  <c r="V21" i="5"/>
  <c r="W21" i="5"/>
  <c r="V22" i="5"/>
  <c r="W22" i="5"/>
  <c r="V23" i="5"/>
  <c r="W23" i="5"/>
  <c r="V24" i="5"/>
  <c r="W24" i="5"/>
  <c r="V25" i="5"/>
  <c r="W25" i="5"/>
  <c r="V26" i="5"/>
  <c r="W26" i="5"/>
  <c r="W30" i="5"/>
  <c r="T31" i="5"/>
  <c r="V31" i="5"/>
  <c r="W31" i="5"/>
  <c r="W32" i="5"/>
  <c r="T33" i="5"/>
  <c r="V33" i="5"/>
  <c r="W33" i="5"/>
  <c r="V21" i="4"/>
  <c r="W21" i="4"/>
  <c r="V22" i="4"/>
  <c r="W22" i="4"/>
  <c r="V23" i="4"/>
  <c r="W23" i="4"/>
  <c r="V24" i="4"/>
  <c r="W24" i="4"/>
  <c r="W28" i="4"/>
  <c r="T29" i="4"/>
  <c r="V29" i="4"/>
  <c r="W29" i="4"/>
  <c r="W30" i="4"/>
  <c r="T31" i="4"/>
  <c r="V31" i="4"/>
  <c r="W31" i="4"/>
  <c r="V21" i="3"/>
  <c r="W21" i="3"/>
  <c r="W25" i="3"/>
  <c r="T26" i="3"/>
  <c r="V26" i="3"/>
  <c r="W26" i="3"/>
  <c r="V21" i="2"/>
  <c r="W21" i="2"/>
  <c r="V22" i="2"/>
  <c r="W22" i="2"/>
  <c r="V23" i="2"/>
  <c r="W23" i="2"/>
  <c r="V24" i="2"/>
  <c r="W24" i="2"/>
  <c r="W28" i="2"/>
  <c r="T29" i="2"/>
  <c r="V29" i="2"/>
  <c r="W29" i="2"/>
  <c r="W32" i="1"/>
  <c r="V32" i="1"/>
  <c r="T32" i="1"/>
  <c r="W31" i="1"/>
  <c r="W30" i="1"/>
  <c r="V30" i="1"/>
  <c r="T30" i="1"/>
  <c r="W29" i="1"/>
  <c r="W25" i="1"/>
  <c r="V25" i="1"/>
  <c r="W24" i="1"/>
  <c r="V24" i="1"/>
  <c r="W23" i="1"/>
  <c r="V23" i="1"/>
  <c r="W22" i="1"/>
  <c r="V22" i="1"/>
  <c r="W21" i="1"/>
  <c r="V21" i="1"/>
</calcChain>
</file>

<file path=xl/sharedStrings.xml><?xml version="1.0" encoding="utf-8"?>
<sst xmlns="http://schemas.openxmlformats.org/spreadsheetml/2006/main" count="13217" uniqueCount="2323">
  <si>
    <t>Informes sobre la Situación Económica, las Finanzas Públicas y la Deuda Pública, Anexos</t>
  </si>
  <si>
    <t xml:space="preserve">      Cuarto Trimestre 2016</t>
  </si>
  <si>
    <t>DATOS DEL PROGRAMA</t>
  </si>
  <si>
    <t>Ramo</t>
  </si>
  <si>
    <t>1</t>
  </si>
  <si>
    <t>Poder Legislativo</t>
  </si>
  <si>
    <t>Programa presupuestario</t>
  </si>
  <si>
    <t>R001</t>
  </si>
  <si>
    <t>Actividades derivadas del trabajo legislativo</t>
  </si>
  <si>
    <r>
      <t xml:space="preserve">Monto Aprobado </t>
    </r>
    <r>
      <rPr>
        <sz val="10"/>
        <rFont val="Soberana Sans"/>
        <family val="2"/>
      </rPr>
      <t xml:space="preserve">
(millones de pesos)</t>
    </r>
  </si>
  <si>
    <t>18.0</t>
  </si>
  <si>
    <t/>
  </si>
  <si>
    <t>Unidades responsables</t>
  </si>
  <si>
    <t>100</t>
  </si>
  <si>
    <t>(H. Cámara de Diputados)</t>
  </si>
  <si>
    <t>Población Objetivo</t>
  </si>
  <si>
    <t>Población Atendida</t>
  </si>
  <si>
    <t>200</t>
  </si>
  <si>
    <t>(H. Cámara de Senadores)</t>
  </si>
  <si>
    <t>Mujeres</t>
  </si>
  <si>
    <t>Hombres</t>
  </si>
  <si>
    <t>1109</t>
  </si>
  <si>
    <t>1549</t>
  </si>
  <si>
    <t>Descripción de la problemática que atiende el Programa</t>
  </si>
  <si>
    <t xml:space="preserve"> CONTRIBUIR AL LOGRO DE UNA SOCIEDAD CON IGUALDAD DE GÉNERO Y LIBRE DE DISCRIMINACIÓN IMPLEMENTANDO MECANISMOS DE PREVENCIÓN.  En toda institución pública, una buena cultura organizacional es un factor detonante para el buen desempeño de la misma, sin embargo, cuando existen problemáticas como el hostigamiento y acoso sexual y laboral, un mal clima laboral, la desigualdad salarial, personal poco capacitado, las instituciones reducen su desempeño y de igual forma pierden recursos humanos y materiales. Por esta razón, es conveniente la generación de mecanismos e instrumentos que permitan solventar estos asuntos. Las  acciones de la Unidad de Género contribuye a que al interior del Senado de la República se generen cambios organizacionales que promuevan la igualdad de género, la no discriminación y el respeto a los derechos humanos y del mismo modo, incorporar un enfoque de DDHH y perspectiva de género en sus acciones legislativas. </t>
  </si>
  <si>
    <t>ALINEACIÓN</t>
  </si>
  <si>
    <t xml:space="preserve">Plan Nacional de Desarrollo </t>
  </si>
  <si>
    <t xml:space="preserve">Programa Derivado del PND </t>
  </si>
  <si>
    <t>Objetivo estratégico de la Dependencia o Entidad</t>
  </si>
  <si>
    <t>Eje de Política Pública</t>
  </si>
  <si>
    <t>Programa</t>
  </si>
  <si>
    <t>Dependencia o Entidad</t>
  </si>
  <si>
    <t xml:space="preserve"> 100- H. Cámara de Diputados  200- H. Cámara de Senadores </t>
  </si>
  <si>
    <t>Objetivo</t>
  </si>
  <si>
    <t xml:space="preserve">Objetivo
</t>
  </si>
  <si>
    <t>Estrategia</t>
  </si>
  <si>
    <t>RESULTADOS</t>
  </si>
  <si>
    <t>INDICADORES</t>
  </si>
  <si>
    <t>AVANCE</t>
  </si>
  <si>
    <t>Denominación</t>
  </si>
  <si>
    <t>Unidad Responsable (UR)</t>
  </si>
  <si>
    <t>Unidad de medida</t>
  </si>
  <si>
    <t>Frecuencia</t>
  </si>
  <si>
    <t>Meta anual</t>
  </si>
  <si>
    <t>Meta al periodo</t>
  </si>
  <si>
    <t>Realizado al periodo</t>
  </si>
  <si>
    <t>Avance % al periodo</t>
  </si>
  <si>
    <t>Avance % anual</t>
  </si>
  <si>
    <t xml:space="preserve"> </t>
  </si>
  <si>
    <t>PORCENTAJE DE PROYECTOS CONCLUIDOS PARA FOMENTAR ACCIONES Y ACTIVIDADES QUE PROMUEVAN LA IGUALDAD ENTRE HOMBRES Y MUJERES</t>
  </si>
  <si>
    <t>Porcentaje</t>
  </si>
  <si>
    <t>Trimestral</t>
  </si>
  <si>
    <t>100.00</t>
  </si>
  <si>
    <t>60.00</t>
  </si>
  <si>
    <t>PORCENTAJE DE CONCLUSIÓN DE LAS ACCIONES ENCAMINADAS A LA CREACIÓN DE LA UNIDAD DE IGUALDAD DE GÉNERO</t>
  </si>
  <si>
    <t>PORCENTAJE DE CONCLUSIÓN DE ACCIONES PROGRAMADAS PARA LA PREVENCIÓN DE DELITOS EN CONTRA DE LAS MUJERES</t>
  </si>
  <si>
    <t>Porcentaje del personal del Senado capacitados en Derechos Humanos y perspectiva de género</t>
  </si>
  <si>
    <t>7.00</t>
  </si>
  <si>
    <t>8.60</t>
  </si>
  <si>
    <t>Porcentaje de campañas institucionales realizadas para promover la igualdad de género, la no discriminación y la vida libre de violencia</t>
  </si>
  <si>
    <t>Avance en el ejercicio del presupuesto aprobado para el Programa (millones de pesos)</t>
  </si>
  <si>
    <t>Pagado al periodo</t>
  </si>
  <si>
    <t>Avance %</t>
  </si>
  <si>
    <t>Millones de pesos</t>
  </si>
  <si>
    <t>Al periodo</t>
  </si>
  <si>
    <t>Anual</t>
  </si>
  <si>
    <t>PRESUPUESTO ORIGINAL</t>
  </si>
  <si>
    <t>UR: 100</t>
  </si>
  <si>
    <t>14.0</t>
  </si>
  <si>
    <t>7.58</t>
  </si>
  <si>
    <t>PRESUPUESTO MODIFICADO</t>
  </si>
  <si>
    <t>14.00</t>
  </si>
  <si>
    <t>UR: 200</t>
  </si>
  <si>
    <t>4.0</t>
  </si>
  <si>
    <t>4.00</t>
  </si>
  <si>
    <t>Información Cualitativa</t>
  </si>
  <si>
    <r>
      <t>Acciones realizadas en el periodo
UR:</t>
    </r>
    <r>
      <rPr>
        <sz val="10"/>
        <rFont val="Soberana Sans"/>
        <family val="2"/>
      </rPr>
      <t xml:space="preserve"> 100
CONFORME AL ACUERDO DEL COMITÉ DE ADMINISTRACIÓN DE FECHA 10 DE AGOSTO DE 2016 POR EL QUE SE AUTORIZÓ A LA COMISIÓN DE IGUALDAD DE GÉNERO EL EJERCICIO DE LOS RECURSOS ESTABLECIDOS EN EL PRESUPUESTO DE EGRESOS DE LA FEDERACIÓN DE 2016, PARA PROYECTOS Y ACTIVIDADES EN MATERIA DE IGUALDAD DE GÉNERO, SE LLEVARON A CABO LAS DIVERSAS ACCIONES.
</t>
    </r>
    <r>
      <rPr>
        <b/>
        <sz val="10"/>
        <rFont val="Soberana Sans"/>
        <family val="2"/>
      </rPr>
      <t>UR:</t>
    </r>
    <r>
      <rPr>
        <sz val="10"/>
        <rFont val="Soberana Sans"/>
        <family val="2"/>
      </rPr>
      <t xml:space="preserve"> 200
Se llevaron a cabo dos campañas institucionales, la primera para la difusión de los Lineamientos para prevenir, atender y erradicar el acoso laboral, y la segunda fue la puesta en marcha de la cero tolerancia al hostigamiento y acoso sexual y laboral en el Senado. Se atendieron 2 casos de acoso laboral, los cuales se encuentran en proceso. Se presentó el programa de prevención de la violencia sexual y laboral en el marco del ?He for She? del convenio firmado entre el Senado con ONU Mujeres. Se realizó en conjunto con la Comisión para la Igualdad de Género, el ?Debate Parlamentario entre Feministas para la agenda 2030?. Se organizó con las Comisiones para la Igualdad de Género y Derechos de la Niñez, una posada navideña para las y los hijos del personal del Senado.</t>
    </r>
  </si>
  <si>
    <r>
      <t>Justificación de diferencia de avances con respecto a las metas programadas
UR:</t>
    </r>
    <r>
      <rPr>
        <sz val="10"/>
        <rFont val="Soberana Sans"/>
        <family val="2"/>
      </rPr>
      <t xml:space="preserve"> 100
Sin información
</t>
    </r>
    <r>
      <rPr>
        <b/>
        <sz val="10"/>
        <rFont val="Soberana Sans"/>
        <family val="2"/>
      </rPr>
      <t>UR:</t>
    </r>
    <r>
      <rPr>
        <sz val="10"/>
        <rFont val="Soberana Sans"/>
        <family val="2"/>
      </rPr>
      <t xml:space="preserve"> 200
Se superó la meta de capacitación en virtud de que los cursos de la Unidad de Género (Básico de Género y Lenguaje Incluyente), tuvieron una mayor demanda en razón de que los cursos del Centro de Capacitación y Formación Permanente, se programaron dos meses después, esto fue una oportunidad que se aprovechó para tener mayor penetración del tema en diversas áreas del Senado.</t>
    </r>
  </si>
  <si>
    <r>
      <t>Acciones de mejora para el siguiente periodo
UR:</t>
    </r>
    <r>
      <rPr>
        <sz val="10"/>
        <rFont val="Soberana Sans"/>
        <family val="2"/>
      </rPr>
      <t xml:space="preserve"> 100
Sin información
</t>
    </r>
    <r>
      <rPr>
        <b/>
        <sz val="10"/>
        <rFont val="Soberana Sans"/>
        <family val="2"/>
      </rPr>
      <t>UR:</t>
    </r>
    <r>
      <rPr>
        <sz val="10"/>
        <rFont val="Soberana Sans"/>
        <family val="2"/>
      </rPr>
      <t xml:space="preserve"> 200
Sin información</t>
    </r>
  </si>
  <si>
    <r>
      <t>Acciones de mejora para el siguiente periodo
UR:</t>
    </r>
    <r>
      <rPr>
        <sz val="10"/>
        <rFont val="Soberana Sans"/>
        <family val="2"/>
      </rPr>
      <t xml:space="preserve"> V00
Sin información</t>
    </r>
  </si>
  <si>
    <r>
      <t>Justificación de diferencia de avances con respecto a las metas programadas
UR:</t>
    </r>
    <r>
      <rPr>
        <sz val="10"/>
        <rFont val="Soberana Sans"/>
        <family val="2"/>
      </rPr>
      <t xml:space="preserve"> V00
En relación al indicador, Porcentaje ponderado de avance en las acciones para la instrumentación y seguimiento de algunas líneas del ProIgualdad: La meta se cumplió e incluso se superó, debido a que por parte de las diversas unidades administrativas y de órganos desconcentrados y descentralizados de la SEGOB se solicitó un número mayor de capacitaciones de las que estaban previamente programadas. Además se realizó una campaña adicional en diciembre, acerca de la violencia en el ámbito laboral.;  En relación al indicador, Porcentaje de avance del número de acciones de coadyuvancia para las AVGM. La meta se cumplió e incluso se superó debido a que se solicitaron y admitieron un número mayor de alertas. El conocimiento del mecanismo de AVGM entre las organizaciones de la sociedad civil es mayor esto conjugado con los niveles de violencia en los lugares donde habitan, aumenta la probabilidad de solicitud de este mecanismo legal de AVGM.;  En relación al indicador, Porcentaje de avance de r;  En relación al indicador de Porcentaje de mujeres atendidas víctimas de violencia en los Centros de Justicia respecto a la meta de atención para el ejercicio fiscal 2016 la diferencia entre lo programado y lo realizado fue producto de no considerar elementos subyacentes para su proyección para 2016, como el ritmo de crecimiento de la recuperación de datos reportados por los CJM. </t>
    </r>
  </si>
  <si>
    <r>
      <t>Acciones realizadas en el periodo
UR:</t>
    </r>
    <r>
      <rPr>
        <sz val="10"/>
        <rFont val="Soberana Sans"/>
        <family val="2"/>
      </rPr>
      <t xml:space="preserve"> V00
En relación al indicador, Porcentaje ponderado de avance en las acciones para la instrumentación y seguimiento de algunas líneas del ProIgualdad: De enero a diciembre de 2016 se impartieron 100 capacitaciones a personal de distintas dependencias de la Segob, entidades y asociaciones civiles, de las cuales 32 se llevaron a cabo durante el cuarto trimestre.Las capacitaciones abordaron temas de sensibilización en género; prevención de la violencia laboral contra las mujeres; derechos humanos de las mujeres; comunicación incluyente; políticas públicas con perspectiva de género; masculinidades y discriminación, armonización legal con perspectiva de género; lenguaje legal con perspectiva de género; gestión y evaluación de proyectos con perspectiva de género; género y medios de comunicación, y políticas de cuidado.  b. Estas capacitaciones beneficiaron a 5,266 servidoras y servidores públicos (3,131 mujeres y 2,135 hombres) y público en general, de las y los cuales 2,048 (1,228 mujeres y 820 ;  En relación al indicador, Porcentaje de mujeres atendidas víctimas de violencia en los Centros de Justicia: Se amplió la Red de Centros de Justicia para las Mujeres, mediante la inauguración de dos nuevos CJM durante el cuarto trimestre, uno en el municipio de Irapuato, Guanajuato y el segundo en Chilpancingo, Guerrero; con esto la Red cuenta con 31 CJM en funcionamiento con una cobertura en 23 entidades federativas y 31 municipios, en los cuales se brindaron servicios de atención médica, psicológica, trabajo social, asesoría legal, económica, de capacitación y canalización a refugios, a 120,983 mujeres y a sus hijas e hijos víctimas de violencia. Por otra parte, se mejoraron los registros de las mujeres atendidas.</t>
    </r>
  </si>
  <si>
    <t>120.52</t>
  </si>
  <si>
    <t>122.20</t>
  </si>
  <si>
    <t>122.2</t>
  </si>
  <si>
    <t>UR: V00</t>
  </si>
  <si>
    <t>204.37</t>
  </si>
  <si>
    <t>47.93</t>
  </si>
  <si>
    <t>Semestral</t>
  </si>
  <si>
    <t>V00</t>
  </si>
  <si>
    <t>Porcentaje de avance de recursos entregados a las entidades federativas para la creación y/o fortalecimiento de los Centro de Justicia para las Mujeres</t>
  </si>
  <si>
    <t>145.67</t>
  </si>
  <si>
    <t>Porcentaje ponderado de avance del número de acciones de coadyuvancia para las Alertas de Violencia de Género contra las Mujeres</t>
  </si>
  <si>
    <t>186.13</t>
  </si>
  <si>
    <t>Porcentaje de mujeres atendidas víctimas de violencia en los Centros de Justicia respecto a la meta de atención para el ejercicio fiscal 2016</t>
  </si>
  <si>
    <t>139.70</t>
  </si>
  <si>
    <t>Porcentaje ponderado de avance en las acciones para la instrumentación y seguimiento de algunas líneas del PCII</t>
  </si>
  <si>
    <t xml:space="preserve"> V00- Comisión Nacional para Prevenir y Erradicar la Violencia Contra las Mujeres </t>
  </si>
  <si>
    <t xml:space="preserve"> La violencia contra las mujeres es un problema que además de lesionar sus derechos humanos, tiene impactos severos en la familia y en la sociedad.  Por ello, es indispensable atender de manera integral y transversal las causas y la dinámica de la violencia contra las mujeres a nivel nacional, a través de mecanismos que garanticen el respeto a sus derechos humanos desde una perspectiva de género, fomentando una participación activa de los tres órdenes de gobierno y de organizaciones de la sociedad civil.  </t>
  </si>
  <si>
    <t>0</t>
  </si>
  <si>
    <t>120983</t>
  </si>
  <si>
    <t>65000</t>
  </si>
  <si>
    <t>(Comisión Nacional para Prevenir y Erradicar la Violencia Contra las Mujeres)</t>
  </si>
  <si>
    <t>204.3</t>
  </si>
  <si>
    <t>Promover la atención y prevención de la violencia contra las mujeres</t>
  </si>
  <si>
    <t>E015</t>
  </si>
  <si>
    <t>Gobernación</t>
  </si>
  <si>
    <t>4</t>
  </si>
  <si>
    <r>
      <t>Acciones de mejora para el siguiente periodo
UR:</t>
    </r>
    <r>
      <rPr>
        <sz val="10"/>
        <rFont val="Soberana Sans"/>
        <family val="2"/>
      </rPr>
      <t xml:space="preserve"> G00
Ninguna en particular.</t>
    </r>
  </si>
  <si>
    <r>
      <t>Justificación de diferencia de avances con respecto a las metas programadas
UR:</t>
    </r>
    <r>
      <rPr>
        <sz val="10"/>
        <rFont val="Soberana Sans"/>
        <family val="2"/>
      </rPr>
      <t xml:space="preserve"> G00
La campaña se llevó a cabo conforme a lo planeado, por lo cual no se presentaron diferencias de avances.</t>
    </r>
  </si>
  <si>
    <r>
      <t>Acciones realizadas en el periodo
UR:</t>
    </r>
    <r>
      <rPr>
        <sz val="10"/>
        <rFont val="Soberana Sans"/>
        <family val="2"/>
      </rPr>
      <t xml:space="preserve"> G00
Durante el cuarto trimestre de 2016, se concluyó con la etapa de difusión de la campaña de comunicación social del CONAPO en la modalidad BTL (Punto de encuentro); se llevó a cabo la campaña en el Estado de Sonora en el mes de octubre. La campaña de comunicación social del CONAPO en la modalidad BTL (Punto de encuentro) constó de actividades recreativas, culturales y deportes extremos, mediante las cuales se difundió el mensaje de prevención y del cuidado de la salud sexual y reproductiva a los jóvenes que asistieron a los puntos de reunión. Además, conforme a lo establecido en la estrategia anual de comunicación, se realizaron las gestiones administrativas para poder llevar a cabo la producción y copiado de los materiales audiovisuales de la una nueva versión de la campaña del CONAPO sobre la prevención del abuso sexual infantil.   </t>
    </r>
  </si>
  <si>
    <t>7.42</t>
  </si>
  <si>
    <t>UR: G00</t>
  </si>
  <si>
    <t>7.45</t>
  </si>
  <si>
    <t>G00</t>
  </si>
  <si>
    <t>Porcentaje de avance en el diseño y difusión de las campañas de comunicación social de salud sexual y reproductiva.</t>
  </si>
  <si>
    <t xml:space="preserve"> G00- Secretaría General del Consejo Nacional de Población </t>
  </si>
  <si>
    <t xml:space="preserve"> La prevención del embarazo adolescente es de suma importancia para el Gobierno de la República debido a que se presenta como un problema de salud pública que implica múltiples consecuencias para la sociedad y limita el desarrollo de las y los adolescentes y jóvenes.  La Encuesta Nacional de Salud y Nutrición (ENSANUT:2012), informa que a pesar de que el 90% de los adolescentes reportó tener conocimiento de algún método anticonceptivo, el porcentaje de aquellos que iniciaron su vida sexual sin protección fue de 33.4% en mujeres y 14.4% en hombres. Del total de las mujeres adolescentes de 12 a 19 años de edad que tuvieron relaciones sexuales, la mitad (51.9%) alguna vez ha estado embarazada y 10.7% estaba cursando un embarazo al momento de la entrevista. Respecto al uso de métodos anticonceptivos, la ENADID 2014 reporta que para el grupo de 15 a 19 años de edad, 54.5% de las mujeres reportaron haber utilizado, ella o su pareja, algún método de protección en su primera relación sexual. Además, dicha encuesta muestra que las cifras más altas de embarazos no planeados se encuentran entre las adolescentes, pues de acuerdo a la información brindada ocurren 77 nacimientos por cada mil adolescentes de 15 a 19 años.  Finalmente, de acuerdo a las proyecciones de población 2010-2030 realizadas por el Consejo Nacional de Población (CONAPO), a nivel nacional en el año 2014 la edad promedio de la primera relación sexual en los adolescentes fue de 15.8, y aunque el 98.2% de los adolescentes conoce los métodos anticonceptivos, sólo el 54.8% los utiliza en su primera relación sexual. Según el Instituto Nacional de Geografía y Estadística (INEGI), entre 2005 y 2010, la candidiasis urogenital y el Virus del Papiloma Humano (VPH) fueron las afecciones de mayor incidencia en las jóvenes de 15 a 24 años. </t>
  </si>
  <si>
    <t>10983752</t>
  </si>
  <si>
    <t>11339846</t>
  </si>
  <si>
    <t>(Secretaría General del Consejo Nacional de Población)</t>
  </si>
  <si>
    <t>7.4</t>
  </si>
  <si>
    <t>Planeación demográfica del país</t>
  </si>
  <si>
    <t>P006</t>
  </si>
  <si>
    <r>
      <t>Acciones de mejora para el siguiente periodo
UR:</t>
    </r>
    <r>
      <rPr>
        <sz val="10"/>
        <rFont val="Soberana Sans"/>
        <family val="2"/>
      </rPr>
      <t xml:space="preserve"> 621
Derivado de la implementación del Nuevo Sistema de Justicia Penal Acusatorio en todo el país; la impresión del Protocolo de Actuación Policial en Materia de Violencia de Género, se revisará y reformará de acuerdo con la nueva Ley en la materia.
</t>
    </r>
    <r>
      <rPr>
        <b/>
        <sz val="10"/>
        <rFont val="Soberana Sans"/>
        <family val="2"/>
      </rPr>
      <t>UR:</t>
    </r>
    <r>
      <rPr>
        <sz val="10"/>
        <rFont val="Soberana Sans"/>
        <family val="2"/>
      </rPr>
      <t xml:space="preserve"> 623
A la fecha, el proyecto de investigación sobre el estado que guarda la perspectiva de género en el Sistema Penitenciario está en proceso de revisión y autorización por las áreas correspondientes. Como resultado de la? Investigación sobre el estado que guarda la perspectiva de género en el Sistema Penitenciario?, se capacitará al personal que labora en los Centros Federales de Reinserción Social, para que desempeñen sus funciones con perspectiva de género y estricto apego y respeto a los Derechos Humanos. </t>
    </r>
  </si>
  <si>
    <r>
      <t>Justificación de diferencia de avances con respecto a las metas programadas
UR:</t>
    </r>
    <r>
      <rPr>
        <sz val="10"/>
        <rFont val="Soberana Sans"/>
        <family val="2"/>
      </rPr>
      <t xml:space="preserve"> 621
En el marco del indicador N° 2 Al cuarto trimestre, No se cumplió con la meta al 100 por ciento, sin embargo se realizaron actividades que continúan con el fortalecimiento de programa las cuales son: Lo anterior, implicó la realización de acciones, con la intención de generar un método adecuado para impartir conferencias y talleres para difundir información entre mujeres, sobre riesgos de seguridad, se continua trabajando en el diseño de una estrategia que contribuya a que dicho objetivo se concrete, generando el mayor impacto posible. Se realizaron acciones como prueba piloto,  impartiéndose 8 conferencias y talleres en la Ciudad de México, el Estado de México, y Guerrero; impactando a 1,265  personas, durante el 4To. Trimestre del 2016. Los eventos se realizaron en espacios abiertos y ante públicos numerosos, por lo que no se cuenta con listas de registro, pero si con evidencia fotográfica.;  Al 4to. Trimestre, el indicador N° 1 ?Porcentaje de capacitaciones proporcionadas a las 15 Entidades Federativas en el Protocolo de Actuación Policial en materia de Violencia de Género?, se cumplió al 100 por ciento, con respecto a la meta programada de las 5 Regiones del país capacitadas en el Protocolo de Actuación Policial en materia de Violencia de Género, contando para la impartición de los cursos el Estado de Chihuahua (a petición del mismo) y Ciudad de México como sede de la Región Centro. Derivado de la implementación del Nuevo Sistema de Justicia Penal Acusatorio en todo el país; la impresión del ?Protocolo de Actuación Policial en Materia de Violencia de Género?, se revisará y reformará de acuerdo con la nueva Ley en la materia. 
</t>
    </r>
    <r>
      <rPr>
        <b/>
        <sz val="10"/>
        <rFont val="Soberana Sans"/>
        <family val="2"/>
      </rPr>
      <t>UR:</t>
    </r>
    <r>
      <rPr>
        <sz val="10"/>
        <rFont val="Soberana Sans"/>
        <family val="2"/>
      </rPr>
      <t xml:space="preserve"> 623
Cabe señalar que el diagnostico está vinculado con los dos indicadores, al 4to trimestre No se cumplió con la meta establecida al periodo, derivado de la aprobación y publicación de la Ley Nacional de Ejecución Penal (LNEP) el 16 de junio de 2016, se realizó una revisión y actualización del proyecto a contratar. Estas actualizaciones tienen como fin alinear la investigación con los rubros que marca la mencionada ley en la administración penitenciaria enfocada a mujeres privadas de la libertad y los hijos que viven con ellas en centros penitenciarios. De esta forma se podrán focalizar las capacitaciones al personal penitenciario de las entidades y de la federación de acuerdo a las necesidades de cada centro y en relación a la LNEP. Asimismo, este diagnóstico habrá de convertirse en un instrumento anual de medición de las condiciones de mujeres privadas de la libertad, alineado a la más reciente normatividad aprobada por el Congreso de la Unión. Durante este periodo, se continuaron realizando actividades para la viable autorización del diagnóstico en materia de política pública con perspectiva de género en favor de las mujeres privadas de su libertad, sus hijas e hijos respecto de su condición de internamiento, así como del personal de guarda y custodia en los centros federales, conforme a lo programado. </t>
    </r>
  </si>
  <si>
    <r>
      <t>Acciones realizadas en el periodo
UR:</t>
    </r>
    <r>
      <rPr>
        <sz val="10"/>
        <rFont val="Soberana Sans"/>
        <family val="2"/>
      </rPr>
      <t xml:space="preserve"> 621
En el marco del Indicador N° 1 Con fundamento en la ?Ley General de Acceso de las Mujeres a una Vida Libre de Violencia?, durante el cuarto trimestre del año 2016, se han realizado las siguientes acciones: El 1 de diciembre se realizó  un curso/taller de ?Perspectiva de Género y Protocolo de Actuación Policial?, en las Instalaciones de la Escuela Estatal de Policía de Chihuahua, en el Estado de Chihuahua, con 31 asistentes de los cuales 10 fueron mujeres y 21 hombres (instructores-multiplicadores). El 7 y 8 de diciembre se capacitó a la Región Centro, en las Instalaciones del Comisionado Nacional de Seguridad con sede en la Ciudad de México, para lo cual se llevó a cabo un curso/taller de ?Perspectiva de Género y Protocolo de Actuación Policial?, con asistencia de 45 instructores-multiplicadores de los Estados de Puebla, Morelos, Estado de México, Hidalgo, Guerrero y Ciudad de México, de los cuales 16 fueron mujeres y 29 hombres.         ;  Con el objeto de dar cumplimiento a la Estrat;  En el marco del indicador N° 2 Lo anterior, implicó la realización de acciones, con la intención de generar un método adecuado para impartir conferencias y talleres para difundir información entre mujeres, sobre riesgos de seguridad, se continua trabajando en el diseño de una estrategia que contribuya a que dicho objetivo se concrete, generando el mayor impacto posible. Se realizaron acciones como prueba piloto,  impartiéndose 8 conferencias y talleres en la Ciudad de México, el Estado de México, y Guerrero; impactando a 1,265  personas, durante el 4To. Trimestre del 2016. Los eventos se realizaron en espacios abiertos y ante públicos numerosos, por lo que no se cuenta con listas de registro, pero si con evidencia fotográfica. Asimismo, se atendió a la recomendación 12 C) de la Convención sobre la Eliminación de Todas las Formas de Discriminación contra la Mujer (CEDAW) que a la letra dice: ?Impartir capacitación sistemática en materia de derechos humanos, en particular sobre los derechos de la mujer, a todos los funcionarios encargados de hacer cumplir la ley, a las fuerzas del ejército y la armada que participan en operaciones en el contexto de la estrategia de seguridad pública y establecer y hacer cumplir un código estricto de conducta a fin de garantizar de modo efectivo el respeto de los derechos humanos?.
</t>
    </r>
    <r>
      <rPr>
        <b/>
        <sz val="10"/>
        <rFont val="Soberana Sans"/>
        <family val="2"/>
      </rPr>
      <t>UR:</t>
    </r>
    <r>
      <rPr>
        <sz val="10"/>
        <rFont val="Soberana Sans"/>
        <family val="2"/>
      </rPr>
      <t xml:space="preserve"> 623
Con el objeto de dar cumplimiento a la Estrategia Transversal III del Plan Nacional de Desarrollo 2013 ? 2018, Perspectiva de Género, el Comisionado Nacional de Seguridad (CNS), a través del Órgano Administrativo Desconcentrado Prevención y Readaptación Social (OADPRS) promueve y realiza acciones para eliminar la violencia de género y cualquier tipo de discriminación, particularmente a favor de las mujeres en reclusión. Como resultado de la ? Investigación sobre el estado que guarda la perspectiva de género en el Sistema Penitenciario?, se capacitará al personal que labora en los Centros Federales de Reinserción Social, para que desempeñen sus funciones con perspectiva de género y estricto apego y respeto a los Derechos Humanos.;  Acción 623 y 626 Durante el cuarto trimestre del año se llevaron a cabo los procedimientos internos correspondientes para la contratación del servicio de investigación sobre el estado que guarda la perspectiva de género en el Sistema Penitenciario; que tiene 3 objetos de estudio: Población femenil de centros penitenciarios, Personal que labora dentro de los Centros Penitenciarios Femeniles, Visitas a los Centros Penitenciarios Femeniles. Este estudio está enfocado a conocer a las mujeres relacionadas con el sistema penitenciario nacional desde una perspectiva demográfica, jurídica, socio-económica, familiar y criminológica. El estudio citado se realizará a través de sondeo documental, sondeo de campo, grupos focales, entrevistas y análisis estadísticos en materia de género. Durante este periodo, se continuaron realizando actividades para la viable autorización del diagnóstico en materia de pol</t>
    </r>
  </si>
  <si>
    <t>0.24</t>
  </si>
  <si>
    <t>1.02</t>
  </si>
  <si>
    <t>UR: 623</t>
  </si>
  <si>
    <t>2.04</t>
  </si>
  <si>
    <t>0.0</t>
  </si>
  <si>
    <t>UR: 621</t>
  </si>
  <si>
    <t>1.3</t>
  </si>
  <si>
    <t>623</t>
  </si>
  <si>
    <t>Porcentaje de cumplimiento del diagnóstico en materia de perspectiva de género en la formación y actualización de agentes de seguridad, guardia y custodia en los centros federales</t>
  </si>
  <si>
    <t>Porcentaje de cumplimiento del diagnóstico en materia de política pública con perspectiva de género en favor de las mujeres privadas de su libertad, sus hijas e hijos respecto de su condición de internamiento</t>
  </si>
  <si>
    <t>621</t>
  </si>
  <si>
    <t>Porcentaje de eventos de difusión (conferencias, talleres, material impreso) entre mujeres en materia de riesgos de seguridad impartidos en las 5 Entidades Federativas.</t>
  </si>
  <si>
    <t>Porcentaje de capacitaciones proporcionadas a las 15 Entidades Federativas en el Protocolo de Actuación Policial en materia de Violencia de Género.</t>
  </si>
  <si>
    <t xml:space="preserve"> Secretaria de Gobernación </t>
  </si>
  <si>
    <t xml:space="preserve"> Sensibilizar, concienciar e informar al personal de las instancias policiales en los tres órdenes de gobierno, respecto a su actuación con perspectiva de género; para atender con eficiencia y profesionalismo los casos de violencia contra las mujeres, que se les presenten con motivo de sus funciones.  La acción contribuirá a dar seguimiento al cumplimiento de recomendaciones de la Comisión Nacional de Derechos Humanos, a generar políticas para grupos vulnerables, a través de la detección de sus necesidades básicas, así como a detectar en qué instrumentos administrativos y de seguridad se requiere incorporar medidas establecidad en instrumentos internacionales.  </t>
  </si>
  <si>
    <t>50</t>
  </si>
  <si>
    <t>26</t>
  </si>
  <si>
    <t>(Dirección General de Política y Desarrollo Penitenciario)</t>
  </si>
  <si>
    <t>(Dirección General de Política para el Desarrollo Policial)</t>
  </si>
  <si>
    <t>3.3</t>
  </si>
  <si>
    <t>Implementar las políticas, programas y acciones tendientes a garantizar la seguridad pública de la Nación y sus habitantes</t>
  </si>
  <si>
    <t>P021</t>
  </si>
  <si>
    <r>
      <t>Acciones de mejora para el siguiente periodo
UR:</t>
    </r>
    <r>
      <rPr>
        <sz val="10"/>
        <rFont val="Soberana Sans"/>
        <family val="2"/>
      </rPr>
      <t xml:space="preserve"> 911
Sin información
</t>
    </r>
    <r>
      <rPr>
        <b/>
        <sz val="10"/>
        <rFont val="Soberana Sans"/>
        <family val="2"/>
      </rPr>
      <t>UR:</t>
    </r>
    <r>
      <rPr>
        <sz val="10"/>
        <rFont val="Soberana Sans"/>
        <family val="2"/>
      </rPr>
      <t xml:space="preserve"> 914
Sin información</t>
    </r>
  </si>
  <si>
    <r>
      <t>Justificación de diferencia de avances con respecto a las metas programadas
UR:</t>
    </r>
    <r>
      <rPr>
        <sz val="10"/>
        <rFont val="Soberana Sans"/>
        <family val="2"/>
      </rPr>
      <t xml:space="preserve"> 911
Se cumplieron con las metas establecida para las dos indicadores de acuerdo a lo programado. 
</t>
    </r>
    <r>
      <rPr>
        <b/>
        <sz val="10"/>
        <rFont val="Soberana Sans"/>
        <family val="2"/>
      </rPr>
      <t>UR:</t>
    </r>
    <r>
      <rPr>
        <sz val="10"/>
        <rFont val="Soberana Sans"/>
        <family val="2"/>
      </rPr>
      <t xml:space="preserve"> 914
El Gobierno de la República en materia de prevención ha implementado acciones de capacitación y difusión como herramienta fundamental que permite fomentar y visibilizar el delito de trata de personas. Para ello las dependencias de la Administración Pública Federal (APF), capacitaron a servidores públicos que se vinculan en la atención de víctimas del delito de trata, diseñaron campañas de prevención y sensibilizaron a la población en general, con la finalidad de contribuir a la erradicación de este delito. De conformidad con la Ley General para Prevenir, Sancionar y Erradicar los Delitos en Materia de Trata de Personas y para la Protección y Asistencia a las Víctimas de estos Delitos y su reglamento, quienes participan en la ejecución e implementación del Programa Nacional son los integrantes del cuerpo colegiado denominado Comisión Intersecretarial para Prevenir, Sancionar y Erradicar los Delitos en Materia de Trata de Personas y para la Protección y Asistencia a las Víctimas de estos;  La coordinación y el compromiso de las entidades federativas y dependencias de la Administración Pública Federal con el Banco Nacional, se encuentran en común acuerdo para mantener actualizado al BANAVIM de los cambios administrativos que llegaran a repercutir en los enlaces y contactos que son los encargados de coordinar la alimentación del Banco, a través de los registros de las diversas dependencias. Conforme a ello, se pretende que la transversalidad del Banco no sea cíclica sino longitudinal, lo que permitirá generar políticas públicas de gran alcance que contribuyan a eliminar la violencia contra las mujeres. Por otro lado, mediante los trabajos que se llevan a cabo con cada uno de los integrantes de los sistemas estatales en materia de capacitación de la plataforma BANAVIM, se han generado diversos vínculos de trabajo que han permitido al Banco participar con las entidades federativas en trabajos específicos sobre este tema.</t>
    </r>
  </si>
  <si>
    <r>
      <t>Acciones realizadas en el periodo
UR:</t>
    </r>
    <r>
      <rPr>
        <sz val="10"/>
        <rFont val="Soberana Sans"/>
        <family val="2"/>
      </rPr>
      <t xml:space="preserve"> 911
Respecto del Indicador 2.- denominado Integración de la perspectiva de género en la metodología de evaluación de riesgo empleado por el Mecanismo de Protección.- Se desarrolló la Tercera fase del Programa de Fortalecimiento Técnico del Mecanismo de Protección a Personas Defensoras de Derechos Humanos y Periodistas, con la Organización Internacional Freedom House, en la que se revisaron los procesos y procedimientos de la Unidad de Evaluación de Riesgos. En la sesión de la Junta de Gobierno celebrada el 31 de agosto de 2016 se presentaron los logros de la fase III de acompañamiento técnico de FreedomHouse y  presentación de documento sobre casos colectivos. Se menciona que las acciones reportadas durante el ejercicio 2016, se realizaron sin ejercer los recursos económicos presupuestados a la Unidad para la Defensa de los Derechos Humanos en el Anexo 13 del PEF, en virtud de que se contó con el asesoramiento de la Organización Freedom House, con base en el memorándum de entendimiento (co;  Respecto al Indicador 1.- Los días 3, 13 de octubre y 17 de noviembre se impartieron los cursos de autoprotección para personas Defensoras de Derechos Humanos y Periodistas en los que participaron personal del Mecanismo de Protección, desarrollando los siguientes temas:  (i) Riesgo y factores de riesgo; prevención; (ii) técnicas desde el punto de vista del agente agresor: camino del delito; observación; ingeniería social; basurología; (iii) Técnicas de autoprotección; uso de barreras; contra observación; evitando rutinas; protección de la información; estudio de rutas; detección de conducta sospechosa, (iv) Formulación de estrategia de protección individual. Respecto del Indicador 2.- Acciones realizadas.- Se desarrolló la Tercera fase del Programa de Fortalecimiento Técnico del Mecanismo de Protección a Personas Defensoras de Derechos Humanos y Periodistas, con la Organización Internacional Freedom House, en la que se revisaron los procesos y procedimientos de la Unidad de Evaluación de Riesgos. En la sesión de la Junta de Gobierno celebrada el 31 de agosto de 2016 se presentaron los logros de la fase III de acompañamiento técnico de Freedom House y presentación de documento sobre casos colectivos. Se menciona que las acciones reportadas durante el ejercicio 2016, se realizaron sin ejercer los recursos económicos presupuestados a la Unidad para la Defensa de los Derechos Humanos en el Anexo 13 del PEF, en virtud de que se contó con el asesoramiento de la Organización Freedom House, con base en el memorandum de entendimiento (convenio de colaboración)  suscrito por la Subsecretaría de Derechos Humanos y la organización Freedom House.
</t>
    </r>
    <r>
      <rPr>
        <b/>
        <sz val="10"/>
        <rFont val="Soberana Sans"/>
        <family val="2"/>
      </rPr>
      <t>UR:</t>
    </r>
    <r>
      <rPr>
        <sz val="10"/>
        <rFont val="Soberana Sans"/>
        <family val="2"/>
      </rPr>
      <t xml:space="preserve"> 914
En el indicador Número de casos registrados en el Banco Nacional de Datos e Información sobre Casos de Violencia contra las Mujeres, en diversas entidades federativas se llevaron a cabo declaratorias de alertas y pre-alertas de género, lo que derivó en que se efectuara un registro mayor a lo planeado.;  Durante el año 2016, se iniciaron los trabajos para diseñar e implementar programas de capacitación, formación y actualización para los servidores públicos que en el ámbito de su competencia desarrollaron acciones dirigidas a la prevención, atención y sanción a los delitos en materia de trata de personas. En el cuarto trimestre se llevaron a cabo Simposiums, cuyo objetivo fue sensibilizar y difundir la problemática en materia de trata de personas: En el Estado de Puebla, en el mes de octubre de 2016, tuvo un aforo de 91 asistentes en los que se destaca la participación de 47 mujeres y 44 hombres. En el Estado de Saltillo Coahuila, en Noviembre 2016, el aforo fue de 206 asistentes en los;  El indicador Número de servidores públicos capacitados y sensibilizados en el Banco Nacional de Datos e Información sobre Casos de Violencia contra las Mujeres, la meta fue rebasada en virtud de que en diversas entidades federativas, se llevaron a cabo declaratorias de alertas y pre-alertas de género, lo que implic</t>
    </r>
  </si>
  <si>
    <t>1.68</t>
  </si>
  <si>
    <t>UR: 914</t>
  </si>
  <si>
    <t>11.21</t>
  </si>
  <si>
    <t>UR: 911</t>
  </si>
  <si>
    <t>26.0</t>
  </si>
  <si>
    <t>415.77</t>
  </si>
  <si>
    <t>914</t>
  </si>
  <si>
    <t>Porcentaje de servidoras y servidores públicos capacitados en materia de trata de personas</t>
  </si>
  <si>
    <t>220.71</t>
  </si>
  <si>
    <t>Número de acciones para el fortalecimiento del Banco Nacional de Datos e Informacion sobre Casos de Violencia contra las Mujeres (BANAVIM)</t>
  </si>
  <si>
    <t>216.88</t>
  </si>
  <si>
    <t>Número de servidores públicos capacitados y sensibilizados en el Banco Nacional de Datos e Información sobre Casos de Violencia contra las Mujeres (BANAVIM), Integrantes del Sistema Nacional y Estatales para Prevenir, Atender, Sancionar y Erradicar la Violencia contra las Mujeres.</t>
  </si>
  <si>
    <t>105.01</t>
  </si>
  <si>
    <t>Número de Casos Registrados en el Banco Nacional de Datos e Información sobre Casos de Violencia contra las Mujeres (BANAVIM) por Integrantes del Sistema Nacional y Estatales para Prevenir, Atender, Sancionar y Erradicar la Violencia contra las Mujeres (SNPASEVCM).</t>
  </si>
  <si>
    <t>911</t>
  </si>
  <si>
    <t>Integración de la perspectiva de género en la metodología de evaluación de riesgo empleado por el Mecanismo de Protección.</t>
  </si>
  <si>
    <t>Realización de talleres de capacitación con enfoque de género al personal del Mecanismo de Protección</t>
  </si>
  <si>
    <t xml:space="preserve"> El Mecanismo de Protección tiene por objeto salvaguardar la vida, integridad, libertad y seguridad de las personas defensoras de Derechos Humanos y Periodistas que se encuentren en riesgo como consecuencia de la defensa y promoción de los derechos humanos y del ejercicio de la libertad de expresión. En tal virtud, actualmente el personal del Mecanismo carece de las herramientas y formación necesarias para brindar atención de calidad con perspectiva de género y realizar evaluaciones  de riesgo que reflejen la comprensión de aquellas causas que ponen a las mujeres en un riesgo diferenciado respecto de los hombres de sufrir agresiones físicas y psicológicas, y para sensibilizarlos sobre lo que cualitativa y cuantitativamente las personas expertas han demostrado en torno a las desigualdades de género y el impacto que tienen hacia un sexo y el otro. Estos conocimientos en materia de género sumados al dominio de técnicas de contención en estado de crisis y de técnicas de entrevistas, que se proponen desarrollar para el personal del Mecanismo con los recursos de la partida transversal, permitirán que se brinde una atención de calidad y especializada para las  personas Defensoras de Derechos Humanos y Periodistas que se encuentran  en alguna situación de riesgo por agresión o amenazas, y que  tienen alguna alteración en la integridad física y/o psicológica. Respecto de la metodología para el análisis de riesgo que fue desarrollada por la organización Freedom House, los integrantes de la Junta de Gobierno, del Consejo Consultivo y de las organizaciones expertas en género han señalado la necesidad de incluir otros aspectos detectados a partir de evaluar la metodología. Así mismo, se ha visto la necesidad de realizar un estudio a profundidad acerca de qué otras medidas de protección pueden ser implementadas para responder a los ajustes en la metodología.   La violencia contra las mujeres ha sido un problema complejo de discriminación y violación grave a sus derechos humanos, fenómeno que ha sido documentado por el aumento en los delitos violentos en contra de ellas; lo que da cuenta de la violencia extrema en distintas entidades de la República.  El tema es de tal complejidad y tiene tal magnitud en todo México, que requiere una respuesta integral diseñada a partir de una política nacional en la que participen todos los poderes y los tres órdenes de gobierno. En México se comenzó a dar los primeros pasos con miras a atender esta problemática, haciendo uso de instrumentos nacionales que buscan erradicar todas las formas de discriminación y de violencia contra las mujeres.  Las legisladoras de la Comisión de Equidad y Género tanto de la Cámara de Senadores como de la Cámara de Diputados, hicieron posible que el primero de febrero de 2007 se publicara en el Diario Oficial de la Federación (DOF) la Ley General Acceso a las Mujeres a una Vida Libre de Violencia, donde se contempla la creación del Banco Nacional de Datos e Información sobre Casos de Violencia contra las Mujeres (BANAVIM). Esto en lo que respecta a los indicadores del BANAVIM.  </t>
  </si>
  <si>
    <t>373</t>
  </si>
  <si>
    <t>31776</t>
  </si>
  <si>
    <t>296</t>
  </si>
  <si>
    <t>30213</t>
  </si>
  <si>
    <t>(Dirección General de Estrategias para la Atención de Derechos Humanos)</t>
  </si>
  <si>
    <t>37.2</t>
  </si>
  <si>
    <t>Programa de Derechos Humanos</t>
  </si>
  <si>
    <t>P022</t>
  </si>
  <si>
    <r>
      <t>Acciones de mejora para el siguiente periodo
UR:</t>
    </r>
    <r>
      <rPr>
        <sz val="10"/>
        <rFont val="Soberana Sans"/>
        <family val="2"/>
      </rPr>
      <t xml:space="preserve"> 514
Sin información</t>
    </r>
  </si>
  <si>
    <r>
      <t>Justificación de diferencia de avances con respecto a las metas programadas
UR:</t>
    </r>
    <r>
      <rPr>
        <sz val="10"/>
        <rFont val="Soberana Sans"/>
        <family val="2"/>
      </rPr>
      <t xml:space="preserve"> 514
Se cumplió al 100.0 por ciento conforme lo establecido para este indicador.</t>
    </r>
  </si>
  <si>
    <r>
      <t>Acciones realizadas en el periodo
UR:</t>
    </r>
    <r>
      <rPr>
        <sz val="10"/>
        <rFont val="Soberana Sans"/>
        <family val="2"/>
      </rPr>
      <t xml:space="preserve"> 514
Durante el periodo enero-diciembre se dio continuidad con las sesiones formativas, alcanzando una meta de 804  niñas y adolescentes atendidas, representando un 100.5 por ciento, en donde se tuvo una variación mínima debido que las sesiones se plantearon como espacios abiertos a fin de reforzar y dar libertad de atender su propio proceso de empoderamiento. Paralelamente a esta acción se llevaron a cabo reuniones de trabajo con autoridades municipales, instituciones locales, así como con padres y madres de familia, con quienes se impulsaron acciones comunitarias, tales como jornadas de salud, fomento de la participación ciudadana y su involucramiento en la promoción de los derechos de las mujeres y la prevención de la violencia en contra de ellas. </t>
    </r>
  </si>
  <si>
    <t>0.40</t>
  </si>
  <si>
    <t>1.90</t>
  </si>
  <si>
    <t>1.9</t>
  </si>
  <si>
    <t>UR: 514</t>
  </si>
  <si>
    <t>1.5</t>
  </si>
  <si>
    <t>100.50</t>
  </si>
  <si>
    <t>514</t>
  </si>
  <si>
    <t>Porcentaje de servidores públicos capacitados en el análisis de factores de riesgo  para la prevención de la violencia contra las mujeres</t>
  </si>
  <si>
    <t xml:space="preserve"> A nivel nacional, la Encuesta Nacional sobre la Dinámica de las Relaciones en los Hogares 2011 (ENDIREH 2011), indica que un 27.336% han tenido incidencias de violencia a lo largo de su vida (psicológica 84.256%, 44.185 económica, 17.942 % física, 8.566 sexual y 1.249 de diversa índole). La violencia emocional es el tipo que mayor incidencia tiene, 4 de cada 10 mujeres en México (42.4%) sus parejas las han humillado, menospreciado, encerrado, vigilado, y amenazado, en muchas de las ocasiones con un arma, con quitarles sus hijos y su casa. En cuanto a la violencia su incidencia es de 24.5%,  y se manifiesta en actitudes de reclamos de su cónyuge o concubino, por la forma en que gastan el dinero, les han prohibido trabajar o estudiar, o les han quitado sus bienes patrimoniales. La violencia física registra menos incidentes, pero es la que mayores secuelas deja, esto ocurre en un 13.5%. La violencia sexual en las parejas pocas veces es considerada como tal, pues se piensa que es una responsabilidad de las mujeres el realizar o ser receptora de actos sexuales de cualquier índole, en este rubro, 7 de cada 100 (7.3%) mujeres han obligadas a tener relaciones sexuales sin su consentimiento. La violencia laboral se manifiesta en conductas en el espacio de trabajo  que pueden llegar a afectar sus condiciones de laborales, sus prestaciones, su despeño y ascenso. La  Encuesta Nacional de la Dinámica en los Hogares (ENDIREH). La importancia que tiene la capacitación a las y los servidores públicos de la Secretaría de Gobernación,  en el marco del Programa Nacional para la Prevención Social de la Violencia y la Delincuencia (PNPVD), reside en fortalecer las capacidades, conocimientos, y dar mayores herramientas para  sus funciones, en este caso, contribuyan en la disminución de los factores de riesgo de la violencia contra las mujeres.                                  </t>
  </si>
  <si>
    <t>804</t>
  </si>
  <si>
    <t>400</t>
  </si>
  <si>
    <t>(Dirección General de Participación Ciudadana para la Prevención Social de la Violencia y la Delincuencia)</t>
  </si>
  <si>
    <t>Fomento de la cultura de la participación ciudadana en la prevención del delito</t>
  </si>
  <si>
    <t>P023</t>
  </si>
  <si>
    <r>
      <t>Acciones de mejora para el siguiente periodo
UR:</t>
    </r>
    <r>
      <rPr>
        <sz val="10"/>
        <rFont val="Soberana Sans"/>
        <family val="2"/>
      </rPr>
      <t xml:space="preserve"> EZQ
Se alcanzó el 100% de las metas comprometidas.</t>
    </r>
  </si>
  <si>
    <r>
      <t>Justificación de diferencia de avances con respecto a las metas programadas
UR:</t>
    </r>
    <r>
      <rPr>
        <sz val="10"/>
        <rFont val="Soberana Sans"/>
        <family val="2"/>
      </rPr>
      <t xml:space="preserve"> EZQ
Se llevó a cabo la Campaña Institucional del Conapred la cual contemplo: Campaña La igualdad nos beneficia a todas y todos, Versión ?Trabajo Digno?; Campaña Jóvenes, Versión ?Sin Tags 1?; Campaña contra la Homofobia, Versión ?Inclusión?; Campaña Sin Discriminación, Versión ?Buenas Prácticas?. En materia de editorial se publicaron los siguientes materiales: 1) ?Glosario de la diversidad sexual, de género y características sexuales?; 2) ?Nada sobre nosotros sin nosotros. La Convención de Naciones Unidas sobre discapacidad y gestión civil de derechos?; 3) ?Accesibilidad?; 4) ?Derecho a la consulta de los pueblos y comunidades indígenas y afromexicanas en torno a proyectos de desarrollo y explotación de recursos naturales?; 5) ?Cuadernillo 1. El trabajo del hogar: convenio 189 de la OIT y la legislación en México?; 6) ?Cuadernillo 2. Las personas trabajadoras del hogar remuneradas en México: Perfil sociodemográfico y laboral?; 7) ?Cuadernillo 3 Estudio comparativo de la legislación para el trabajo del hogar en América Latina?; 8) ?Matrimonio y Familia?, 9) ?Educación Inclusiva?; 10) ?Dos mundos bajo el mismo techo?.   Con estas acciones se alcanzó el 100% de lo comprometido.</t>
    </r>
  </si>
  <si>
    <r>
      <t>Acciones realizadas en el periodo
UR:</t>
    </r>
    <r>
      <rPr>
        <sz val="10"/>
        <rFont val="Soberana Sans"/>
        <family val="2"/>
      </rPr>
      <t xml:space="preserve"> EZQ
Considerando que las mujeres y niñas son quienes más padecen no solo expresiones sino trato y violaciones a su derecho a no ser discriminadas por su origen étnico, racial, regional y nacional; durante 2016 se realizaron acciones en el marco de la Campaña Institucional: a) Campaña Jóvenes, Versión ?Sin Tags 1?, b) Campaña contra la Homofobia (es importante mencionar que sólo fue autorizado la producción de esta campaña y su difusión se realizará el próximo año), Versión ?Inclusión?, c) Campaña La igualdad nos beneficia a todas y todos , Versión ?Trabajo Digno?; d) Campaña Sin Discriminación, Versión ?Buenas Prácticas?; y Material impreso.</t>
    </r>
  </si>
  <si>
    <t>6.54</t>
  </si>
  <si>
    <t>7.69</t>
  </si>
  <si>
    <t>UR: EZQ</t>
  </si>
  <si>
    <t>EZQ</t>
  </si>
  <si>
    <t xml:space="preserve">Porcentaje de avance del programa editorial a favor de la Igualdad y la No Discriminación </t>
  </si>
  <si>
    <t xml:space="preserve">Porcentaje de avance en las acciones de la campaña de difusión que contribuyen al cambio cultural en favor de la Igualdad y la No Discriminación </t>
  </si>
  <si>
    <t xml:space="preserve"> EZQ- Consejo Nacional para Prevenir la Discriminación </t>
  </si>
  <si>
    <t xml:space="preserve"> El derecho a la igualdad y no discriminación de las mujeres no se respeta ni se ejerce porque existen prácticas discriminatorias que las invisibilizan, someten y atentan contra su dignidad y autonomía tanto por particulares como las instituciones. </t>
  </si>
  <si>
    <t>(Consejo Nacional para Prevenir la Discriminación)</t>
  </si>
  <si>
    <t>7.6</t>
  </si>
  <si>
    <t>Promover la Protección de los Derechos Humanos y Prevenir la Discriminación</t>
  </si>
  <si>
    <t>P024</t>
  </si>
  <si>
    <r>
      <t>Acciones de mejora para el siguiente periodo
UR:</t>
    </r>
    <r>
      <rPr>
        <sz val="10"/>
        <rFont val="Soberana Sans"/>
        <family val="2"/>
      </rPr>
      <t xml:space="preserve"> 211
NO APLICA  </t>
    </r>
  </si>
  <si>
    <r>
      <t>Justificación de diferencia de avances con respecto a las metas programadas
UR:</t>
    </r>
    <r>
      <rPr>
        <sz val="10"/>
        <rFont val="Soberana Sans"/>
        <family val="2"/>
      </rPr>
      <t xml:space="preserve"> 211
El total representa una aumento de casos del 71.51% en comparación con el número de casos atendidos durante el trimestre anterior, 68.17% con respecto a al numero de casos atendidos durante el segundo trimestre y 61.09% con respecto a los casos atendidos durante el primer trimestre.  La Red consular de México, en colaboración con organizaciones de la sociedad civil especializada reforzaron las campañas de difusión de información con un mayor número de eventos en materia de información general de los servicios de protección consular,  (DACA) Acción Diferida para los llegados en la infancia, la campaña de doble nacionalidad y relacionados al lanzamiento y difusión de la Ventanilla de Atención Integral para la Mujer (VAIM), así como en materia migratoria y laboral.  Se cuenta con una mejor calendarización de visitas a centros de detención penitenciaria y migratoria, para acercar los servicios de asistencia y protección consular a los connacionales privados de su libertad  No obstante el reforzamiento en las campañas de promoción y difusión de la protección preventiva con motivo de las olimpiadas y juegos paralímpicos celebrados en Río de Janeiro, Brasil,  en el caso de los indicadores que no alcanzaron su ,meta fue debido entre otros factores a    la reducción presupuestal realizada a esta Unidad Administrativa, impacta directamente en la elaboración del material informativo impreso en materia de la protección preventiva.  Asimismo el cambio de políticas migratorias y prioridades en los programas de repatriaciones del Gobierno de Estados Unidos, la atención de connacionales que solicitan de la asistencia y protección consular se incrementó.  Las visitas a centros de detención migratorios realizadas por el personal consular para atender las necesidades básicas de los connacionales que se encuentran en proceso de remoción, contribuye al aumento de casos.  </t>
    </r>
  </si>
  <si>
    <r>
      <t>Acciones realizadas en el periodo
UR:</t>
    </r>
    <r>
      <rPr>
        <sz val="10"/>
        <rFont val="Soberana Sans"/>
        <family val="2"/>
      </rPr>
      <t xml:space="preserve"> 211
Del 1 de octubre al 31 de diciembre de 2016, la red consular atendió un total de 3,631 casos de protección consular dentro del Programa de Igualdad de Género (3,564 en Estados Unidos y 67 en el Resto del Mundo), distribuidos de la siguiente forma:     - Número de apoyos a mujeres, niñas,  niños y adultos mayores  en situacion de maltrato: 99 Hombres,  402 Mujeres,  36 Niñas y 14 Niños. Lo que dá un total de 551 casos atendidos.                                                                                                                                  - Número de personas mexicanas apoyadas y repatriadas en situación vulnerable: 1,721 Hombres, 466 Mujeres, 33 Niñas y 64 Niños. Lo que dá un total de 2,284 casos atendidos.                                                                                                                                                                                 - Número de personas mexicanas  apoyadas, víctimas de trata de personas: 40 Hombres, 26 Mujeres, 101 Niñas y 135 Niños. Lo que dá un total de 302 casos atendidos.                                                                                                                                                                                                         - Número de mexicanas atendidas y apoyadas, privadas de su libertad: 494.</t>
    </r>
  </si>
  <si>
    <t>12.00</t>
  </si>
  <si>
    <t>12.0</t>
  </si>
  <si>
    <t>UR: 211</t>
  </si>
  <si>
    <t>104.60</t>
  </si>
  <si>
    <t>2,000.00</t>
  </si>
  <si>
    <t>211</t>
  </si>
  <si>
    <t>Porcentaje de casos de protección de mexicanas en reclusión en el extranjero atendidos en el Programa de equidad de Género.</t>
  </si>
  <si>
    <t>84.33</t>
  </si>
  <si>
    <t>1,500.00</t>
  </si>
  <si>
    <t>Porcentaje de personas mexicanas víctimas de trata de personas atendidas en el Programa de Equidad de Género</t>
  </si>
  <si>
    <t>146.06</t>
  </si>
  <si>
    <t>2,900.00</t>
  </si>
  <si>
    <t>Porcentaje de personas mexicanas en situaciones de vulnerabilidad, atendidas para su repatriación a México.</t>
  </si>
  <si>
    <t>88.55</t>
  </si>
  <si>
    <t>Porcentaje de mujeres, niñas, niños y adultos mayores en el exterior, en situación de maltrato atendidas en el Programa de Equidad de Género</t>
  </si>
  <si>
    <t xml:space="preserve"> Secretaria de Relaciones Exteriores </t>
  </si>
  <si>
    <t>(Dirección General de Protección a Mexicanos en el Exterior)</t>
  </si>
  <si>
    <t>Atención, protección, servicios y asistencia consulares</t>
  </si>
  <si>
    <t>E002</t>
  </si>
  <si>
    <t>Relaciones Exteriores</t>
  </si>
  <si>
    <t>5</t>
  </si>
  <si>
    <r>
      <t>Acciones de mejora para el siguiente periodo
UR:</t>
    </r>
    <r>
      <rPr>
        <sz val="10"/>
        <rFont val="Soberana Sans"/>
        <family val="2"/>
      </rPr>
      <t xml:space="preserve"> 610
..</t>
    </r>
  </si>
  <si>
    <r>
      <t>Justificación de diferencia de avances con respecto a las metas programadas
UR:</t>
    </r>
    <r>
      <rPr>
        <sz val="10"/>
        <rFont val="Soberana Sans"/>
        <family val="2"/>
      </rPr>
      <t xml:space="preserve"> 610
En relación con el cumplimiento del indicador: Porcentaje de servidoras/es públicos beneficiados con acciones de sensibilización y capacitación para la incorporación de la perspectiva de igualdad de género en la Dependencia:    Como parte de la Estrategia de Capacitación de Género de la Secretaría de Relaciones Exteriores que se realizó en el 2016 en la modalidad presencial, en el periodo se capacitaron 89 personas, (59 mujeres y 30 hombres) mediante el Curso de Sensibilización en Género y No Discriminación debido a una demanda adicional derivada de la Detección de Necesidades de Capacitación, por lo que el cumplimiento de la meta anual fue de 14% adicional en relación con la meta anual programada.  </t>
    </r>
  </si>
  <si>
    <r>
      <t>Acciones realizadas en el periodo
UR:</t>
    </r>
    <r>
      <rPr>
        <sz val="10"/>
        <rFont val="Soberana Sans"/>
        <family val="2"/>
      </rPr>
      <t xml:space="preserve"> 610
Se coordinó la realización de la 13ª reunión del Comité de Expertas (CEVI) del MESECVI; se llevó a cabo en medios electrónicos e impresos la Campaña de la Norma Mexicana NMX-R-025-SCFI-2015 en Igualdad Laboral y no Discriminación; se realizó la Tercera Reunión de Enlaces de Género 2016; la Canciller presidió el evento para conmemorar el Día Internacional de la Eliminación de la Violencia contra la Mujer, se organizó el evento ?Una Conversación Musical para la Igualdad de Género?, en el que la Secretaría de Relaciones Exteriores y el Cuerpo Diplomático Acreditado en México se adhirieron a la Campaña HeForShe, coordinada por ONU Mujeres; se proyectó en formato de Cine Debate la Película ?Las Sufragistas?; se difundió en medios electrónicos institucionales (página web y redes sociales) la campaña de Cero Tolerancia a la Violencia en la Secretaría.  Se publicaron el Protocolo  de Atención Consular para Personas Víctimas de Violencia basada en el Género y Caja de Herramientas y el Manual de Comunicación Institucional con Perspectiva de Género.  Se impartieron cursos presenciales sobre Género y No Discriminación a la red de enlaces de género del ámbito central; Sensibilización en Género para servidoras y servidores públicos del Consulado de México en San Francisco, California y Formación de Auditores/as Internos con el Enfoque de la Norma NMX-R-025-SCFI-2015 Igualdad Laboral y no Discriminación.  </t>
    </r>
  </si>
  <si>
    <t>8.96</t>
  </si>
  <si>
    <t>8.99</t>
  </si>
  <si>
    <t>UR: 610</t>
  </si>
  <si>
    <t>114.00</t>
  </si>
  <si>
    <t>610</t>
  </si>
  <si>
    <t>Porcentaje de servidoras/es públicos beneficiados con acciones de sensibilización y capacitación para la incorporación de la perspectiva de igualdad de género en la Dependencia.</t>
  </si>
  <si>
    <t>Porcentaje de acciones instrumentadas para la incorporación de la perspectiva de igualdad de género en la Dependencia.</t>
  </si>
  <si>
    <t xml:space="preserve"> En la Dependencia existe segregación ocupacional y vertical, destacando la presencia de las mujeres en las ocupaciones de menor rango y jerarquía (personal administrativo y operativo) frente a la mayor participación de los hombres en cargos de decisión y mandos superiores tanto en la Cancillería, como en el Servicio Exterior Mexicano, lo cual muestra la persistencia de condiciones que limitan la igualdad de oportunidades en el acceso, permanencia y ascensos a todas las áreas y puestos de la Secretaría, que se rigen por aspectos normativos y laborales que deben modificarse, como por la persistencia de estereotipos o valoraciones con sesgos de género respecto de las habilidades y capacidades de cada sexo.   Si bien se ha avanzado en los procesos de capacitación del personal en materia de género, aún existe una proporción relevante de personas que no han recibido capacitación y sensibilización o que desconocen las acciones de la Agenda de Género y su participación en los procesos para su implementación en su ámbito de competencia, por lo que se requiere  impulsar acciones para involucrar tanto al personal femenino como al masculino para incrementar su impacto hacia la igualdad y modificar los estereotipos de género y generar mejores condiciones para institucionalizar el principio de igualdad en la Secretaría.   </t>
  </si>
  <si>
    <t>300</t>
  </si>
  <si>
    <t>(Dirección General del Servicio Exterior y de Recursos Humanos)</t>
  </si>
  <si>
    <t>Actividades de apoyo administrativo</t>
  </si>
  <si>
    <t>M001</t>
  </si>
  <si>
    <r>
      <t>Acciones de mejora para el siguiente periodo
UR:</t>
    </r>
    <r>
      <rPr>
        <sz val="10"/>
        <rFont val="Soberana Sans"/>
        <family val="2"/>
      </rPr>
      <t xml:space="preserve"> 812
?La nueva envergadura de la agenda de género en los foros multilaterales, requerirá una mayor participación de nuestro país y aprovechar al máximo las oportunidades que se presenten, tal es el caso de la realización de dos eventos paralelos en lugar de uno en el marco de la CSW.    ?La adopción de compromisos internacionales al margen de las decisiones de esta Oficina, implicó un ajuste en las metas, en específico la Reunión inaugural del grupo de trabajo sobre violencia contra las Mujeres Indígenas en el marco de la  CLAN, que fue definida en junio como parte de la visita del PEUM a Canadá, lo cual representó un esfuerzo que no se tenía  previsto a principio de año.  ?Asimismo, la presentación del IX informe de México y la articulación con todas las dependencias de los tres órdenes de gobierno y los gobiernos locales en su integración implicó un desgaste adicional que no se tenía contemplado.   </t>
    </r>
  </si>
  <si>
    <r>
      <t>Justificación de diferencia de avances con respecto a las metas programadas
UR:</t>
    </r>
    <r>
      <rPr>
        <sz val="10"/>
        <rFont val="Soberana Sans"/>
        <family val="2"/>
      </rPr>
      <t xml:space="preserve"> 812
1.- La nueva envergadura de la agenda de género en los foros multilaterales, requerirá una mayor participación de nuestro país y aprovechar al máximo las oportunidades que se presenten, tal es el caso de la realización de dos eventos paralelos en lugar de uno en el marco de la CSW.    2.- La adopción de compromisos internacionales al margen de las decisiones de esta Oficina, implicó un ajuste en las metas, en específico la Reunión inaugural del grupo de trabajo sobre violencia contra las Mujeres Indígenas en el marco de la CLAN, que fue definida en junio como parte de la visita del PEUM a Canadá, lo cual representó un esfuerzo que no se tenía previsto a principio de año.  </t>
    </r>
  </si>
  <si>
    <r>
      <t>Acciones realizadas en el periodo
UR:</t>
    </r>
    <r>
      <rPr>
        <sz val="10"/>
        <rFont val="Soberana Sans"/>
        <family val="2"/>
      </rPr>
      <t xml:space="preserve"> 812
La agenda de género se ha perfilado de muy alto nivel en la agenda internacional, principalmente desde la adopción de la Agenda para el Desarrollo 2030. En este sentido, se ha logrado mantener la posición de liderazgo de México a nivel internacional y regional en los temas relativos a la igualdad y el empoderamiento de las mujeres.   Asimismo, México integró a lo largo de este año el IX informe ante CEDAW, lo cual representó una oportunidad para reflejar los avances en materia de articulación estatal en favor de la igualdad de género, de ahí la importancia de convocar a todos los actores interesados, incluyendo sociedad civil.   </t>
    </r>
  </si>
  <si>
    <t>0.90</t>
  </si>
  <si>
    <t>1.00</t>
  </si>
  <si>
    <t>1.0</t>
  </si>
  <si>
    <t>UR: 812</t>
  </si>
  <si>
    <t>114.18</t>
  </si>
  <si>
    <t>812</t>
  </si>
  <si>
    <t>Porcentaje de acciones afirmativas en cumplimiento con las obligaciones de México en materia de género</t>
  </si>
  <si>
    <t xml:space="preserve"> Para lograr la igualdad efectiva y corregir la distribución desigual de oportunidades y beneficios entre hombres y mujeres, la Secretaría de Relaciones Exteriores a través de la DGDH, impulsa y promueve en el ámbito internacional la defensa y protección de los derechos humanos y la igualdad de género en foros multilaterales, mediante acciones específicas y, en su caso, afirmativas que contribuyan a una estrategia nacional encaminada a acelerar la igualdad sustantiva.  </t>
  </si>
  <si>
    <t>Promoción y defensa de los intereses de México en el ámbito multilateral</t>
  </si>
  <si>
    <t>P005</t>
  </si>
  <si>
    <r>
      <t>Acciones de mejora para el siguiente periodo
UR:</t>
    </r>
    <r>
      <rPr>
        <sz val="10"/>
        <rFont val="Soberana Sans"/>
        <family val="2"/>
      </rPr>
      <t xml:space="preserve"> 711
? Fortalecer la capacitación en materia de género a partir de la formación estratégica en materia de políticas públicas y perspectiva de género al personal de la Dependencia.   ? Desarrollar mensajes institucionales a favor de las paternidades activas que favorezcan el uso de las licencias de paternidad en la Dependencia.  ? Desarrollar mensajes institucionales y acciones dirigidas a prevenir, atender y erradicar el hostigamiento y acoso sexual.  ? Desarrollar acciones que promuevan el uso del lenguaje incluyente en la comunicación institucional  </t>
    </r>
  </si>
  <si>
    <r>
      <t>Justificación de diferencia de avances con respecto a las metas programadas
UR:</t>
    </r>
    <r>
      <rPr>
        <sz val="10"/>
        <rFont val="Soberana Sans"/>
        <family val="2"/>
      </rPr>
      <t xml:space="preserve"> 711
Capacitación  Cabe destacar que la participación de la Secretaría de Hacienda y Crédito Público fue de gran alcance para la emisión del Protocolo para la Prevención, atención y sanción del hostigamiento sexual y acoso sexual en la APF.  Asimismo, es importante mencionar que en la Secretaría de Hacienda y Crédito Público se transversalizó el Programa Anual de Capacitación 2016:   #61607; Temas de desarrollo de habilidades interpersonales/ Ejemplo: Curso: Habilidades de negociación y manejo de conflictos; Curso: Ejercicios y dinámicas de motivación y autoestima.   #61607; Se realizaron ejercicios de análisis, hicieron uso de medios multimedia para debatir e identificar la importancia de la inclusión para la igualdad de género.    #61607; Temas institucionales/ Ejemplo: Protocolo de actuación de los servidores públicos.   #61607; Se abordó el tema desde identificación de los valores del código de ética y de conducta.   #61607; Temas administrativos/ Ejemplo: Taller de ortografía y redacción.   #61607; Lo temas abordados fueron de lenguaje no sexista, reflexiones sobre el uso excesivo de ?imitación de tonos afeminados? y su impacto negativo en la convivencia social humana.   2897 personas, 1507 Mujeres y 1390 Hombres    Difusión  Los resultados obtenidos, señalan de las 506 personas que participaron en el ejercicio, quienes asistieron a los talleres culturales de género, 89 % reconoce la existencia de la Unidad de Igualdad de Género. Asimismo 84 % de esta misma población conoce el contenido de las Rutinas de Comunicación.   Por segundo año consecutivo, las Rutinas de comunicación referentes a He for She y Paternidad activa fueron las que tuvieron el porcentaje de no reconocimiento o identificación más alto, curiosamente ambas campañas tenían como público objetivo la población masculina.  </t>
    </r>
  </si>
  <si>
    <r>
      <t>Acciones realizadas en el periodo
UR:</t>
    </r>
    <r>
      <rPr>
        <sz val="10"/>
        <rFont val="Soberana Sans"/>
        <family val="2"/>
      </rPr>
      <t xml:space="preserve"> 711
Capacitación  Durante el cuarto trimestre se llevaron a cabo las siguientes acciones de capacitación:  CONCILIACIÓN DE LA VIDA LABORAL, PERSONAL Y PRODUCTIVIDAD, 6 cursos, 79 acciones   LIDERAZGO Y TOMA DE DECISIONES CON PERSPECTIVA DE GÉNERO, 5 cursos, 55 acciones.  FULL MONTY, 1 función, 43 acciones.  MIROSLAVA, 1 funcion, 35 acciones.  Las 212 acciones de capacitación fueron a 119 Mujeres y 93 hombres, es decir, algunas personas tuvieron más de una acción de capacitación.  188 servidores públicos (personas), 100 mujeres y 88 hombres participaron en el programa de género en este trimestre.  Lo que acumulado en los cuatro trimestres fueron 2,284 acciones, de las cuales fueron 1,578 mujeres y 706 hombres.  2015 servidores públicos (personas), 1384 mujeres y 631 hombres participaron en el programa de género en 2016.  Adicionalmente en la transversalización del Programa Anual de Capacitación 2016 participaron 2897 servidores públicos (personas), 1507 mujeres y 1390 hombres.    Golondrinos:  90 jóvenes, hijas e hijos del personal de la Secretaría (45 hombres y 45 mujeres), que por espacio de cuatro semanas participaron en actividades de apoyo administrativo en los diferentes inmuebles de la Secretaría.   Con el propósito de fortalecer las acciones en materia de equidad de género, los jóvenes participantes acompañados por sus padres y/o madres trabajadores y trabajadoras, asistieron a los talleres: Prevención del embarazo adolescente, más allá  de la información,  Seguridad en la Redes Sociales  y Jóvenes Emprendedores    Difusión:  Se evaluó el impacto de las rutinas de comunicación con 506 personas que asisieron a los distintos talleres. De las cuales 322 fueron mujeres y 184 hombres.  Se publicaron 254 banners y cartas electrónicas, Se mandaron imprimir 1000 piezas de cada uno de los siguientes materiales gráficos, adicionalmente se imprimieron y distribuyeron 50 carteles del ciclo de cine In-visibles  </t>
    </r>
  </si>
  <si>
    <t>1.24</t>
  </si>
  <si>
    <t>1.73</t>
  </si>
  <si>
    <t>UR: 711</t>
  </si>
  <si>
    <t>134.00</t>
  </si>
  <si>
    <t>90.00</t>
  </si>
  <si>
    <t>711</t>
  </si>
  <si>
    <t>Porcentaje del personal capacitado en temas de igualdad entre hombres y mujeres en la SHCP en 2016</t>
  </si>
  <si>
    <t>101.00</t>
  </si>
  <si>
    <t>Porcentaje de personas que dicen conocer las acciones de difusión en materia de género</t>
  </si>
  <si>
    <t>98.00</t>
  </si>
  <si>
    <t>80.00</t>
  </si>
  <si>
    <t>Porcentaje de hijas/os del personal beneficiado de la SHCP que participan en las actividades del programa Golondrinos</t>
  </si>
  <si>
    <t xml:space="preserve"> Secretaria de Hacienda y Crédito Público </t>
  </si>
  <si>
    <t xml:space="preserve"> Golondrinos: Fomenta la  convivencia entre padres e hijos al permitir que las hijas e hijos participen en el mismo inmueble que la madre/padre, pero en unidades administrativas diferentes; desarrollar en la familia de la trabajadora/trabajador, el sentido del respeto y conocimiento al trabajo que desempeñan las madres y/o padres así como darles a conocer la cultura a favor de la equidad de género y la no discriminación. Los beneficiarios, así como las madres y/o padres asistirán a un taller sobre sexualidad en la adolescencia o en un tema de violencia de género.  Capacitación: Al 01 de enero de 2016 se contaba en la platilla de la Secretaria de Hacienda y Crédito Público 4,777 personas, sin contar eventuales y personal contratado por honorarios. De las cuales, 2,311 (48.68%) son mujeres y 2,466 (51.32%) son hombres. Difusión: Aún se pueden apreciar que persisten diferencias en el número de mujeres y hombres respecto a los puestos que ocupan en el organigrama, por lo que las actividades de difusión deberán promover el diseño de un clima laboral que favorezca la inclusión, empoderamiento, la No discriminación y la No violencia hacia las mujeres. Asimismo, se busca difundir la importancia del desarrollo de habilidades profesionalizantes para las mujeres en el manejo de la TIC´s y la conciliación de la vida familiar y laboral.  </t>
  </si>
  <si>
    <t>93</t>
  </si>
  <si>
    <t>119</t>
  </si>
  <si>
    <t>706</t>
  </si>
  <si>
    <t>1578</t>
  </si>
  <si>
    <t>(Dirección General de Recursos Humanos)</t>
  </si>
  <si>
    <t>Hacienda y Crédito Público</t>
  </si>
  <si>
    <t>6</t>
  </si>
  <si>
    <r>
      <t>Acciones de mejora para el siguiente periodo
UR:</t>
    </r>
    <r>
      <rPr>
        <sz val="10"/>
        <rFont val="Soberana Sans"/>
        <family val="2"/>
      </rPr>
      <t xml:space="preserve"> 115
Ninguna, debido a que se cumple con los objetivos y metas establecidas.
</t>
    </r>
    <r>
      <rPr>
        <b/>
        <sz val="10"/>
        <rFont val="Soberana Sans"/>
        <family val="2"/>
      </rPr>
      <t>UR:</t>
    </r>
    <r>
      <rPr>
        <sz val="10"/>
        <rFont val="Soberana Sans"/>
        <family val="2"/>
      </rPr>
      <t xml:space="preserve"> 138
Ninguna, debido a que se cumple con los objetivos y metas establecidas.
</t>
    </r>
    <r>
      <rPr>
        <b/>
        <sz val="10"/>
        <rFont val="Soberana Sans"/>
        <family val="2"/>
      </rPr>
      <t>UR:</t>
    </r>
    <r>
      <rPr>
        <sz val="10"/>
        <rFont val="Soberana Sans"/>
        <family val="2"/>
      </rPr>
      <t xml:space="preserve"> 111
Ninguna, debido a que se cumple con los objetivos y metas establecidas.
</t>
    </r>
    <r>
      <rPr>
        <b/>
        <sz val="10"/>
        <rFont val="Soberana Sans"/>
        <family val="2"/>
      </rPr>
      <t>UR:</t>
    </r>
    <r>
      <rPr>
        <sz val="10"/>
        <rFont val="Soberana Sans"/>
        <family val="2"/>
      </rPr>
      <t xml:space="preserve"> 139
Ninguna, debido a que se cumple con los objetivos y metas establecidas.</t>
    </r>
  </si>
  <si>
    <r>
      <t>Justificación de diferencia de avances con respecto a las metas programadas
UR:</t>
    </r>
    <r>
      <rPr>
        <sz val="10"/>
        <rFont val="Soberana Sans"/>
        <family val="2"/>
      </rPr>
      <t xml:space="preserve"> 115
Ninguna, en virtud de que se cumplió con la meta establecida para el trimestre.
</t>
    </r>
    <r>
      <rPr>
        <b/>
        <sz val="10"/>
        <rFont val="Soberana Sans"/>
        <family val="2"/>
      </rPr>
      <t>UR:</t>
    </r>
    <r>
      <rPr>
        <sz val="10"/>
        <rFont val="Soberana Sans"/>
        <family val="2"/>
      </rPr>
      <t xml:space="preserve"> 138
Ninguna, en virtud de que se cumplió con la meta establecida para el trimestre.
</t>
    </r>
    <r>
      <rPr>
        <b/>
        <sz val="10"/>
        <rFont val="Soberana Sans"/>
        <family val="2"/>
      </rPr>
      <t>UR:</t>
    </r>
    <r>
      <rPr>
        <sz val="10"/>
        <rFont val="Soberana Sans"/>
        <family val="2"/>
      </rPr>
      <t xml:space="preserve"> 111
Ninguna, en virtud de que se cumplió con la meta establecida para el tercer trimestre.
</t>
    </r>
    <r>
      <rPr>
        <b/>
        <sz val="10"/>
        <rFont val="Soberana Sans"/>
        <family val="2"/>
      </rPr>
      <t>UR:</t>
    </r>
    <r>
      <rPr>
        <sz val="10"/>
        <rFont val="Soberana Sans"/>
        <family val="2"/>
      </rPr>
      <t xml:space="preserve"> 139
Ninguna, en virtud de que se cumplió con la meta establecida para el trimestre.</t>
    </r>
  </si>
  <si>
    <r>
      <t>Acciones realizadas en el periodo
UR:</t>
    </r>
    <r>
      <rPr>
        <sz val="10"/>
        <rFont val="Soberana Sans"/>
        <family val="2"/>
      </rPr>
      <t xml:space="preserve"> 115
Respecto a la Maestría en Políticas Públicas y Género, la FLACSO informó, está dirigida a 8  militares; se designó al personal que realizará el Máster Universitario Derechos Humanos, democracia y globalización en la modalidad de en línea; respecto al Diplomado en Cultura Política Social y Laboral para la Transversalidad de la Igualdad de Género, culminó el 8 Dic. 2016; Concluyó la adquisición de servidores para el esquema tecnológico del Centro de Capacitación Virtual.
</t>
    </r>
    <r>
      <rPr>
        <b/>
        <sz val="10"/>
        <rFont val="Soberana Sans"/>
        <family val="2"/>
      </rPr>
      <t>UR:</t>
    </r>
    <r>
      <rPr>
        <sz val="10"/>
        <rFont val="Soberana Sans"/>
        <family val="2"/>
      </rPr>
      <t xml:space="preserve"> 138
La Campaña de Difusión Interna de este año se elabora con relación a la evaluación  y análisis de los resultados de pretest y postest de campañas de años anteriores por medio de entrevistas y focus group al personal militar de las diferentes Regiones Militares, con el fin de determinar los objetivos y metas a cumplirse, de acuerdo a los conocimientos e impacto que hayan logrado las campañas de los años anteriores, para así estar en condiciones de elaborar un plan de trabajo para el desarrollo  de la campaña del año en curso con el fin de reforzar y contar con una campaña más completa que permita sensibilizar y contar con más resultados en la comunicación de este año, así como la edición y publicación de artículos en políticas públicas en igualdad y perspectiva de género en el Ejto. F.A.M.
</t>
    </r>
    <r>
      <rPr>
        <b/>
        <sz val="10"/>
        <rFont val="Soberana Sans"/>
        <family val="2"/>
      </rPr>
      <t>UR:</t>
    </r>
    <r>
      <rPr>
        <sz val="10"/>
        <rFont val="Soberana Sans"/>
        <family val="2"/>
      </rPr>
      <t xml:space="preserve"> 111
Se concluyó con la construcción de un auditorio como complemento del sistema militar de capacitación virtual, de la tres salas de lactancia; construcción y adecuación en las instalaciones de las prisiones militares de la I Región Militar y V Región Militar, así como la construcción, adecuación y remodelación de instalaciones militares con perspectiva de género, Se ejecutaron las obras conforme a lo programado en el cronograma de actividades, habiéndose llevado a cabo la entrega de la totalidad de las obras.
</t>
    </r>
    <r>
      <rPr>
        <b/>
        <sz val="10"/>
        <rFont val="Soberana Sans"/>
        <family val="2"/>
      </rPr>
      <t>UR:</t>
    </r>
    <r>
      <rPr>
        <sz val="10"/>
        <rFont val="Soberana Sans"/>
        <family val="2"/>
      </rPr>
      <t xml:space="preserve"> 139
En total se realizaron 12 Seminarios, de capacitación en perspectiva de género dirigidos al personal de Generales y Jefes, en las 12 Regiones Militares, capacitando a un total de 403 militares,  así mismo, Se realizaron 60 Talleres para la Prevención de la Violencia de Género, capacitando a 3000 militares, se impartieron 60 Talleres de Conciliación de la Vida Laboral y Familiar, capacitando a un total de 3000 militares.</t>
    </r>
  </si>
  <si>
    <t>16.79</t>
  </si>
  <si>
    <t>UR: 139</t>
  </si>
  <si>
    <t>20.22</t>
  </si>
  <si>
    <t>10.08</t>
  </si>
  <si>
    <t>UR: 138</t>
  </si>
  <si>
    <t>8.5</t>
  </si>
  <si>
    <t>6.37</t>
  </si>
  <si>
    <t>UR: 115</t>
  </si>
  <si>
    <t>4.25</t>
  </si>
  <si>
    <t>UR: 111</t>
  </si>
  <si>
    <t>75.04</t>
  </si>
  <si>
    <t>139</t>
  </si>
  <si>
    <t>Porcentaje de avance en los cursos de capacitación en perspectiva de género.</t>
  </si>
  <si>
    <t>Porcentaje de avance en los talleres en perspectiva de género.</t>
  </si>
  <si>
    <t>138</t>
  </si>
  <si>
    <t>Porcentaje de avance en la difusión en materia de género.</t>
  </si>
  <si>
    <t>115</t>
  </si>
  <si>
    <t>Porcentaje de avance en la adquisición de equipo para instalaciones militares con perspectiva de género.</t>
  </si>
  <si>
    <t>Porcentaje de avance en la profesionalización del personal del ejército y fuerza aérea mexicanos.</t>
  </si>
  <si>
    <t>111</t>
  </si>
  <si>
    <t>Porcentaje de avance en la construcción y adecuación de instalaciones militares con perspectiva de género en el ejército y fuerza aérea mexicanos</t>
  </si>
  <si>
    <t xml:space="preserve"> Secretaria de Defensa Nacional </t>
  </si>
  <si>
    <t xml:space="preserve"> Con base en el diagnóstico del segundo cuestionario de Cultura Institucional (noviembre del 2011), el cual se realizo a 18,261 militares (1,628 mujeres y 16,633 hombres) de esta Secretaría por parte del Instituto Nacional de las Mujeres y la Secretaría de la Función Pública, se concluyó que en la Secretaría de la Defensa Nacional la situación por atender es:  El proceso de transversalización de la perspectiva de género al interior de la Secretaría de la Defensa Nacional encuentra como limitante la cultura organizacional, propiciando desigualdad entre mujeres y hombres.  </t>
  </si>
  <si>
    <t>(Dirección General de Derechos Humanos)</t>
  </si>
  <si>
    <t>(Dirección General de Comunicación Social)</t>
  </si>
  <si>
    <t>(Dirección General de Educación Militar y Rectoría de la Universidad del Ejército y Fuerza Aérea)</t>
  </si>
  <si>
    <t>(Jefatura del Estado Mayor de la Defensa Nacional)</t>
  </si>
  <si>
    <t>108.0</t>
  </si>
  <si>
    <t>Programa de igualdad entre mujeres y hombres SDN</t>
  </si>
  <si>
    <t>A900</t>
  </si>
  <si>
    <t>Defensa Nacional</t>
  </si>
  <si>
    <t>7</t>
  </si>
  <si>
    <r>
      <t>Acciones de mejora para el siguiente periodo
UR:</t>
    </r>
    <r>
      <rPr>
        <sz val="10"/>
        <rFont val="Soberana Sans"/>
        <family val="2"/>
      </rPr>
      <t xml:space="preserve"> 112
Continuar con la participación activa de las y los enlaces de género en las delegaciones estatales.  Contar con el apoyo del área de capacitación para la promoción de cursos con perspectiva de género.</t>
    </r>
  </si>
  <si>
    <r>
      <t>Justificación de diferencia de avances con respecto a las metas programadas
UR:</t>
    </r>
    <r>
      <rPr>
        <sz val="10"/>
        <rFont val="Soberana Sans"/>
        <family val="2"/>
      </rPr>
      <t xml:space="preserve"> 112
La mea anual se superó en 8 puntos porcentuales, debido a que en el segundo trimestre se ampliaron las acciones con la promoción de la campaña He For She (Nosotros por Ellas).    </t>
    </r>
  </si>
  <si>
    <r>
      <t>Acciones realizadas en el periodo
UR:</t>
    </r>
    <r>
      <rPr>
        <sz val="10"/>
        <rFont val="Soberana Sans"/>
        <family val="2"/>
      </rPr>
      <t xml:space="preserve"> 112
Al cuarto trimestre se ejercieron 66 acciones que incluyen capacitación a 581 mujeres y 194 hombres en los temas de hostigamiento y acoso sexual y actividades difusión a 6,777 mujeres y 11,444 hombres sensibilizando al personal, a través de actividades deportivas, proyección de películas y talleres con perspectiva de género.</t>
    </r>
  </si>
  <si>
    <t>5.57</t>
  </si>
  <si>
    <t>5.67</t>
  </si>
  <si>
    <t>UR: 112</t>
  </si>
  <si>
    <t>3.87</t>
  </si>
  <si>
    <t>26.00</t>
  </si>
  <si>
    <t>32.00</t>
  </si>
  <si>
    <t>112</t>
  </si>
  <si>
    <t>Porcentaje de acciones del programa de trabajo de la UIG instrumentadas para la  transversalización e institucionalización de la perspectiva de género</t>
  </si>
  <si>
    <t xml:space="preserve"> Secretaria de Agricultura, Ganadería, Desarrollo Rural, Pesca y Alimentación </t>
  </si>
  <si>
    <t xml:space="preserve"> Al interior de la Secretaría un alto porcentaje de puestos de toma de decisión están conformados por hombres, no existe sensibilidad para incorporar la perspectiva de género.  Los horarios laborales no son compatibles para conciliar la vida laboral con la vida familiar. No existe una política para que las madres de familia resuelvan el tema del cuidado de los hijos.  </t>
  </si>
  <si>
    <t>11638</t>
  </si>
  <si>
    <t>7358</t>
  </si>
  <si>
    <t>10000</t>
  </si>
  <si>
    <t>6000</t>
  </si>
  <si>
    <t>(Coordinación General de Enlace Sectorial)</t>
  </si>
  <si>
    <t>3.8</t>
  </si>
  <si>
    <t>Diseño y Aplicación de la Política Agropecuaria</t>
  </si>
  <si>
    <t>P001</t>
  </si>
  <si>
    <t>Agricultura, Ganadería, Desarrollo Rural, Pesca y Alimentación</t>
  </si>
  <si>
    <t>8</t>
  </si>
  <si>
    <r>
      <t>Acciones de mejora para el siguiente periodo
UR:</t>
    </r>
    <r>
      <rPr>
        <sz val="10"/>
        <rFont val="Soberana Sans"/>
        <family val="2"/>
      </rPr>
      <t xml:space="preserve"> 411
Solicitud de ampliación de ventanillas por las Delegaciones, para lograr mayor captación de solicitudes.  Ampliación o modificación de cobertura territorial por no haber demanda de apoyos.  Transición de gobierno.  Contratación de equipos técnicos.
</t>
    </r>
    <r>
      <rPr>
        <b/>
        <sz val="10"/>
        <rFont val="Soberana Sans"/>
        <family val="2"/>
      </rPr>
      <t>UR:</t>
    </r>
    <r>
      <rPr>
        <sz val="10"/>
        <rFont val="Soberana Sans"/>
        <family val="2"/>
      </rPr>
      <t xml:space="preserve"> 412
Con respecto a los logros que se han obtenido con la ejecución del componente es la atención cada vez más ágil y pronta a las productoras afectadas por un desastre natural. </t>
    </r>
  </si>
  <si>
    <r>
      <t>Justificación de diferencia de avances con respecto a las metas programadas
UR:</t>
    </r>
    <r>
      <rPr>
        <sz val="10"/>
        <rFont val="Soberana Sans"/>
        <family val="2"/>
      </rPr>
      <t xml:space="preserve"> 411
Del universo de 18,900 beneficiarias (meta), se apoyaron a 17,348 a las cuales se les dio más recurso del estimado en proyectos y paquetes.
</t>
    </r>
    <r>
      <rPr>
        <b/>
        <sz val="10"/>
        <rFont val="Soberana Sans"/>
        <family val="2"/>
      </rPr>
      <t>UR:</t>
    </r>
    <r>
      <rPr>
        <sz val="10"/>
        <rFont val="Soberana Sans"/>
        <family val="2"/>
      </rPr>
      <t xml:space="preserve"> 412
El Componente, en carácter preventivo autorizó apoyos por un monto de $2,024.97 millones de pesos para asegurar 9.78 millones de hectáreas de cultivos Primavera, Verano, Otoño, Invierno y Perennes, en diferentes esquemas de aseguramiento, así como 4.55 millones de unidades animal.     Del total de productores protegidos estimados, 2,086,384, se calcula que se benefició a 417,260 productoras con el fin de proteger sus activos productivos por fenómenos meteorológicos (sequías, huracanes, heladas, granizadas, lluvias torrenciales, inundaciones), y posibles fenómenos geológicos (terremotos, erupción volcánicas, maremoto y movimiento ladera). Logrando canalizar un monto mayor a lo etiquetado (250 mdp) para este fin.     </t>
    </r>
  </si>
  <si>
    <r>
      <t>Acciones realizadas en el periodo
UR:</t>
    </r>
    <r>
      <rPr>
        <sz val="10"/>
        <rFont val="Soberana Sans"/>
        <family val="2"/>
      </rPr>
      <t xml:space="preserve"> 411
Se apoyaron a 17,348 mujeres, a las cuales se les dio más recurso del estimado en proyectos productivos, paquetes y capacitación. Las estrategias implementadas por la Unidad Responsable y las Instancias Ejecutoras, permitieron obtener un mejor aprovechamiento tanto en su alcance hacia una mayor cobertura número de municipios y localidades, como en su implementación por parte de las mismas, lo que mejoró la oferta económica reflejado en los proyectos productivos, paquetes de huertos, granjas, y la capacitación.    
</t>
    </r>
    <r>
      <rPr>
        <b/>
        <sz val="10"/>
        <rFont val="Soberana Sans"/>
        <family val="2"/>
      </rPr>
      <t>UR:</t>
    </r>
    <r>
      <rPr>
        <sz val="10"/>
        <rFont val="Soberana Sans"/>
        <family val="2"/>
      </rPr>
      <t xml:space="preserve"> 412
Para 2016, el Componente considera dentro de su presupuesto un monto de 250.00 millones de pesos, que está etiquetado para acciones que promuevan la igualdad entre mujeres y hombres, la erradicación de la violencia de género y cualquier forma de discriminación de género.     El Componente, en carácter preventivo autorizó apoyos por un monto de $2,024.97 millones de pesos para asegurar 9.78 millones de hectáreas de cultivos Primavera, Verano, Otoño, Invierno y Perennes, en diferentes esquemas de aseguramiento, así como 4.55 millones de unidades animal.     Del total de productores protegidos estimados, 2,086,384, se calcula que se benefició a 417,260 productoras con el fin de proteger sus activos productivos por fenómenos meteorológicos (sequías, huracanes, heladas, granizadas, lluvias torrenciales, inundaciones), y posibles fenómenos geológicos (terremotos, erupción volcánicas, maremoto y movimiento ladera). Logrando canalizar un monto mayor a lo etiquetado (250 mdp) para este fin.   </t>
    </r>
  </si>
  <si>
    <t>175.03</t>
  </si>
  <si>
    <t>176.43</t>
  </si>
  <si>
    <t>UR: 412</t>
  </si>
  <si>
    <t>250.0</t>
  </si>
  <si>
    <t>50.86</t>
  </si>
  <si>
    <t>52.15</t>
  </si>
  <si>
    <t>UR: 411</t>
  </si>
  <si>
    <t>50.0</t>
  </si>
  <si>
    <t>20.00</t>
  </si>
  <si>
    <t>15.00</t>
  </si>
  <si>
    <t>412</t>
  </si>
  <si>
    <t>Porcentaje de beneficiarias mujeres que cuentan con protección para sus unidades de producción ante ante la ocurrencia de Desastres Naturales</t>
  </si>
  <si>
    <t>64.00</t>
  </si>
  <si>
    <t>70.00</t>
  </si>
  <si>
    <t>411</t>
  </si>
  <si>
    <t>Porcentaje de mujeres capacitadas y beneficiadas con proyectos productivos en nuevos municipios de intervención PESA</t>
  </si>
  <si>
    <t xml:space="preserve"> El PESA es una estrategia diferenciada para el desarrollo rural de zonas marginadas, que opera con la metodología diseñada por la Organización de las Naciones Unidas para la Alimentación y la Agricultura (FAO).  Contribuye  al logro de la seguridad alimentaria y nutricional de las familias en localidades rurales de alta y muy alta marginación, incrementando los niveles de producción y productividad, mediante el desarrollo de capacidades, el mejoramiento de activos productivos, el incremento de la disponibilidad de agua  a nivel parcelario y la conservación del suelo.  El PESA promueve la igualdad de oportunidades y busca que todos los integrantes de la comunidad participen en los diferentes procesos de desarrollo y se beneficien de manera equitativa de los mismos, independientemente de su religión, sexo, edad, grupo étnico y capacidades diferentes. La participación de las mujeres es y ha sido fundamental en la consecución de logros y resultados del Componente, ya que representan al 66% de la población beneficiada.    Según los datos de CONAPO en México (2005) el 26.5% de los Hogares están dirigidos por mujeres. Derivado de los análisis realizado en fase de campo a través de encuestas realizadas a beneficiarios del Componente en evaluaciones externas, reflejó que con respecto a la presencia femenina, en promedio las mujeres han ocupado un 21.6% y hombres un 78.4% del total de beneficiarios atendidos. La Población Objetivo del Componente es: 1. Productores (as) de bajos ingresos, que no cuenten con algún tipo de aseguramiento seguro público o privado que se vean afectados por desastres naturales relevantes para la actividad agrícola, pecuaria, pesquera y acuícola.   2. Productores (as) agrícolas y pecuarios con acceso al seguro  </t>
  </si>
  <si>
    <t>434608</t>
  </si>
  <si>
    <t>158888</t>
  </si>
  <si>
    <t>(Dirección General de Atención al Cambio Climático en el Sector Agropecuario)</t>
  </si>
  <si>
    <t>(Dirección General de Desarrollo Territorial y Organización Rural)</t>
  </si>
  <si>
    <t>300.0</t>
  </si>
  <si>
    <t>Programa de Productividad Rural</t>
  </si>
  <si>
    <t>S258</t>
  </si>
  <si>
    <r>
      <t>Acciones de mejora para el siguiente periodo
UR:</t>
    </r>
    <r>
      <rPr>
        <sz val="10"/>
        <rFont val="Soberana Sans"/>
        <family val="2"/>
      </rPr>
      <t xml:space="preserve"> 112
El compromiso de otros actores involucrados en el fortalecimiento de la perspectiva de género como las personas beneficiarias, los asesores técnicos comprometidos y servidores públicos.  La capacitación permanente en género de todo el personal que participa en la operación de los componentes, a los asesores técnicos habilitados y a las beneficiarias de los componentes. Esta herramienta es de suma importancia para el desarrollo de las beneficiarias.   La revisión regular e incorporación de la perspectiva de género en cada una de las etapas de operación de los componentes.  El trabajo permanente que realiza la Coordinación de los componentes, para lograr una mayor eficiencia en las tareas de supervisión, acompañamiento de los proyectos apoyados y asesoría sobre derechos y obligaciones a las beneficiarias.  
</t>
    </r>
    <r>
      <rPr>
        <b/>
        <sz val="10"/>
        <rFont val="Soberana Sans"/>
        <family val="2"/>
      </rPr>
      <t>UR:</t>
    </r>
    <r>
      <rPr>
        <sz val="10"/>
        <rFont val="Soberana Sans"/>
        <family val="2"/>
      </rPr>
      <t xml:space="preserve"> 413
Existe una amplia participación de las mujeres en el medio rural dentro de las acciones del Componente de Extensionismo a las que fueron invitadas y participan activamente.  Se fortaleció la relación con diversas instituciones que participan en la operación del Extensionismo Integral (que realicen el acompañamiento técnico a los productores en toda la cadena de valor, sustentada en seis innovaciones: de mercado, de proceso, de producto, social, institucional y personal).    
</t>
    </r>
    <r>
      <rPr>
        <b/>
        <sz val="10"/>
        <rFont val="Soberana Sans"/>
        <family val="2"/>
      </rPr>
      <t>UR:</t>
    </r>
    <r>
      <rPr>
        <sz val="10"/>
        <rFont val="Soberana Sans"/>
        <family val="2"/>
      </rPr>
      <t xml:space="preserve"> 214
La amplia difusión del programa en la región Sur Sureste generó entusiasmo entre las mujeres por participar en actividades productivas y en la economía familiar.  Se aportaron  recursos económicos para el desarrollo familiar y se generó autoempleo</t>
    </r>
  </si>
  <si>
    <r>
      <t>Justificación de diferencia de avances con respecto a las metas programadas
UR:</t>
    </r>
    <r>
      <rPr>
        <sz val="10"/>
        <rFont val="Soberana Sans"/>
        <family val="2"/>
      </rPr>
      <t xml:space="preserve"> 112
En relación a la meta anual programada de 68% del indicador Porcentaje de mujeres apoyadas por el programa con proyectos productivos, ésta fue superada en 8% en virtud de que los componentes FAPPA y PROMETE tuvieron una mayor eficiencia en el ejercicio de los recursos; es decir, se autorizó una mayor cantidad de recursos para mujeres respecto al presupuesto etiquetado en el Anexo 13 Erogaciones para la Igualdad entre mujeres y hombres, correspondiente a estos componentes, en consecuencia se beneficiaron 2,456 mujeres más a las que se habían programado apoyar.    
</t>
    </r>
    <r>
      <rPr>
        <b/>
        <sz val="10"/>
        <rFont val="Soberana Sans"/>
        <family val="2"/>
      </rPr>
      <t>UR:</t>
    </r>
    <r>
      <rPr>
        <sz val="10"/>
        <rFont val="Soberana Sans"/>
        <family val="2"/>
      </rPr>
      <t xml:space="preserve"> 413
Con el presupuesto de 145 mdp se programó una meta de 20,000 mujeres, lo que significa aproximadamente un 10% del total de la población del Componente de Extensionismo (proyección de los 200,000 beneficiarios).    Al 31 de diciembre se tiene un avance de 101,833 beneficiarios con los servicios de Extensionismo, de los cuales 27,952 son mujeres y 73,881 son hombres.    En este sentido, cabe aclara que las cifras son preliminares debido a que continúa la operación con los recursos de concurrencia y ejecución directa del Componente de Extensionismo.  
</t>
    </r>
    <r>
      <rPr>
        <b/>
        <sz val="10"/>
        <rFont val="Soberana Sans"/>
        <family val="2"/>
      </rPr>
      <t>UR:</t>
    </r>
    <r>
      <rPr>
        <sz val="10"/>
        <rFont val="Soberana Sans"/>
        <family val="2"/>
      </rPr>
      <t xml:space="preserve"> 214
El presupuesto originalmente aprobado a la Dirección General de Zonas Tropicales para su aplicación al Programa para la Igualdad entre Mujeres y Hombres era de $165,872,051.00.  En el mes de mayo se realizó una reducción presupuestal de $65,600,000.00, por lo que el presupuesto Modificado ajustó a la baja el porcentaje de beneficiarias a apoyar mediante incentivos a la producción.  Sin embargo,  se superó la meta atomizando el recurso para beneficiar a un mayor número de mujeres del Sur Sureste principalmente a través de capacitación.   </t>
    </r>
  </si>
  <si>
    <r>
      <t>Acciones realizadas en el periodo
UR:</t>
    </r>
    <r>
      <rPr>
        <sz val="10"/>
        <rFont val="Soberana Sans"/>
        <family val="2"/>
      </rPr>
      <t xml:space="preserve"> 112
Como resultado del proceso de autorización, al cuarto trimestre se logró beneficiar a 32,877 mujeres, es decir, el 108% de las 30,421 mujeres programadas a apoyar por los componentes. Las entidades con mayor número de proyectos productivos apoyados fueron Chiapas, Veracruz e Hidalgo con el 12%, 10% y 9% respectivamente. Se ha tenido cobertura en 3,661 núcleos agrarios y 1,184 municipios del país. Las actividades económicas de giro pecuario, comerciales e industriales han sido las más apoyadas con el 50%, 24% y 11%, respectivamente.  El 100% de los proyectos productivos apoyados se encuentran en municipios de la Cruzada Nacional Contra el Hambre (CNCH), así mismo, el 94% son proyectos de tipo Agroalimentario, el 55% se implementan en municipios de la Comisión Nacional para el Desarrollo de los Pueblos y Comunidades Indígenas (CDI), el 10% en las demarcaciones establecidas por el Programa Nacional para Prevención Social de la Violencia y la Delincuencia. Finalmente, se apoyaron 39 proyectos que se ubican en el Programa Piloto de Territorios Productivos.  De las mujeres apoyadas por los componentes el 34% son jefas de familia, el 32% son también beneficiarias del Programa de Inclusión social PROSPERA, 14% son madres solteras, 13% son adultas mayores y el 1% discapacitadas. 
</t>
    </r>
    <r>
      <rPr>
        <b/>
        <sz val="10"/>
        <rFont val="Soberana Sans"/>
        <family val="2"/>
      </rPr>
      <t>UR:</t>
    </r>
    <r>
      <rPr>
        <sz val="10"/>
        <rFont val="Soberana Sans"/>
        <family val="2"/>
      </rPr>
      <t xml:space="preserve"> 413
Al 31 de diciembre de 2016, se obtuvo un registro de atención de 27,952 mujeres productoras en 29 entidades federativas.   Así mismo, el avance de los recursos de concurrencia del Componente de Extensionismo es el siguiente:   El proceso de los anexos técnicos de ejecución se firmaron por los gobiernos de las 31 entidades federativas (excepto Veracruz).  En cuanto al proceso de selección de los extensionistas se definió el listado de los mismos para la validación en los Comités Estatales de Desarrollo Rural, de acuerdo a las necesidades descritas en los anexos técnicos cuya atención a los productores fue variable.  Al cierre de diciembre se cubrió la meta al 100% del total de mujeres beneficiadas, se logró impactar a un 39.8% adicional debido a la difusión diseñada por las delegaciones de la SAGARPA en coordinación con los gobiernos de los estados.  Con el Componente de Extensionismo se contrataron a 933 extensionistas mujeres (22 coordinadoras y 911 extensionistas).  
</t>
    </r>
    <r>
      <rPr>
        <b/>
        <sz val="10"/>
        <rFont val="Soberana Sans"/>
        <family val="2"/>
      </rPr>
      <t>UR:</t>
    </r>
    <r>
      <rPr>
        <sz val="10"/>
        <rFont val="Soberana Sans"/>
        <family val="2"/>
      </rPr>
      <t xml:space="preserve"> 214
Se apoyaron 7,471 mujeres a a través de capacitación y el otorgamiento de incentivos para la implementación de proyectos productivos que les permitan aumentar la productividad de las unidades económicas rurales, conformadas por pequeñas productoras.    Se apoyaron los siguientes cultivos y actividades:    Cacao,  Café,  Chile habanero,  Forrajes,  Limón,  Moringa,  Acuacultura,  Palma de aceite,  Palma de coco,  Papaya,  Piña,  Plátano y  Stevia.  </t>
    </r>
  </si>
  <si>
    <t>142.59</t>
  </si>
  <si>
    <t>UR: 413</t>
  </si>
  <si>
    <t>145.0</t>
  </si>
  <si>
    <t>100.14</t>
  </si>
  <si>
    <t>UR: 214</t>
  </si>
  <si>
    <t>165.87</t>
  </si>
  <si>
    <t>734.39</t>
  </si>
  <si>
    <t>1200.0</t>
  </si>
  <si>
    <t>27.00</t>
  </si>
  <si>
    <t>10.00</t>
  </si>
  <si>
    <t>413</t>
  </si>
  <si>
    <t>Porcentaje de mujeres beneficiarias con servicios de asistencia técnica</t>
  </si>
  <si>
    <t>7,471.00</t>
  </si>
  <si>
    <t>7,464.00</t>
  </si>
  <si>
    <t>Mujer</t>
  </si>
  <si>
    <t>214</t>
  </si>
  <si>
    <t xml:space="preserve">Número de mujeres apoyadas con recursos del Programa de Igualdad entre Mujeres y Hombres  en la Región Sur Sureste </t>
  </si>
  <si>
    <t>65.00</t>
  </si>
  <si>
    <t>Porcentaje de mujeres apoyadas con incentivos a la producción para implementar proyectos productivos en la Region Sur Sureste</t>
  </si>
  <si>
    <t>74.00</t>
  </si>
  <si>
    <t>68.00</t>
  </si>
  <si>
    <t>Porcentaje de mujeres apoyadas por el programa con proyectos productivos</t>
  </si>
  <si>
    <t xml:space="preserve"> El papel de la mujer en actividades productivas es cada vez más importante, debido a que la emigración de los hombres jóvenes de las zonas rurales ha conllevado cambios permanentes que incrementan las tareas y responsabilidades de éstas.   De acuerdo a lo anterior, las mujeres continúan presentando las siguientes desventajas en comparación con los hombres:  Reciben una menor remuneración por las actividades que desempeñan. No se reconoce la contribución del trabajo doméstico en el desarrollo económico. Tienen bajo acceso a la educación, formación, ayuda técnica, protección del empleo y servicios sanitarios. Generalmente se dedican a producir alimentos para autoconsumo, mientras que el hombre se dedica a productivas remuneradas.  Tienden a administrar parcelas más pequeñas y en general a trabajar en condiciones más precarias y con valor estacional que el hombre. Tienen menor probabilidad que los hombres de poseer tierras o ganado, adoptar nuevas tecnologías, acceder a créditos u otros servicios financieros.   En este sentido, los componentes FAPPA y PROMETE buscan propiciar entre las mujeres mejores oportunidades para acceder a actividades económicas, a través del otorgamiento de subsidios para la implementación de proyectos productivos de tipo agrícola, pecuario, comercial, industrial y de servicios, a fin de coadyuvar en el incremento de la productividad de las mujeres habitantes de los núcleos agrarios del país.     El flujo migratorio con destino a la Frontera Norte de nuestro país o a Estados Unidos está conformado por hombres principalmente, esta situación ha modificado la estructura sociodemográfica del sector rural afectando significativamente el potencial productivo de las comunidades de origen de los migrantes puesto que genera escasez de fuerza de trabajo, y al mismo tiempo ha provocado la necesidad de las mujeres de participar en las actividades agropecuarias predominantes dada la incertidumbre de recibir o no remesas provenientes de sus familiares en Estados Unidos. En México existen aproximadamente 24 millones de hectáreas cultivables, mismas que están fragmentadas en 5 millones de propiedades agrarias, y muy pocas mujeres campesinas tienen derechos jurídicos reales sobre esas tierras : De la propiedad ejidal y comunal apenas 17.5% está en manos femeninas Dos tercios de estas propietarias (63%) superan los 50 años, son viudas que heredaron una parcela en la fase final de su vida productiva y sólo tendrán la posesión por un breve periodo.  Actualmente, únicamente el 35.2% de los beneficiarios de Programas Federales del sector productivo son mujeres.   En México existen entre 5.3 y 5.4 millones de unidades económicas rurales (UER)34. Partiendo de un subconjunto de UER de 5,325,223, se observa que existen 1.2 millones de UER que corresponden al Estrato de UER Familiar de subsistencia sin vinculación al mercado, que representan el 22.4% del total de las UER y su rasgo principal es que no presenta ventas o sólo realizan ventas esporádicas de excedentes no planeados, pues el objetivo de su producción no es el mercado y, por tanto, los integrantes de este Estrato no lo consideran relevante en su generación de ingreso.   Existe bajo desarrollo de capacidades técnicas, productivas y empresariales de los productores.   El bajo desarrollo de capacidades es la tercera causade la débil integración de la cadena productiva.   El componente  de Extensionismo tiene como objetivo apoyar a los pequeños productores de las Unidades Económicas Rurales con servicios de extensión, innovación y capacitación para incrementar la producción agroalimentaria. </t>
  </si>
  <si>
    <t>68300</t>
  </si>
  <si>
    <t>57885</t>
  </si>
  <si>
    <t>descUnidad1</t>
  </si>
  <si>
    <t>claveUnidad1</t>
  </si>
  <si>
    <t>1510.8</t>
  </si>
  <si>
    <t>Programa de Apoyos a Pequeños Productores</t>
  </si>
  <si>
    <t>S266</t>
  </si>
  <si>
    <r>
      <t>Acciones de mejora para el siguiente periodo
UR:</t>
    </r>
    <r>
      <rPr>
        <sz val="10"/>
        <rFont val="Soberana Sans"/>
        <family val="2"/>
      </rPr>
      <t xml:space="preserve"> 300
NO HUBO ACTIVIDAD</t>
    </r>
  </si>
  <si>
    <r>
      <t>Justificación de diferencia de avances con respecto a las metas programadas
UR:</t>
    </r>
    <r>
      <rPr>
        <sz val="10"/>
        <rFont val="Soberana Sans"/>
        <family val="2"/>
      </rPr>
      <t xml:space="preserve"> 300
NO HUBO ACTIVIDAD</t>
    </r>
  </si>
  <si>
    <r>
      <t>Acciones realizadas en el periodo
UR:</t>
    </r>
    <r>
      <rPr>
        <sz val="10"/>
        <rFont val="Soberana Sans"/>
        <family val="2"/>
      </rPr>
      <t xml:space="preserve"> 300
NO HUBO ACTIVIDAD</t>
    </r>
  </si>
  <si>
    <t>2.98</t>
  </si>
  <si>
    <t>3.03</t>
  </si>
  <si>
    <t>UR: 300</t>
  </si>
  <si>
    <t>6.28</t>
  </si>
  <si>
    <t>Porcentaje de acciones de capacitación y sensibilización en materia del Programa de Cultura Institucional para la Igualdad (PCII)</t>
  </si>
  <si>
    <t xml:space="preserve"> Secretaria de Comunicaciones y Transportes </t>
  </si>
  <si>
    <t xml:space="preserve"> Coadyuvar en las acciones afirmativas para dar cumplimiento al marco jurídico nacional e internacional, generar capacidades en torno a la perspectiva de género que permitan al personal de la SCT familiarizarse con la situación de igualdad / desigualdad de género en la institución y brinde una opción de cambio voluntario a través de estrategias que ayuden a resolver conflictos laborales y personales, lograr consensos y cambiar paradigmas que repercutan en la calidad de la atención hacia la ciudadanía y sobre todo a las servidoras públicas de la SCT.   Asimismo, en virtud de que el artículo 54 del Reglamento de la Ley General para Prevenir, Sancionar y Erradicar los Delitos en Materia de Trata de Personas y para la Protección y Asistencia a las Víctimas de estos Delitos, publicado en el Diario Oficial de la Federación en 23 de septiembre de 2013 determina que esta Secretaría promoverá programas de capacitación y prevención en la materia, entre el personal de los diversos medios de transporte de competencia federal, a fin de fomentar la detección de posibles víctimas de estos delitos, y la cultura de denuncia.  De igual manera, se pretende que con la acciones a realizar en materia de perspectiva de género, faciliten en el personal que labora en el Sector de Comunicaciones y Transportes beneficios integrales en el ámbito laboral, familiar y personal que repercutan en su calidad de vida. </t>
  </si>
  <si>
    <t>1364</t>
  </si>
  <si>
    <t>1723</t>
  </si>
  <si>
    <t>2000</t>
  </si>
  <si>
    <t>(Subsecretaría de Transporte)</t>
  </si>
  <si>
    <t>6.2</t>
  </si>
  <si>
    <t>Definición, conducción y supervisión de la política de comunicaciones y transportes</t>
  </si>
  <si>
    <t>Comunicaciones y Transportes</t>
  </si>
  <si>
    <t>9</t>
  </si>
  <si>
    <r>
      <t>Acciones de mejora para el siguiente periodo
UR:</t>
    </r>
    <r>
      <rPr>
        <sz val="10"/>
        <rFont val="Soberana Sans"/>
        <family val="2"/>
      </rPr>
      <t xml:space="preserve"> 710
La Unidad de Igualdad de Género programará acciones a fin de que el Sector Coordinado incorpore en su normativa interna el Protocolo de Intervención Institucional para la No Violencia y No Discriminación en la Secretaría de Economía</t>
    </r>
  </si>
  <si>
    <r>
      <t>Justificación de diferencia de avances con respecto a las metas programadas
UR:</t>
    </r>
    <r>
      <rPr>
        <sz val="10"/>
        <rFont val="Soberana Sans"/>
        <family val="2"/>
      </rPr>
      <t xml:space="preserve"> 710
El indicador se cumplió al 100%, entre las acciones realizadas en el cuarto trimestre destacan: Se elaboró un Protocolo de Intervención Institucional para la No Violencia y No Discriminación en la Secretaría de Economía a efecto de atender actos al interior de la Institución. Se realizaron talleres y conferencias con el interés de  informar temas como: género y perspectiva de género, prevención de la violencia contra las mujeres, además de la construcción social de las masculinidades. Asimismo, se diseñó una campaña interna que tiene como finalidad visibilizar y promover el respeto a las diferencias de la población, respeto y reconocimiento de los derechos humanos, diversidad sexual, personas con discapacidad, paternidad activa, la igualdad de género y corresponsabilidad en las tareas del hogar, combatir la violencia, estereotipos y roles de género. Finalmente se obtuvo la Certificación en la Norma Mexicana NMX-R-025-SCFI-2015 en Igualdad Laboral y No Discriminación, en el mes de noviembre de 2016, logrando una puntuación de 91/100, por lo que se obtuvo el Certificado con vigencia del 01 de diciembre de 2016 al 01 de diciembre de 2020.</t>
    </r>
  </si>
  <si>
    <r>
      <t>Acciones realizadas en el periodo
UR:</t>
    </r>
    <r>
      <rPr>
        <sz val="10"/>
        <rFont val="Soberana Sans"/>
        <family val="2"/>
      </rPr>
      <t xml:space="preserve"> 710
Entre los meses de octubre, noviembre y diciembre se ejecutaron acciones de sensibilización a efecto de informar temas como: género y perspectiva de género, prevención de la violencia contra las mujeres, además de la construcción social de las masculinidades. El total de asistencia fue de 165 personas (76% mujeres y 24% hombres) de personal de la Dependencia, así como personal de las Entidades del Sector Coordinado. En octubre se arrancó con una campaña de Boletines Internos, la cual tuvo como finalidad visibilizar y promover el respeto a las diferencias de la población, respeto y reconocimiento de los derechos humanos, diversidad sexual, personas con discapacidad, paternidad activa, la igualdad de género y corresponsabilidad en las tareas del hogar, combatir la violencia, estereotipos y roles de género. Se realizó un ?Estudio para el diseño de un Protocolo de Intervención Institucional para la No Violencia y No Discriminación en la Secretaría de Economía?, en los meses de octubre y noviembre. El resultado del estudio fue presentado mediante un taller a las Entidades del Sector Coordinado. El total de asistencia fue de 23 personas (70% mujeres y 30 % hombres). En seguimiento a los talleres realizados para la preparación de la Certificación en la Norma Mexicana NMX-R-025-SCFI-2015 en Igualdad Laboral y No Discriminación, en el mes de noviembre de 2016 se presentó la auditoría ante el organismo certificador Factual Services logrando una puntuación de 91/100, por lo que se obtuvo el Certificado con vigencia del 01 de diciembre de 2016 al 01 de diciembre de 2020.</t>
    </r>
  </si>
  <si>
    <t>0.78</t>
  </si>
  <si>
    <t>0.79</t>
  </si>
  <si>
    <t>UR: 710</t>
  </si>
  <si>
    <t>85.00</t>
  </si>
  <si>
    <t>710</t>
  </si>
  <si>
    <t>Porcentaje de avance del programa de acciones instrumentadas para la institucionalización y transversalización de la perspectiva de género en la Secretaría de Economía</t>
  </si>
  <si>
    <t xml:space="preserve"> Secretaria de Economía </t>
  </si>
  <si>
    <t xml:space="preserve"> En el marco del PROIGUALDAD, señala que existen evidencias estadísticas las cuales demuestran la discriminación y violencia que viven mujeres y niñas mexicanas, en cuanto al impedimento o limitación para su inserción en el desarrollo nacional en condiciones de igualdad de oportunidades y no discriminación por cuestiones de roles de género. Así la aplicación transversalidad de género en la gestión pública, obliga a explicar el impacto de la acción pública en mujeres y hombres; por tanto, ayuda a transformar los planes con los que se enfocan tradicionalmente los problemas y soluciones nacionales, para dar pauta a identificar brechas de desigualdad de género y se tomen acciones para su eliminación. </t>
  </si>
  <si>
    <t>295</t>
  </si>
  <si>
    <t>570</t>
  </si>
  <si>
    <t>437</t>
  </si>
  <si>
    <t>Economía</t>
  </si>
  <si>
    <t>10</t>
  </si>
  <si>
    <r>
      <t>Acciones de mejora para el siguiente periodo
UR:</t>
    </r>
    <r>
      <rPr>
        <sz val="10"/>
        <rFont val="Soberana Sans"/>
        <family val="2"/>
      </rPr>
      <t xml:space="preserve"> E00
El INADEM ha identificado las siguientes acciones: 1) Se requiere hacer compatible la actividad empresarial con las responsabilidades domésticas y familiares, 2) Se requieren productos de montos más altos para negocios en crecimiento, sin descuidar la oferta actual. Dichas acciones podrían no ser controladas por el instituto durante el ejercicio fiscal.</t>
    </r>
  </si>
  <si>
    <r>
      <t>Justificación de diferencia de avances con respecto a las metas programadas
UR:</t>
    </r>
    <r>
      <rPr>
        <sz val="10"/>
        <rFont val="Soberana Sans"/>
        <family val="2"/>
      </rPr>
      <t xml:space="preserve"> E00
Las convocatorias del Fondo Nacional Emprendedor apoyaron un total de 14,182 proyectos por un monto de 463 millones de pesos, lo que representa el 47% de los proyectos apoyados a través de las convocatorias y establece una participación record de mujeres en las convocatorias del Fondo Nacional Emprendedor.</t>
    </r>
  </si>
  <si>
    <r>
      <t>Acciones realizadas en el periodo
UR:</t>
    </r>
    <r>
      <rPr>
        <sz val="10"/>
        <rFont val="Soberana Sans"/>
        <family val="2"/>
      </rPr>
      <t xml:space="preserve"> E00
Al cuarto Trimestre de 2016, destacan: 1) 14,182 proyectos apoyados de mujeres en las convocatorias, por un monto de 463 millones de pesos, lo que representa el 47% de los proyectos apoyados a través de las convocatorias. 2) Apoyo a 3,485 mujeres empresarias a través del Programa Mujeres PYME, con una derrama crediticia por 2,738 millones de pesos. 3) Ministración de recursos por 5.4 millones de pesos a través de la convocatoria 2.1 para la creación de cinco Centros Mujeres Moviendo México en los estados de Chiapas, Coahuila, Guerrero, Yucatán y Zacatecas. 4) Fortalecimiento del Centro Mujeres Moviendo México en el estado de Querétaro por 2.3 millones de pesos. 5) Atención a 9,438 mujeres y 49 hombres a través del Programa Mujeres Moviendo México. 6) Atención a más de 245 mil mujeres emprendedoras y empresarias a través de la Red de Apoyo al Emprendedor.</t>
    </r>
  </si>
  <si>
    <t>463.44</t>
  </si>
  <si>
    <t>UR: E00</t>
  </si>
  <si>
    <t>650.0</t>
  </si>
  <si>
    <t>47.00</t>
  </si>
  <si>
    <t>E00</t>
  </si>
  <si>
    <t>Porcentaje de proyectos aprobados de mujeres en las convocatorias del Fondo Nacional Emprendedor</t>
  </si>
  <si>
    <t xml:space="preserve"> E00- Instituto Nacional del Emprendedor </t>
  </si>
  <si>
    <t xml:space="preserve"> Conforme los resultados arrojados por la Encuesta Nacional sobre la Productividad y Competitividad de las MIPYMES (ENAPROCE) realizada en 2015 por el INEGI, bajo el patrocinio del INADEM, las empresas mexicanas enfrentan una serie de problemas estructurales que limitan su productividad y por ende su crecimiento, las cuales son:  ? Escaso acceso a financiamiento y capital. ? Insuficientes capacidades de gestión  y habilidades gerenciales ? Insuficientes capacidades productivas y tecnológicas. ? Falta de capacidad para acceder a mercados nacionales e internacionales. ? Carencia de información relevante para toma de decisiones ? Falta de capacidad para participar en cadenas globales de valor  ? Complejidad en el entorno de negocios  </t>
  </si>
  <si>
    <t>240735</t>
  </si>
  <si>
    <t>245671</t>
  </si>
  <si>
    <t>(Instituto Nacional del Emprendedor)</t>
  </si>
  <si>
    <t>Fondo Nacional Emprendedor</t>
  </si>
  <si>
    <t>S020</t>
  </si>
  <si>
    <r>
      <t>Acciones de mejora para el siguiente periodo
UR:</t>
    </r>
    <r>
      <rPr>
        <sz val="10"/>
        <rFont val="Soberana Sans"/>
        <family val="2"/>
      </rPr>
      <t xml:space="preserve"> 102
1. Además de trabajar en la consecución de su objetivo general (contribuir a que los y las microempresarias generen y consoliden sus unidades económicas a través del acceso a servicios de microfinanzas), el PRONAFIM continuará con sus esfuerzos en materia de igualdad de género y cobertura, lo que permitirá atender con microfinanciamiento acompañado de educación empresarial y financiera a  microempresarias y microempresarios en los Municipios Prioritarios y Rurales así como zonas de Atención Especial. 2. A partir de 2016, se incluyeron los créditos estratégicos en las Reglas de Operación buscando contribuir al empoderamiento de la mujer y promover la igualdad de género en  Zonas Prioritarias y las de Zonas de Atención Especial. 3. Acorde con la tendencia mundial de establecer acciones conjuntas y coordinadas entre la sociedad civil, intermediarios y gobiernos, el PRONAFIM continuará realizando acciones con enfoque social que acompañen al otorgamiento del microcrédito. El desarrollo y fortalecimiento de capacidades financieras y empresariales de la población objetivo y la incubación de actividades productivas permiten aumentar las posibilidades de éxito de las unidades económicas emprendidas por las y los microacreditados. 4. Con estas acciones, el PRONAFIM estará en condiciones de promover la igualdad de género y contribuir al empoderamiento de las microempresarias mediante el acceso a los servicios de microfinanzas.</t>
    </r>
  </si>
  <si>
    <r>
      <t>Justificación de diferencia de avances con respecto a las metas programadas
UR:</t>
    </r>
    <r>
      <rPr>
        <sz val="10"/>
        <rFont val="Soberana Sans"/>
        <family val="2"/>
      </rPr>
      <t xml:space="preserve"> 102
1. Participación de la mujer en actividades productivas financiadas con recursos del FINAFIM: El resultado del indicador fue superior por 9 puntos porcentuales a la meta anual, debido a que a los microfinanciamientos dispersados por las IMF acreditadas del PRONAFIM, se les adicionó la dinámica de los créditos revolventes destinados a microempresarias de zonas rurales del entonces FOMMUR, lo que generó un movimiento en el indicador que superó dicha expectativa. 2. Porcentaje de mujeres que recibieron apoyos de incubación para el desarrollo de actividades productivas, con respecto al total de personas apoyadas con acciones de incubación: El resultado del indicador de debe a que el proceso de incubación dura entre 4 y 6 meses y las convocatorias se publicaron entre los meses de abril y agosto, por lo que muchos de los procesos no han concluido, sin embargo, el impacto de las incubaciones en la población objetivo muestra un desempeño considerable.</t>
    </r>
  </si>
  <si>
    <r>
      <t>Acciones realizadas en el periodo
UR:</t>
    </r>
    <r>
      <rPr>
        <sz val="10"/>
        <rFont val="Soberana Sans"/>
        <family val="2"/>
      </rPr>
      <t xml:space="preserve"> 102
El Programa Nacional de Financiamiento al Microempresario y a la Mujer Rural es el resultado de la fusión de los programas Programa Nacional de Financiamiento al Microempresario y el Fondo de Microfinanciamiento a Mujeres Rurales, a partir del 29 de diciembre de 2016. Al cuarto trimestre de 2016, el PRONAFIM otorgó a las IMF por concepto de créditos un monto por 2,210.6 millones de pesos. El importe total permitió otorgar 872,777 microcréditos, beneficiando a 649,932 personas (610,388 mujeres y 39,544 hombres), distribuidos en 1,822 municipios de las 32 entidades federativas del país.</t>
    </r>
  </si>
  <si>
    <t>28.31</t>
  </si>
  <si>
    <t>UR: 102</t>
  </si>
  <si>
    <t>226.77</t>
  </si>
  <si>
    <t>85.71</t>
  </si>
  <si>
    <t>90.03</t>
  </si>
  <si>
    <t>102</t>
  </si>
  <si>
    <t>Porcentaje de mujeres que recibieron apoyos de incubación para el desarrollo de actividades productivas, con respecto al total de personas apoyadas con acciones de incubación</t>
  </si>
  <si>
    <t>93.92</t>
  </si>
  <si>
    <t>Participación de la mujer en actividades productivas financiadas con recursos del FINAFIM</t>
  </si>
  <si>
    <t xml:space="preserve"> Según datos de la Encuesta Nacional de Micronegocios (ENAMIN 2012), del total de personas ocupadas en micronegocios 52% fueron hombres y 48% mujeres. Por su posición en el negocio, 11% de los hombres ocupados eran empleadores, mientras que 4% de las mujeres ocupadas lo era.   El mismo estudio señala, que 28.8% de los hombres ocupados también en micronegocios son trabajadores con ingresos de hasta dos salarios mínimos,  mientras que 71.2% de las mujeres ocupadas en el sector percibe este mismo ingreso;  sin embargo, la situación se revierte cuando la remuneración es de más de cinco y hasta 10 salarios mínimos, debido a que en este nivel el porcentaje de hombres que perciben dicha asignación es de 19.1%, mientras que el de las mujeres es de 10.4%, lo que significa una diferencia de casi nueve puntos porcentuales.  De acuerdo al mismo estudio, del total de hombres dueños de los micronegocios (empleadores o trabajadores por cuenta propia), un 69% declaró tener experiencia laboral previa contra un 31% en el caso de las mujeres. Por nivel de instrucción, los hombres que cuentan con primaria y secundaria concluidas representan el 46.2%, mientras que las mujeres son el 53.8%; y para el caso de las personas que cuentan con estudios de bachillerato y licenciatura, los hombres representan el 59.2%, en tanto que las mujeres se ubican en un porcentaje de 40.7%.  Los resultados muestran un evidente desequilibrio entre la posición laboral que ocupan los hombres con respecto a las mujeres, así como en el nivel de ingreso percibido. Por ello, PRONAFIM surge como una alternativa que contribuye a cubrir esta falla de mercado, al brindar atención a todas aquellas personas, principalmente mujeres, que no cuentan con acceso a los servicios financieros. </t>
  </si>
  <si>
    <t>30992</t>
  </si>
  <si>
    <t>489276</t>
  </si>
  <si>
    <t>114150</t>
  </si>
  <si>
    <t>646850</t>
  </si>
  <si>
    <t>(Coordinación General del Programa Nacional de Financiamiento al Microempresario)</t>
  </si>
  <si>
    <t>226.7</t>
  </si>
  <si>
    <t>Programa nacional de financiamiento al microempresario y a la mujer rural</t>
  </si>
  <si>
    <t>S021</t>
  </si>
  <si>
    <r>
      <t>Acciones de mejora para el siguiente periodo
UR:</t>
    </r>
    <r>
      <rPr>
        <sz val="10"/>
        <rFont val="Soberana Sans"/>
        <family val="2"/>
      </rPr>
      <t xml:space="preserve"> B00
Es importante dar continuidad a los proyectos como: Redes de Género, Programa de Sensibilización, Capacitación y Formación, Licencia por Paternidad, Investigaciones en PG; así como fortalecer los procesos de transversalización de dicho enfoque en el Instituto.
</t>
    </r>
    <r>
      <rPr>
        <b/>
        <sz val="10"/>
        <rFont val="Soberana Sans"/>
        <family val="2"/>
      </rPr>
      <t>UR:</t>
    </r>
    <r>
      <rPr>
        <sz val="10"/>
        <rFont val="Soberana Sans"/>
        <family val="2"/>
      </rPr>
      <t xml:space="preserve"> A3Q
Continuar alentando a las jóvenes a elegir ámbitos de estudio y profesiones no tradicionales, específicamente: incrementar la participación de las mujeres en las carreras de ingeniería, arquitectura y medicina veterinaria, en las cuales actualmente su participación en el total de la matrícula es menor que la de los hombres.    Incorporar los estudios de género en programas y planes de estudio de nivel superior con énfasis en los estudios de género vinculados a las nuevas nociones de cultura y crítica.    </t>
    </r>
  </si>
  <si>
    <r>
      <t>Justificación de diferencia de avances con respecto a las metas programadas
UR:</t>
    </r>
    <r>
      <rPr>
        <sz val="10"/>
        <rFont val="Soberana Sans"/>
        <family val="2"/>
      </rPr>
      <t xml:space="preserve"> B00
El reconocimiento de la perspectiva de género como política nacional referida en el PND 2013-2018, PSE 2013-2018, PROIGUALDAD 2013-2018 y PDI 2015-2018, han permitido que en el Instituto se lleven a cabo acciones y establezcan las condiciones para llevar a cabo más actividades en la materia. Situación por la cual, la meta programada ha sido superada.  
</t>
    </r>
    <r>
      <rPr>
        <b/>
        <sz val="10"/>
        <rFont val="Soberana Sans"/>
        <family val="2"/>
      </rPr>
      <t>UR:</t>
    </r>
    <r>
      <rPr>
        <sz val="10"/>
        <rFont val="Soberana Sans"/>
        <family val="2"/>
      </rPr>
      <t xml:space="preserve"> A3Q
No se presentó ninguna diferencia respecto a lo programado</t>
    </r>
  </si>
  <si>
    <r>
      <t>Acciones realizadas en el periodo
UR:</t>
    </r>
    <r>
      <rPr>
        <sz val="10"/>
        <rFont val="Soberana Sans"/>
        <family val="2"/>
      </rPr>
      <t xml:space="preserve"> B00
Durante el cuarto trimestre de 2016, se llevaron a cabo 35 acciones de sensibilización, capacitación, formación, investigación y promoción de la perspectiva de género a favor de una cultura de igualdad y buen trato entre mujeres y hombres de la comunidad politécnica, las cuales representan 50% de la meta anual programada
</t>
    </r>
    <r>
      <rPr>
        <b/>
        <sz val="10"/>
        <rFont val="Soberana Sans"/>
        <family val="2"/>
      </rPr>
      <t>UR:</t>
    </r>
    <r>
      <rPr>
        <sz val="10"/>
        <rFont val="Soberana Sans"/>
        <family val="2"/>
      </rPr>
      <t xml:space="preserve"> A3Q
Eliminación de cualquier restricción que pudiera significar un impedimento para el acceso y/o permanencia de las mujeres en la educación superior y de posgrado.</t>
    </r>
  </si>
  <si>
    <t>1.62</t>
  </si>
  <si>
    <t>1.64</t>
  </si>
  <si>
    <t>UR: B00</t>
  </si>
  <si>
    <t>1.46</t>
  </si>
  <si>
    <t>152.68</t>
  </si>
  <si>
    <t>UR: A3Q</t>
  </si>
  <si>
    <t>50.00</t>
  </si>
  <si>
    <t>28.57</t>
  </si>
  <si>
    <t>B00</t>
  </si>
  <si>
    <t xml:space="preserve">Porcentaje de acciones realizadas de sensibilizaci¨®n, capacitaci¨®n, formaci¨®n, investigaci¨®n y promoci¨®n de la perspectiva de g¨¦nero en el IPN.  </t>
  </si>
  <si>
    <t>53.00</t>
  </si>
  <si>
    <t>52.90</t>
  </si>
  <si>
    <t>A3Q</t>
  </si>
  <si>
    <t>Porcentaje de mujeres que acceden y permanecen  en la educación superior  y posgrado.</t>
  </si>
  <si>
    <t xml:space="preserve"> A3Q- Universidad Nacional Autónoma de México  B00- Instituto Politécnico Nacional </t>
  </si>
  <si>
    <t xml:space="preserve"> Tradicionalmente las mujeres han enfrentado una serie de trabas para su acceso y permanencia en los estudios de nivel superior ya sea porque se les circunscribe a las labores del hogar o bien porque tienen que cuidar de los hijos si resultan con embarazo a edades tempranas Al respecto para contribuir al acceso y permanencia de las mujeres a los estudios de educación superior y posgrado la UNAM ha eliminado cualquier obstáculo  que impida el acceso de las mujeres a estudios de educación superior y posgrado y ha implementado estrategias para favorecer la permanencia en sus estudios                                            Las diferencias de género en nuestra sociedad han propiciado diversas problemáticas que afectan y limitan todos los ámbitos de desarrollo de mujeres y hombres En atención a ello, el IPN impulsa diversas acciones que tienen la finalidad de garantizar que las diferencias de género no sean causa de discriminación desigualdad y violencia para su comunidad politécnica </t>
  </si>
  <si>
    <t>112041</t>
  </si>
  <si>
    <t>126751</t>
  </si>
  <si>
    <t>134891</t>
  </si>
  <si>
    <t>148650</t>
  </si>
  <si>
    <t>(Instituto Politécnico Nacional)</t>
  </si>
  <si>
    <t>(Universidad Nacional Autónoma de México)</t>
  </si>
  <si>
    <t>154.1</t>
  </si>
  <si>
    <t>Servicios de Educación Superior y Posgrado</t>
  </si>
  <si>
    <t>E010</t>
  </si>
  <si>
    <t>Educación Pública</t>
  </si>
  <si>
    <t>11</t>
  </si>
  <si>
    <r>
      <t>Acciones de mejora para el siguiente periodo
UR:</t>
    </r>
    <r>
      <rPr>
        <sz val="10"/>
        <rFont val="Soberana Sans"/>
        <family val="2"/>
      </rPr>
      <t xml:space="preserve"> H00
Dependerán del presupuesto asignado a este Sistema Nacional de Fomento Musical para el próximo año fiscal 2017. 
</t>
    </r>
    <r>
      <rPr>
        <b/>
        <sz val="10"/>
        <rFont val="Soberana Sans"/>
        <family val="2"/>
      </rPr>
      <t>UR:</t>
    </r>
    <r>
      <rPr>
        <sz val="10"/>
        <rFont val="Soberana Sans"/>
        <family val="2"/>
      </rPr>
      <t xml:space="preserve"> E00
Para el desarrollo de este programa, se realizarán diversas acciones para enriquecerlo y fortalecerlo, tales como la creación de nuevas actividades especialmente diseñadas con enfoque de género e impulsar nuevos proyectos de creación y producción artística a cargo de mujeres.</t>
    </r>
  </si>
  <si>
    <r>
      <t>Justificación de diferencia de avances con respecto a las metas programadas
UR:</t>
    </r>
    <r>
      <rPr>
        <sz val="10"/>
        <rFont val="Soberana Sans"/>
        <family val="2"/>
      </rPr>
      <t xml:space="preserve"> H00
Para el cuarto trimestre del año en curso el Programa México Cultura para la Armonía, Movimiento Nacional de Agrupaciones Musicales Comunitarias, continúa con el programa de actividades artísticas y académicas que impulsan la participación de las niñas y jóvenes mujeres como parte fundamental del quehacer musical en grupo, lo que permite a sus integrantes desarrollar valores como el trabajo en equipo para el logro de metas en común. Estas acciones se llevan a cabo con el presupuesto global propio del programa, cuyo propósito es atender a los y las integrantes de las AMC, dependiendo de las necesidades específicas del contexto social en el que se desarrolla cada agrupación
</t>
    </r>
    <r>
      <rPr>
        <b/>
        <sz val="10"/>
        <rFont val="Soberana Sans"/>
        <family val="2"/>
      </rPr>
      <t>UR:</t>
    </r>
    <r>
      <rPr>
        <sz val="10"/>
        <rFont val="Soberana Sans"/>
        <family val="2"/>
      </rPr>
      <t xml:space="preserve"> E00
Para el cuarto trimestre se programaron 83 eventos con perspectiva de género a presentar, de los cuales se alcanzaron 53, lo que integró un total anual de 483 eventos programados y 377 realizados para un alcance del 78.05%, en virtud de que se presentaron condiciones presupuestales desfavorables.</t>
    </r>
  </si>
  <si>
    <r>
      <t>Acciones realizadas en el periodo
UR:</t>
    </r>
    <r>
      <rPr>
        <sz val="10"/>
        <rFont val="Soberana Sans"/>
        <family val="2"/>
      </rPr>
      <t xml:space="preserve"> H00
Para el cuarto trimestre de 2016, las niñas y jóvenes mujeres participaron en las siguientes actividades: 92 Actividades académicas ensayos y talleres, 23 actividades de capacitación a docentes, 115 presentaciones públicas
</t>
    </r>
    <r>
      <rPr>
        <b/>
        <sz val="10"/>
        <rFont val="Soberana Sans"/>
        <family val="2"/>
      </rPr>
      <t>UR:</t>
    </r>
    <r>
      <rPr>
        <sz val="10"/>
        <rFont val="Soberana Sans"/>
        <family val="2"/>
      </rPr>
      <t xml:space="preserve"> E00
Se presentaron las obras: En el área de Teatro; Del manantial del corazón, Ciclo de Teatro Universitario Isla elefante, Ciclo de Teatro Universitario Ficticia, Zapato busca sapato, 36 Feria Internacional del Libro, George Kaplan, Novo en el Mictlán, Esperando a Godot y  El principe inocente, se celebró el Día de la erradicación de la violencia hacia las mujeres con las siguientes actividades: Colectivo de mujeres en la música/Coordinadora Internacional de Arte, comuArte, en el Marco del XX Encuentro Internacional. XVI Encuentro Iberoamericano de Mujeres en el Arte. Obras: Las llamas de París (pas de deux). La flor de los mil pétalos (pas de deux). El sombrero de tres picos (fragmento). Danza azteca, se presentó la serie Bellas Artes a todas partes con Leo? Luego existo, además de las actividades literarias con: Mujeres de letras: Elena Garro Los recuerdos del porvenir, se presentaron las exposiciones: Taller Arte textil y bordado, Magali Lara: Intemperie, Entre lo sagrado y lo profano se tejen rebeldías. Arte feminista latinoamericano, la presentación del Coro Femenino en el Museo Mural Diego Rivera, Coro femenino del Centro Cultural Universitario Tlatelolco en el Museo José Luis Cuevas y la presentación del libro Liderazgo de mujeres indígenas en el Instituto de Artes Gráficas de Oaxaca, en el Centro de Experimentación y Producción de Música Contemporánea, se llevó a cabo la obra Migración/Mujeres en las Artes.</t>
    </r>
  </si>
  <si>
    <t>4.46</t>
  </si>
  <si>
    <t>4.76</t>
  </si>
  <si>
    <t>UR: H00</t>
  </si>
  <si>
    <t>3.0</t>
  </si>
  <si>
    <t>29.92</t>
  </si>
  <si>
    <t>32.18</t>
  </si>
  <si>
    <t>22.18</t>
  </si>
  <si>
    <t>52.00</t>
  </si>
  <si>
    <t>7,675.00</t>
  </si>
  <si>
    <t>H00</t>
  </si>
  <si>
    <t xml:space="preserve">Porcentaje de niñas y jóvenes integrantes de las Agrupaciones Musicales Comunitarias      </t>
  </si>
  <si>
    <t>78.05</t>
  </si>
  <si>
    <t>483.00</t>
  </si>
  <si>
    <t xml:space="preserve">Porcentaje de eventos presentados con representaciones femeninas destacadas para promover su participación en la programación cultural   </t>
  </si>
  <si>
    <t xml:space="preserve"> E00- Instituto Nacional de Bellas Artes y Literatura  H00- Consejo Nacional para la Cultura y las Artes </t>
  </si>
  <si>
    <t xml:space="preserve"> Al igual que en años anteriores, el principal obstáculo que ha enfrentado este programa ha sido la falta de recursos asignados para fortalecerlo e impulsarlo. Al INBA no se le autorizaron recursos adicionales para 2016, sin embargo el anexo 13 indica una asignación en total de $22,000,000.00, situación que ha provocado recurrir al presupuesto considerado para otros programas en detrimento de sus metas a fin de poder atender el de Igualdad de Género.  En ese sentido, para el primer trimestre se programaron 186 eventos con perspectiva de género a presentar, de los cuales se alcanzaron 119, para un alcance del 63.98%, respecto del trimestre y 24.64%, respecto de la meta anual, en virtud de que las condiciones presupuestales no fueron favorables por las medidas de austeridad prevalecientes.   Para el primer trimestre los registros de control escolar de las Agrupaciones Musicales Comunitarias reportan 4040 niñas y jóvenes mujeres beneficiadas directamente con las actividades desarrolladas en este periodo de un total de 7675 integrantes No obstante que al primer trimestre ya se cumplió la meta anual el número de niñas y jóvenes mujeres beneficiadas puede variar trimestralmente por diversas razones cambio de grado escolar cambio de residencia cuestiones económicas etc.. </t>
  </si>
  <si>
    <t>28510</t>
  </si>
  <si>
    <t>29931</t>
  </si>
  <si>
    <t>3635</t>
  </si>
  <si>
    <t>4040</t>
  </si>
  <si>
    <t>(Consejo Nacional para la Cultura y las Artes)</t>
  </si>
  <si>
    <t>(Instituto Nacional de Bellas Artes y Literatura)</t>
  </si>
  <si>
    <t>25.1</t>
  </si>
  <si>
    <t>Desarrollo Cultural</t>
  </si>
  <si>
    <t>E011</t>
  </si>
  <si>
    <r>
      <t>Acciones de mejora para el siguiente periodo
UR:</t>
    </r>
    <r>
      <rPr>
        <sz val="10"/>
        <rFont val="Soberana Sans"/>
        <family val="2"/>
      </rPr>
      <t xml:space="preserve"> 200
Fortalecer los mecanismos de coordinación al interior de la SEP para la implementación de los diversos proyectos para el cumplimiento de la política de igualdad de género y derechos humanos.</t>
    </r>
  </si>
  <si>
    <r>
      <t>Justificación de diferencia de avances con respecto a las metas programadas
UR:</t>
    </r>
    <r>
      <rPr>
        <sz val="10"/>
        <rFont val="Soberana Sans"/>
        <family val="2"/>
      </rPr>
      <t xml:space="preserve"> 200
Se priorizaron las acciones para el cumplimiento a las instrucciones del Presidente de la República en el marco del Sistema Nacional para la Igualdad entre Mujeres y Hombres, para la implementación de la Norma Mexicana NMX-R-025-SCFI-2015 en Igualdad Laboral y No Discriminación, a las actividades para la implementación del Protocolo de prevención, atención y sanción del hostigamiento sexual y acoso sexual para la APF, a la incorporación de las perspectivas en Reglas de Operación, las acciones programadas se reorientaron,  las que se desarrollaron contribuyeron al cumplimiento de la citadas instrucciones, así como al avance de la implementación de la Política de Igualdad en el   Sector.  </t>
    </r>
  </si>
  <si>
    <r>
      <t>Acciones realizadas en el periodo
UR:</t>
    </r>
    <r>
      <rPr>
        <sz val="10"/>
        <rFont val="Soberana Sans"/>
        <family val="2"/>
      </rPr>
      <t xml:space="preserve"> 200
Revisión: Bases del Comité de ética, 10 reglas de operación y Convocatoria Pública y Abierta con perspectivas institucionalizadas.    Elaboración de documentos: Reglamento lactario, Servicios de primer contacto, Guía diseño de Modelos de Prevención y Lineamientos de operación del grupo para la igualdad.    5 campañas realizadas, asesorías a 30 áreas, 357 personas capacitadas, atención por violencia a 17 personas.  </t>
    </r>
  </si>
  <si>
    <t>1.26</t>
  </si>
  <si>
    <t>14.55</t>
  </si>
  <si>
    <t>21.40</t>
  </si>
  <si>
    <t xml:space="preserve">Porcentaje de avance de las acciones para la Institucionalizaci¡§ reg;n de las perspectivas de igualdad de g¡§ brvbar;nero, derechos humanos y erradicaci¡§ reg;n de la violencia de g¡§ brvbar;nero en los procesos de gesti¡§ reg;n institucional y educativa     </t>
  </si>
  <si>
    <t xml:space="preserve"> Secretaria de Educación Pública </t>
  </si>
  <si>
    <t xml:space="preserve"> La reproducción de estereotipos de género en el campo formativo. En Educación Superior, el 60 porciento de las mujeres que realizan estudios eligen una carrera enfocada en ciencias sociales y salud, mientras que en la misma proporción, su contraparte se inclina por ciencias e ingenierías el acceso y permanencia en el sistema educativo. Existe un total de 5 millones de analfabetas en México, representan el 4 porciento  de la población, de éstos 3 millones son mujeres y 2 hombres, situación que empeora en la población hablante de alguna lengua indígena, en donde el promedio de escolaridad es 4 mujeres y 5 hombres. La retención de mujeres de educación media superior a superior ingresó el 76 porciento de la población egresada de educación media superior, la cobertura fue del 30 porciento el 49.1% lo representaron las mujeres y el 50.9% los hombres. La discriminación y las violencias de género en el sector educativo. El 3 porciento de las mujeres de 15 años declararon haber sido víctimas de violencia escolar De este conjunto el 71 por ciento sufrió violencia emocional y el 44 por ciento fue víctima de violencia física y sexual la estructura ocupacional del sistema educativo el total de puestos ocupados por mujeres el 2.5 porciento ocupa puestos de jefatura de departamento hasta direcciones generales, con los hombres, el 3.7 porciento ocupa cargo de jefaturas de departamento hasta subsecretarías y secretarías.  En la labor docente y directiva la participación de las mujeres se refleja en Educación Básica en tanto la masculina se aprecia en Educación Media Superior y Superior. Educación y proyecto de vida de las mujeres. El 51.9 porciento de  mujeres entre 12 y 19 años afirmó haber estado embarazada alguna vez, mientras que el 10.7 % se encontraba embarazada al momento en el que se realizó la entrevista.  </t>
  </si>
  <si>
    <t>85</t>
  </si>
  <si>
    <t>289</t>
  </si>
  <si>
    <t>39</t>
  </si>
  <si>
    <t>433</t>
  </si>
  <si>
    <t>(Subsecretaría de Planeación, Evaluación y Coordinación)</t>
  </si>
  <si>
    <t>14.5</t>
  </si>
  <si>
    <t>Políticas de igualdad de género en el sector educativo</t>
  </si>
  <si>
    <t>E032</t>
  </si>
  <si>
    <r>
      <t>Acciones de mejora para el siguiente periodo
UR:</t>
    </r>
    <r>
      <rPr>
        <sz val="10"/>
        <rFont val="Soberana Sans"/>
        <family val="2"/>
      </rPr>
      <t xml:space="preserve"> E00
No aplica 
</t>
    </r>
    <r>
      <rPr>
        <b/>
        <sz val="10"/>
        <rFont val="Soberana Sans"/>
        <family val="2"/>
      </rPr>
      <t>UR:</t>
    </r>
    <r>
      <rPr>
        <sz val="10"/>
        <rFont val="Soberana Sans"/>
        <family val="2"/>
      </rPr>
      <t xml:space="preserve"> 600
Continuar con la aplicación de los montos diferencias, fortalecer el proceso de difusión de las convocatorias y robustecer la implementación de los criterios de priorización, los cuales son: ingreso per cápita del hogar, condición de discapacidad, pertenencia a un grupo indígena, alumna que cumplan con los requisitos y haber sido beneficiaria de PROMAJOVEN.
</t>
    </r>
    <r>
      <rPr>
        <b/>
        <sz val="10"/>
        <rFont val="Soberana Sans"/>
        <family val="2"/>
      </rPr>
      <t>UR:</t>
    </r>
    <r>
      <rPr>
        <sz val="10"/>
        <rFont val="Soberana Sans"/>
        <family val="2"/>
      </rPr>
      <t xml:space="preserve"> 313
Se prevé que las AEL de las 31 entidades federativas a las que se les radicaron los recursos asignados para el ejercicio fiscal 2016 remitan, en la primera quincena de 2017, su padrón final de becarias, cifra que impactará favorablemente en el cumplimiento de la meta programada a nivel nacional.
</t>
    </r>
    <r>
      <rPr>
        <b/>
        <sz val="10"/>
        <rFont val="Soberana Sans"/>
        <family val="2"/>
      </rPr>
      <t>UR:</t>
    </r>
    <r>
      <rPr>
        <sz val="10"/>
        <rFont val="Soberana Sans"/>
        <family val="2"/>
      </rPr>
      <t xml:space="preserve"> 500
se emiten las Reglas de Operación del Programa Nacional de Becas para el ejercicio fiscal 2015 y el ACUERDO número 16/12/15 por el que se emiten las Reglas de Operación del Programa Nacional de Becas para el ejercicio fiscal 2016, los siguientes criterios de priorización:  Alumnas embarazadas o madres, así como alumnos que sean padres, a fin de promover la corresponsabilidad y una paternidad responsable.  Haber sido becaria con las becas de apoyo a la educación básica de madres jóvenes y jóvenes embarazadas. Alumnas que cumplan los requisitos, con la finalidad de reducir las brechas de desigualdad de género. Así mismo la mejora continua del Sistema Único de Beneficiarios de Educación Superior (SUBES), plataforma de la CNBES, facilita la interacción entre aspirantes, beneficiarias, Instituciones Públicas de Educación Superior (IPES) y esta Coordinación Nacional, lo cual hace más eficiente el trámite para solicitar una beca   Se considera lograr la interacción de los servicios de la CNBES para el acceso de las estudiantes y docentes desde cualquier tipo de dispositivo, con la finalidad de establecer una base de datos centralizada para la administración de fichas escolares de alumnos y docentes adscritos a cualquier IPES del país.  </t>
    </r>
  </si>
  <si>
    <r>
      <t>Justificación de diferencia de avances con respecto a las metas programadas
UR:</t>
    </r>
    <r>
      <rPr>
        <sz val="10"/>
        <rFont val="Soberana Sans"/>
        <family val="2"/>
      </rPr>
      <t xml:space="preserve"> E00
No aplica 
</t>
    </r>
    <r>
      <rPr>
        <b/>
        <sz val="10"/>
        <rFont val="Soberana Sans"/>
        <family val="2"/>
      </rPr>
      <t>UR:</t>
    </r>
    <r>
      <rPr>
        <sz val="10"/>
        <rFont val="Soberana Sans"/>
        <family val="2"/>
      </rPr>
      <t xml:space="preserve"> 600
Las becas otorgadas dependen de la demanda de cada estudiante y su otorgamiento del cumplimiento de los requisitos establecidos en las Reglas de Operación, el principal motivo de rechazo de las solicitudes de beca para las mujeres en el cuarto trimestre del año 2016 fue pertenecer al programa de inclusión social PROSPERA.
</t>
    </r>
    <r>
      <rPr>
        <b/>
        <sz val="10"/>
        <rFont val="Soberana Sans"/>
        <family val="2"/>
      </rPr>
      <t>UR:</t>
    </r>
    <r>
      <rPr>
        <sz val="10"/>
        <rFont val="Soberana Sans"/>
        <family val="2"/>
      </rPr>
      <t xml:space="preserve"> 313
No se alcanzó la meta de atención debido a que el estado de Veracruz NO brindó atención a las 942 becarias programadas para el ejercicio fiscal 2016 y por ende no se ejercieron los 8.34 millones de pesos inicialmente asignados al estado.
</t>
    </r>
    <r>
      <rPr>
        <b/>
        <sz val="10"/>
        <rFont val="Soberana Sans"/>
        <family val="2"/>
      </rPr>
      <t>UR:</t>
    </r>
    <r>
      <rPr>
        <sz val="10"/>
        <rFont val="Soberana Sans"/>
        <family val="2"/>
      </rPr>
      <t xml:space="preserve"> 500
Durante el ciclo escolar 2015-2016 la CNBES ha implementado una serie de acciones tales como, el diseño y publicación de convocatorias dirigidas a este sector, con el objetivo de captar un mayor número de mujeres que estudien en carreras de Ingeniería y Tecnología y Ciencias Físico-Matemáticas.    </t>
    </r>
  </si>
  <si>
    <r>
      <t>Acciones realizadas en el periodo
UR:</t>
    </r>
    <r>
      <rPr>
        <sz val="10"/>
        <rFont val="Soberana Sans"/>
        <family val="2"/>
      </rPr>
      <t xml:space="preserve"> E00
  Se otorgaron 996 becas de las cuales 663 se brindaron a mujeres y 333 a hombres con lo cual se logró un 66.57% a favor de las mujeres.  
</t>
    </r>
    <r>
      <rPr>
        <b/>
        <sz val="10"/>
        <rFont val="Soberana Sans"/>
        <family val="2"/>
      </rPr>
      <t>UR:</t>
    </r>
    <r>
      <rPr>
        <sz val="10"/>
        <rFont val="Soberana Sans"/>
        <family val="2"/>
      </rPr>
      <t xml:space="preserve"> 600
Montos diferenciados. Las jóvenes beneficiarias reciben un apoyo económico mayor en $75.   Criterios de priorización: ingreso mensual per cápita del hogar, condición de discapacidad, autodeterminación de pertenencia a un grupo indígena, alumna que cumplan con los requisitos y haber pertenecido al padrón de becarios PROMAJOVEN.  
</t>
    </r>
    <r>
      <rPr>
        <b/>
        <sz val="10"/>
        <rFont val="Soberana Sans"/>
        <family val="2"/>
      </rPr>
      <t>UR:</t>
    </r>
    <r>
      <rPr>
        <sz val="10"/>
        <rFont val="Soberana Sans"/>
        <family val="2"/>
      </rPr>
      <t xml:space="preserve"> 313
31 AEL han reportado, a través del Sistema de Información Promajoven (SIP), la atención de 12,612 madres jóvenes y jóvenes embarazadas fueron beneficiadas con lo apoyos de la Beca, lo que representa un 93% de la meta programada. En el caso del estado de Veracruz no se realizó esta transferencia debido a que no comprobó los recursos correspondientes al ejercicio fiscal 2015.
</t>
    </r>
    <r>
      <rPr>
        <b/>
        <sz val="10"/>
        <rFont val="Soberana Sans"/>
        <family val="2"/>
      </rPr>
      <t>UR:</t>
    </r>
    <r>
      <rPr>
        <sz val="10"/>
        <rFont val="Soberana Sans"/>
        <family val="2"/>
      </rPr>
      <t xml:space="preserve"> 500
De acuerdo con el padrón de beneficiarias de la Coordinación Nacional de Becas de Educación Superior (CNBES) al cierre del ciclo escolar 2015-2016, la población potencial está constituida por 72,650 mujeres que se encuentran cursando o han concluido estudios de nivel de Licenciatura o Técnico Superior Universitario en áreas de ciencias exactas, ingenierías y tecnología, que solicitan un beca y cumplen con los requisitos por modalidad establecidos en la normatividad aplicable.    Durante el ciclo escolar 2015-2016, el Programa Nacional de Becas ha beneficiado a 2,950 mujeres que se encuentran estudiando en áreas de ingeniería, tecnología y ciencias físico-matemáticas y son madres solteras, en las distintas modalidades de beca a cargo de la CNBES</t>
    </r>
  </si>
  <si>
    <t>2,165.18</t>
  </si>
  <si>
    <t>2,321.04</t>
  </si>
  <si>
    <t>2321.04</t>
  </si>
  <si>
    <t>UR: 600</t>
  </si>
  <si>
    <t>2572.06</t>
  </si>
  <si>
    <t>306.12</t>
  </si>
  <si>
    <t>306.53</t>
  </si>
  <si>
    <t>UR: 500</t>
  </si>
  <si>
    <t>478.34</t>
  </si>
  <si>
    <t>177.37</t>
  </si>
  <si>
    <t>UR: 313</t>
  </si>
  <si>
    <t>124.09</t>
  </si>
  <si>
    <t>3.84</t>
  </si>
  <si>
    <t>54.51</t>
  </si>
  <si>
    <t>600</t>
  </si>
  <si>
    <t xml:space="preserve">PORCENTAJE DE BECAS OTORGADAS A MUJERES ESTUDIANTES DE EDUCACIÓN MEDIA SUPERIOR   </t>
  </si>
  <si>
    <t>N/A</t>
  </si>
  <si>
    <t>500</t>
  </si>
  <si>
    <t xml:space="preserve">Porcentaje de becas otorgadas a mujeres estudiantes de carreras de Ingeniería y Tecnología y Ciencias Físico-Matemáticas   </t>
  </si>
  <si>
    <t>93.00</t>
  </si>
  <si>
    <t>17,752.00</t>
  </si>
  <si>
    <t>313</t>
  </si>
  <si>
    <t xml:space="preserve">Porcentaje de becas de alfabetización y educación básica otorgadas madres jóvenes y jóvenes embarazadas entre los 12 y 18 años 11 meses de edad, respecto a las programadas en el año t.   </t>
  </si>
  <si>
    <t>85.11</t>
  </si>
  <si>
    <t>779.00</t>
  </si>
  <si>
    <t xml:space="preserve">Porcentaje de becas que se otorgan a alumnas en las escuelas del INBA para su formación artística.   </t>
  </si>
  <si>
    <t xml:space="preserve"> E00- Instituto Nacional de Bellas Artes y Literatura  Secretaria de Educación Pública </t>
  </si>
  <si>
    <t xml:space="preserve"> En un sentido muy amplio, el principal obstáculo ha sido el presupuestal toda vez que este no ha crecido para el otorgamiento de becas durante varios años incluida una disminución para el ejercicio de 2016: 3838426 pesos inclusive por debajo de lo anunciado en el Anexo 13 del PEF esto muy probablemente redundará en una meta alcanzada de becas otorgadas a la baja respecto de años anteriores    las condiciones de educación de la población,  han identificado un incremento en el número de casos en los que la población femenina no concluye sus estudios. Uno de los motivos más sentidos por el que mujeres jóvenes abandonan su educación básica está relacionada con los embarazos tempranos y/o no deseados, situación que agrava la discriminación por motivos de género, la falta de recursos para la subsistencia, cuya evidencia son las diferentes expresiones de la pobreza, así como efecto de la falta de oportunidades para el acceso a los servicios educativos o encontrarse en situaciones que vulneran sus derechos.  Año 2005 2010 Madres jóvenes y jóvenes embarazadas 180,480 284,519  , en México se registran 284,519 casos de madres adolescentes que aún no han concluido su educación básica sin considerar el número de niñas y adolescentes que se embarazan cada año.   La carencia de recursos y la necesidad de contribuir económicamente al sostenimiento familiar, son dos de los factores primordiales por los las jóvenes de 12 a 18 años 11 meses de edad, abandonan sus estudios. Asimismo, el embarazo, el matrimonio y la falta de apoyo familiar, contribuyen a la deserción escolar entre esta población.   El análisis de los datos, muestra que el fenómeno de embarazo y maternidad temprana complica la permanencia y la conclusión de estudios de las jóvenes, sin considerar a las que no han iniciado sus estudios; este hecho demanda ampliar la cobertura de atención del Programa y los esfuerzos, por lo que la SEP se plantea reducir el rezago educativo de las madres jóvenes y jóvenes embarazadas, además de implementar acciones coordinadas tendientes a prevenir el embarazo adolescente.  Así, con una perspectiva de género, las Becas de Apoyo a la educación Básica de Madres Jóvenes y Jóvenes Embarazadas (antes Promajoven) del Programa Nacional de Becas  contribuye a superar la problemática de las adolescentes que enfrentan el reto de ser madres a edad temprana.    De los estudiantes del padrón activo de PROBEMS al primer trimestre, el 99 porciento  de las mujeres que solicitaron una beca tiene entre 15 a 29 años de edad; misma cifra para los hombres solicitantes del beneficio. Así también, durante el pasado ciclo escolar 2014-2015, el 8 porciento 36,299 del total de beneficiarios de las becas PROBEMS, eran indígenas, de los cuales el 55 porciento son mujeres. Por otro lado, el 4.36 porciento  20,105 presentan algún tipo de discapacidad auditiva, lenguaje, motora, mental, visual entre otras donde el 55 porciento también son mujeres. En cuanto al promedio escolar, la proporción de beneficiarios que mantiene un promedio igual o mayor a 8 es del 55.5 porciento   del total de los hombres y del  69.8 porciento del total de las mujeres. Durante el ciclo escolar 2014-2015 se observó que el ingreso promedio mensual per cápita de los hombres 568.72 era ligeramente superior al de las mujeres 552.42 con una diferencia de 16.30. La brecha económica entre hombres y mujeres se acentúa por factores socioculturales y económicos que colocan a las mujeres en condición de vulnerabilidad. Por ejemplo, el ingreso per cápita de los estudiantes indígenas para el periodo mencionado fue inferior a la media 549.72 y aún menor para las estudiantes indígenas 441.48. También, el ingreso per cápita para las mujeres con discapacidad 576 fue menor al de los hombres con discapacidad 583.Considerando la desigualdad entre hombres y mujeres, el Programa Nacional de Becas para la Educación Media Superior ha desarrollado acciones afirmativas para combatir aquellos factores que acentúan y perpetúan la vulnerabilidad de las mujeres. Además de proporcionar conocimiento y habilidades para la vida, la educación promueve un modelo laico en el cual no existe discriminación por motivos de género. Promover el acceso, la permanencia y la conclusión de los estudios de las mujeres es vital para cerrar las brechas que existen en otros ámbitos laboral, económico, político. </t>
  </si>
  <si>
    <t>(Subsecretaría de Educación Media Superior)</t>
  </si>
  <si>
    <t>437679</t>
  </si>
  <si>
    <t>540323</t>
  </si>
  <si>
    <t>247087</t>
  </si>
  <si>
    <t>215303</t>
  </si>
  <si>
    <t>(Subsecretaría de Educación Superior)</t>
  </si>
  <si>
    <t>(Dirección General de Educación Indígena)</t>
  </si>
  <si>
    <t>3178.3</t>
  </si>
  <si>
    <t>Programa Nacional de Becas</t>
  </si>
  <si>
    <t>S243</t>
  </si>
  <si>
    <r>
      <t>Acciones de mejora para el siguiente periodo
UR:</t>
    </r>
    <r>
      <rPr>
        <sz val="10"/>
        <rFont val="Soberana Sans"/>
        <family val="2"/>
      </rPr>
      <t xml:space="preserve"> 313
Para el siguiente periodo da inicio un nuevo ejercicio fiscal, en el cual las Autoridades Educativas Locales, continúan siendo las responsables de focalizar a las escuelas de educación indígena y servicios migrantes que más requieran el apoyo del PIEE a través de las diversas acciones que llevarán a cabo, pensando siempre en el beneficio académico de niñas y niños que asisten a estos centros educativos. Así mismo, se seguirá teniendo comunicación constante con los responsables del Programa en las entidades para que no exista omisión en la información.  Adicionalmente, es importante reiterar que el PIEE en Educación Básica se comparte en dos Direcciones Generales; la DGEI encargada de la atención a población indígena y migrante y la DGDC para población de telesecundaria y educación especial. Por lo anterior se debe tener en cuenta que cada Dirección General será responsable de la información que reporte de acuerdo a las poblaciones que se destina el apoyo.  
</t>
    </r>
    <r>
      <rPr>
        <b/>
        <sz val="10"/>
        <rFont val="Soberana Sans"/>
        <family val="2"/>
      </rPr>
      <t>UR:</t>
    </r>
    <r>
      <rPr>
        <sz val="10"/>
        <rFont val="Soberana Sans"/>
        <family val="2"/>
      </rPr>
      <t xml:space="preserve"> 312
Mejorar los mecanismos para la ministración de los recursos a las entidades federativas, de manera que estén en condiciones de implementar acciones para apoyar a los servicios de educación especial en su estado. Lo anterior, también se refiere al momento en el que la DGDC cuenta con la suficiencia presupuestal para realizar las ministraciones.  Brindar acompañamiento a las entidades federativas en las acciones que implementen a través de los criterios generales de gasto establecidos para el componente de Educación Especial del PIEE.   Es necesario considerar para el 2018, un aumento en el presupuesto que se designa para el fortalecimiento de los servicios de educación especial que brindan atención a los alumnos con discapacidad y a los alumnos con aptitudes sobresalientes. Lo anterior, debido a que a partir de la creación del PIEE, los servicios de educación especial han sufrido una reducción importante en los recursos con los que cuentan cada año.     </t>
    </r>
  </si>
  <si>
    <r>
      <t>Justificación de diferencia de avances con respecto a las metas programadas
UR:</t>
    </r>
    <r>
      <rPr>
        <sz val="10"/>
        <rFont val="Soberana Sans"/>
        <family val="2"/>
      </rPr>
      <t xml:space="preserve"> 313
La meta programada en el indicador Porcentaje de alumnas y alumnos en situación de vulnerabilidad que son beneficiados indirectamente por el PIEE (25%), fue superada en un 10.19% debido a que las Autoridades Educativas Locales priorizaron acciones enmarcadas en el Fortalecimiento Académico, Contextualización, difusión de materiales, eventos, y en algunos casos, equipamiento específico, orientadas a beneficiar, de manera indirecta, a alumnas y alumnos de educación indígena y migrante.    
</t>
    </r>
    <r>
      <rPr>
        <b/>
        <sz val="10"/>
        <rFont val="Soberana Sans"/>
        <family val="2"/>
      </rPr>
      <t>UR:</t>
    </r>
    <r>
      <rPr>
        <sz val="10"/>
        <rFont val="Soberana Sans"/>
        <family val="2"/>
      </rPr>
      <t xml:space="preserve"> 312
De acuerdo con la información planteada en el indicador correspondiente a esta Dirección General y con base en los datos que se recibieron por parte de las entidades federativas, se puede reportar que se logró brindar apoyo a un 76% de los servicios de educación especial existentes en nuestro país.    Es decir, no sólo se alcanzó la meta anual programada, sino que se rebasó de manera significativa el porcentaje establecido inicialmente en un 30%.    Hasta este Cuarto Informe Trimestral se contó con la información necesaria para poder reportar los avances en el indicador, debido a que es hasta ahora que las entidades federativas reportaron los servicios de educación especial -CAM y USAER- apoyados.     Asimismo, cabe destacar que las entidades federativas -como figuras autónomas- decidieron con base en sus necesidades y prioridades, cómo distribuir el recurso; es decir, la cantidad de servicios que apoyaron a través de los distintos criterios generales de gasto que contempla el componente de Educación Especial del PIEE.      Método de cálculo:  El porcentaje de servicios de educación especial apoyados se calculará con base en el total de servicios de educación especial a nivel nacional, de acuerdo a las cifras oficiales que se solicitan directamente a la Subsecretaría de Planeación y Evaluación de Políticas Educativas de la Secretaría (SEP). Cabe mencionar que en este momento, el dato más actualizado es el derivado del término del ciclo escolar 2014-2015.      Fórmula:  SEEA= Servicios de Educación Especial Apoyados  SEET= Servicios de Educación Especial Total Nacional ciclo escolar 2014-2015  (SEEA/SEET)*100  </t>
    </r>
  </si>
  <si>
    <r>
      <t>Acciones realizadas en el periodo
UR:</t>
    </r>
    <r>
      <rPr>
        <sz val="10"/>
        <rFont val="Soberana Sans"/>
        <family val="2"/>
      </rPr>
      <t xml:space="preserve"> 313
Al cierre del cuarto trimestre, en el marco del Programa para la Inclusión y la Equidad Educativa, de acuerdo a la información recibida, las entidades realizaron acciones de contextualización para el fortalecimiento académico, difusión y elaboración de materiales tanto en lengua indígena como en español, reuniones, talleres y eventos, así como equipamiento específico para los centros de atención migrante. Dichas acciones estuvieron orientadas a fortalecer la educación de la población escolar indígena y migrante. 
</t>
    </r>
    <r>
      <rPr>
        <b/>
        <sz val="10"/>
        <rFont val="Soberana Sans"/>
        <family val="2"/>
      </rPr>
      <t>UR:</t>
    </r>
    <r>
      <rPr>
        <sz val="10"/>
        <rFont val="Soberana Sans"/>
        <family val="2"/>
      </rPr>
      <t xml:space="preserve"> 312
En el presente Informe Trimestral (Cuarto) se reporta -por primera vez en el año- el avance en el indicador; lo anterior, debido a que tal como se explicó en los trimestres anteriores, la información se obtiene de lo que las entidades reportan hacia el final de año, sobre los servicios apoyados durante el 2016.  Con base en los registros administrativos (padrones) que enviaron las entidades federativas para reportar los avances en el indicador, se informa que durante el 2016, se brindó apoyo a  un total de 4,494 servicios de educación especial, divididos de la siguiente manera:  o Unidades de Servicio de Apoyo a la Educación Regular (USAER)= 3, 238  o Centros de Atención Múltiple (CAM)= 1,256    De igual forma, en el Marco de las obligaciones de la Dirección General de Desarrollo Curricular (DGDC), durante el pasado periodo del 16 de octubre al 10 de noviembre se realizaron visitas de acompañamiento y seguimiento a la implementación del Programa para la Inclusión y la Equidad Educativa (PIEE) a once entidades federativas: Baja California, Baja California Sur, Campeche, Coahuila, Colima, Jalisco, Morelos, Nuevo León, Sonora, Tabasco y Yucatán. Estas visitas se centraron en conocer los avances y retos que se enfrentan en la planeación y la ejecución del programa, las principales acciones que se realizan en el estado para el cumplimiento de las metas propuestas, las acciones innovadoras y pendientes por cumplir.  Finalmente, sigue en revisión en esta área de Educación Especial de la DGDC, la versión final de un Directorio de Recursos que tiene como objetivo, fortalecer la atención educativa que se brinda a los alumnos y las alumnas con aptitudes sobresalientes fuera de la escuela, y así ayudar en el desarrollo de las aptitudes intelectuales, creativas, socioafectivas, artísticas y psicomotrices.  </t>
    </r>
  </si>
  <si>
    <t>100.90</t>
  </si>
  <si>
    <t>100.9</t>
  </si>
  <si>
    <t>133.75</t>
  </si>
  <si>
    <t>43.50</t>
  </si>
  <si>
    <t>43.5</t>
  </si>
  <si>
    <t>UR: 312</t>
  </si>
  <si>
    <t>46.18</t>
  </si>
  <si>
    <t>19.17</t>
  </si>
  <si>
    <t>25.00</t>
  </si>
  <si>
    <t>Alumno</t>
  </si>
  <si>
    <t xml:space="preserve">Porcentaje de alumnas y alumnos en situación de vulnerabilidad que son beneficiados indirectamente por el PIEE  </t>
  </si>
  <si>
    <t>76.17</t>
  </si>
  <si>
    <t>30.00</t>
  </si>
  <si>
    <t>312</t>
  </si>
  <si>
    <t xml:space="preserve">Porcentaje de servicios de educación especial apoyados en 2016.   </t>
  </si>
  <si>
    <t xml:space="preserve"> El Programa para la Inclusión y Equidad Educativa 2016 tiene como objetivo general contribuir a asegurar mayor cobertura inclusión y equidad educativa entre los grupos de la población para la construcción de una sociedad más justa mediante normas y apoyos para los servicios educativos públicos así como el mejoramiento de infraestructura y equipamiento de Instituciones de educación básica media superior y superior que atienden población en contexto de vulnerabilidad públicos uno de los objetivos específicos del PIEE para el tipo básico está relacionado con brindar seguimiento y acompañamiento a los servicios públicos de educación especial para que desarrollen e implementen acciones que generen condiciones de equidad y favorezcan la inclusión educativa de las y los alumnas y alumnos con discapacidad las y los alumnas y alumnos con aptitudes sobresalientes o talentos específicos dicho objetivo se refiere al componente de Educación Especial de manera específica  mismo que se encuentra al interior de la Dirección General de Desarrollo Curricular como servicios de educación especial los cuales forman parte del Sistema Educativo Nacional se hace referencia a aquellas instancias que brindan atención educativa al alumnado con discapacidad y al alumnado con aptitudes sobresalientes   </t>
  </si>
  <si>
    <t>249187</t>
  </si>
  <si>
    <t>219270</t>
  </si>
  <si>
    <t>28845</t>
  </si>
  <si>
    <t>31386</t>
  </si>
  <si>
    <t>(Dirección General de Desarrollo Curricular)</t>
  </si>
  <si>
    <t>179.9</t>
  </si>
  <si>
    <t>Programa para la Inclusión y la Equidad Educativa</t>
  </si>
  <si>
    <t>S244</t>
  </si>
  <si>
    <r>
      <t>Acciones de mejora para el siguiente periodo
UR:</t>
    </r>
    <r>
      <rPr>
        <sz val="10"/>
        <rFont val="Soberana Sans"/>
        <family val="2"/>
      </rPr>
      <t xml:space="preserve"> L00
El 28 de diciembre de 2016 se publicó el Acuerdo número 21/12/16 por el que se emiten las Reglas de Operación del Programa para el Desarrollo Profesional Docente para el Ejercicio Fiscal 2017, en el objetivo específico C del Tipo Básico, se establece contribuir al perfil idóneo del personal educativo, fortaleciendo sus capacidades en temas educativos prioritarios y socialmente relevantes como: convivencia escolar pacífica, igualdad de género, educación integral en la sexualidad, derechos humanos, educación para la paz, educación intercultural y bilingüe, uso educativo de las Tecnologías de la Información y la Comunicación, educación inclusiva, así como los que deriven de su contexto local, lo que permitirá establecer estrategias de actuación conjunta con las Autoridades Educativas Locales para la implementación de una oferta de formación pertinente y relevante en estas temáticas de impacto social.     </t>
    </r>
  </si>
  <si>
    <r>
      <t>Justificación de diferencia de avances con respecto a las metas programadas
UR:</t>
    </r>
    <r>
      <rPr>
        <sz val="10"/>
        <rFont val="Soberana Sans"/>
        <family val="2"/>
      </rPr>
      <t xml:space="preserve"> L00
Con fundamento en los derechos y obligaciones que confiere la aplicación de la Ley General del Servicio Profesional Docente, el personal que participa del Servicio Profesional Docente tiene el derecho de tener acceso a los programas de capacitación y formación continua necesarios para mejorar su práctica docente con base en los resultados de su evaluación (Artículo 68, fracción IV) y por otro lado sólo tiene la obligación de atender los programas de regularización; así como aquellos que sean obligatorios de formación continua, capacitación y actualización (Artículo 69, fracción VII), ante ello el personal educativo que participó de los procesos de formación en el ejercicio fiscal 2016 mostró más interés por los temas relativos a los procesos de evaluación del Servicio Profesional Docente, no así en los temas transversales de relevancia social.    La implementación de la oferta de formación durante el ejercicio fiscal 2016 fue reprogramada en cuanto a las variaciones de montos presupuestales para el Programa presupuestario S247 que derivaron de las modificaciones y  publicación de los documentos normativos de operación del mismo , por lo que el acceso a los programas de capacitación y formación continua del personal educativo fue recalendarizado en estrategia conjunta con las Autoridades Educativas Locales.  </t>
    </r>
  </si>
  <si>
    <r>
      <t>Acciones realizadas en el periodo
UR:</t>
    </r>
    <r>
      <rPr>
        <sz val="10"/>
        <rFont val="Soberana Sans"/>
        <family val="2"/>
      </rPr>
      <t xml:space="preserve"> L00
La Dirección General de Formación Continua Actualización y Desarrollo Profesional de Maestros de Educación Básica en colaboración con las entidades federativas establecieron acciones para contar con una oferta formativa enfocada a brindar herramientas al personal educativo que propicie ambientes de aprendizaje sanos, libres de violencia, con perspectiva de género y derechos humanos, mismos que fueron incorporados en por lo menos alguna de las temáticas de sus Estrategias Estatales de Formación Continua, Actualización y Desarrollo Profesional y con ello propiciar prácticas educativas orientadas a promover el respeto entre iguales.   Dicha oferta formativa consto de 36 cursos para la formación del personal educativo. La oferta de formación fue implementada a través de Instituciones de Educación Superior (IES) y de Instituciones Especializadas en Formación Pedagógica (IEFP) seleccionadas, en modalidad a distancia o semipresencial; en la que se registraron 1,266 docentes de educación básica dando como resultado el 3% de la meta programada.  </t>
    </r>
  </si>
  <si>
    <t>UR: L00</t>
  </si>
  <si>
    <t>10.0</t>
  </si>
  <si>
    <t>3.00</t>
  </si>
  <si>
    <t>L00</t>
  </si>
  <si>
    <t xml:space="preserve">Porcentaje de personal educativo de educación básica que participa en programas de formación continua que abordan temas en materia de igualdad de género, derechos humanos y convicencia escolar.   </t>
  </si>
  <si>
    <t xml:space="preserve"> L00- Coordinación Nacional del Servicio Profesional Docente </t>
  </si>
  <si>
    <t xml:space="preserve"> La construcción de ambientes de convivencia sanos, pacíficos, democráticos, incluyentes y participativos garantiza relaciones igualitarias y de corresponsabilidad entre mujeres y hombres lo que contribuye a la mejora de los aprendizajes desde el contexto escolar se busca que las prácticas educativas estén orientadas a promover el respeto a las identidades de género, a las formas de pensar divergentes a la diversidad cultural  étnica y lingüística en las que se analicen, se estudien y se convenza de evitar relaciones de poder asimétricas, formas de discriminación situaciones de violencia acoso escolar entre otros para ello se requieren de docentes con una formación sólida en conocimientos, competencias y habilidades para afrontar este tipo de situaciones a partir de un trabajo sistemático que favorezca procesos de convivencia escolar derechos humanos educación para la paz igualdad de género, educación integral en sexualidad por lo anterior se hace necesario aprovechar las áreas de oportunidad que permitan centrar el interés en la focalización de las problemáticas prioritarias que determine el colectivo docente al reconocer a la escuela como el principal espacio de formación, pero también reconocer las prácticas discriminatorias que producen y reproducen desigualdades estereotipos y violencias entre mujeres y hombres a fin de contribuir a su transformación </t>
  </si>
  <si>
    <t>(Coordinación Nacional del Servicio Profesional Docente)</t>
  </si>
  <si>
    <t>Programa para el Desarrollo Profesional Docente</t>
  </si>
  <si>
    <t>S247</t>
  </si>
  <si>
    <r>
      <t>Acciones de mejora para el siguiente periodo
UR:</t>
    </r>
    <r>
      <rPr>
        <sz val="10"/>
        <rFont val="Soberana Sans"/>
        <family val="2"/>
      </rPr>
      <t xml:space="preserve"> 511
Se pretende establecer nuevas estrategias para el ejercicio 2017 que serán complementarias a las que ya se llevan a cabo, como un nuevo seguimiento más estricto en cuanto al reporte de los valores alcanzados así como la solicitud de documentación que de soporte al cumplimiento de los indicadores.    </t>
    </r>
  </si>
  <si>
    <r>
      <t>Justificación de diferencia de avances con respecto a las metas programadas
UR:</t>
    </r>
    <r>
      <rPr>
        <sz val="10"/>
        <rFont val="Soberana Sans"/>
        <family val="2"/>
      </rPr>
      <t xml:space="preserve"> 511
Derivado del análisis realizado el indicador ?alumnos beneficiarios con menores a su cuidado? el resultado global obtenido es muy cercano al valor planificado ya que a pesar de que algunas instituciones tuvieron menor solicitud del servicio entre los estudiantes hombres, esta situación se compensó con el hecho de que otras instituciones pudieron atender una mayor demanda del mismo entre este sector de su población estudiantil.    En el indicador ?alumnas beneficiarias con menores a su cuidado? no se alcanzó el valor programado , debido a que la Universidad Autónoma de Ciudad Juárez y la Universidad Autónoma de Sinaloa presentaron  una  demanda muy inferior entre este sector de la población con respecto de su estimación inicial, situación está que impacto considerablemente los resultados obtenidos en dicho indicador.   Para el indicador ?alumnas beneficiarias que concluyen sus estudios?, la única Institución que no alcanzó los valores estimados de inicio fue la Universidad de Guadalajara, ya que las alumnas que se consideraba estaban en condiciones de finalizar sus estudios no concluyeron con ellos.   Los indicadores correspondientes al número de niños atendidos, así como el del número de niñas atendidas sufrió modificaciones con respecto de los valores planeados, sin embargo es importante señalar que el número total de niños y niñas atendidos es en conjunto muy cercano a lo planificado, ésto se dio debido a que se pudo proporcionar el servicio a más estudiantes que cuentan con más de un menor a su cuidado  </t>
    </r>
  </si>
  <si>
    <r>
      <t>Acciones realizadas en el periodo
UR:</t>
    </r>
    <r>
      <rPr>
        <sz val="10"/>
        <rFont val="Soberana Sans"/>
        <family val="2"/>
      </rPr>
      <t xml:space="preserve"> 511
La Universidad Autónoma del Carmen adquirió equipo para la Estancia Infantil.</t>
    </r>
  </si>
  <si>
    <t>42.32</t>
  </si>
  <si>
    <t>UR: 511</t>
  </si>
  <si>
    <t>75.0</t>
  </si>
  <si>
    <t>74.80</t>
  </si>
  <si>
    <t>511</t>
  </si>
  <si>
    <t xml:space="preserve">Porcentaje de Niñas atendidas en la Estancia Infantil o Guardería   </t>
  </si>
  <si>
    <t>95.30</t>
  </si>
  <si>
    <t>89.30</t>
  </si>
  <si>
    <t xml:space="preserve">Porcentaje de Niños atendidos en la Estancia Infantil o Guardería   </t>
  </si>
  <si>
    <t>16.90</t>
  </si>
  <si>
    <t xml:space="preserve">Porcentaje de alumnos con hijas(os) o menores de edad bajo su cuidado, beneficiarios, que concluyen sus estudios.   </t>
  </si>
  <si>
    <t>9.30</t>
  </si>
  <si>
    <t xml:space="preserve">Porcentaje de alumnas con hijas(os) o menores de edad bajo su cuidado, beneficiarias, que concluyen sus estudios.   </t>
  </si>
  <si>
    <t>78.00</t>
  </si>
  <si>
    <t>89.60</t>
  </si>
  <si>
    <t xml:space="preserve">Porcentaje de estudiantes mujeres con hijas(os) menores de edad, beneficiarias del servicio de guarderías.   </t>
  </si>
  <si>
    <t>89.10</t>
  </si>
  <si>
    <t>95.00</t>
  </si>
  <si>
    <t xml:space="preserve">Porcentaje de estudiantes hombres con hijas(os) menores de edad, beneficiarias del servicio de guarderías.   </t>
  </si>
  <si>
    <t xml:space="preserve"> Los estudiantes que son padres o que tienen la responsabilidad de tener menores de edad bajo su cuidado se enfrentan ante la disyuntiva de tener que bajar su rendimiento escolar o la necesidad de truncar sus estudios debido a las exigencias de tiempo y dinero que implica el mantenimiento y la atención a un menor Es por ello que por medio del Programa de Fortalecimiento de la Calidad Educativa  se busca apoyar la acción III.1 del Plan Nacional de Desarrollo 2013 2018 que tiene como objetivo el Impulsar particularmente en la educación media superior y superior el acceso y permanencia de las  mujeres en el Sistema Educativo así como la conclusión oportuna de sus estudios para lo cual se destina parte del recurso que el  PFCE tiene etiquetado dentro del Anexo 13 del Presupuesto de Egresos de la Federación para apoyar a las Instituciones de Educación Superior que lo requieran con recursos económicos para la implementación y mantenimiento de Servicios de Estancias Infantiles o Guarderías Infantiles para los alumnos alumnas con hijos e hijas o menores de edad a su  cuidado con la finalidad de que puedan continuar y terminar  sus estudios es importante señalar que los apoyos proporcionados a las IES por mediación del Programa se realizan mediante implementación de las siguientes acciones remodelación adecuación y equipamiento de espacios y consiste en la compra de cunas biberones material de protección para niños alimentos juguetes didácticos mobiliario etc contratación de personal capacitado </t>
  </si>
  <si>
    <t>589</t>
  </si>
  <si>
    <t>1043</t>
  </si>
  <si>
    <t>1195</t>
  </si>
  <si>
    <t>564</t>
  </si>
  <si>
    <t>Fortalecimiento de la Calidad Educativa</t>
  </si>
  <si>
    <t>S267</t>
  </si>
  <si>
    <r>
      <t>Acciones de mejora para el siguiente periodo
UR:</t>
    </r>
    <r>
      <rPr>
        <sz val="10"/>
        <rFont val="Soberana Sans"/>
        <family val="2"/>
      </rPr>
      <t xml:space="preserve"> 310
No aplica </t>
    </r>
  </si>
  <si>
    <r>
      <t>Justificación de diferencia de avances con respecto a las metas programadas
UR:</t>
    </r>
    <r>
      <rPr>
        <sz val="10"/>
        <rFont val="Soberana Sans"/>
        <family val="2"/>
      </rPr>
      <t xml:space="preserve"> 310
Cuando se diseñó el indicador se estableció en el apartado de Frecuencia de medición, que se reportaría semestral, a partir del primer y segundo semestre del ciclo escolar, así mismo, en la nota técnica del indicador se indicó que: El indicador expresa la proporción  de alumnas y alumnos de escuelas públicas de educación primaria incorporadas al PNCE, que desarrollan el tema Convivo con los demás y los respeto, para favorecer la convivencia pacífica y el respeto a la diversidad; elementos que previenen la intolerancia y la discriminación. Cada entidad federativa deberá seleccionar una muestra a conveniencia del 5% del total de las escuelas incorporadas al PNCE y reportarlo durante el primer y segundo semestre del ciclo escolar.    Lo anterior, en función de los tiempos de operación del Programa Nacional de Convivencia Escolar, y conforme a las Reglas de Operación del PNCE 2016, las Autoridades Educativas Locales, tenía como fecha límite asesorar a las escuelas beneficiadas para el desarrollo del PNCE a más tardar el último día hábil del mes de octubre de 2016. Por lo anterior se proyectó el indicador bajo el criterio que su cumplimiento sería al término del primer semestre y segundo del ciclo escolar 2016-2017.    Estos argumentos se reportaron en el Anexo 2 del Informe cualitativo en el apartado  Avance y explicación sobre los resultados alcanzados.  </t>
    </r>
  </si>
  <si>
    <r>
      <t>Acciones realizadas en el periodo
UR:</t>
    </r>
    <r>
      <rPr>
        <sz val="10"/>
        <rFont val="Soberana Sans"/>
        <family val="2"/>
      </rPr>
      <t xml:space="preserve"> 310
La Dirección General de Desarrollo de la Gestión Educativa en el presente trimestre realizó una serie de capacitaciones en el uso de los materiales educativos del PNCE, se trabajó con 7 entidades, donde se formaron a   1200 figuras educativas entre Equipos Técnicos, Jefes de Sector, Asesores Técnico Pedagógicos, Supervisores, Directivos y Personal de Apoyo. La anterior información que se reporta, se realizó conforme al calendario programado, realizó la ministración del 100% de los recursos del Programa Nacional de Convivencia Escolar otorgados a las Entidades Federativas  Existió un retrasó en la entrega de los materiales educativos a las Autoridades Educativas Locales, esto implica que la implementación del PNCE en las escuelas públicas participantes se desarrolle con unos meses de retraso,   Se creó el sitio web http://www.gob.mx/escuelalibredeacoso, donde se puede consultar el material educativo a favor de la convivencia escolar, videos institucionales del PNCE, tutoriales sobre la implementación del Programa, así como capsulas informativas.   El 15 de noviembre se realizó una Reunión de Trabajo con Coordinadores Estatales del Programa Nacional de Convivencia Escolar,  contando con la participación de los 32 Coordinadores Estatales del Programa  </t>
    </r>
  </si>
  <si>
    <t>75.02</t>
  </si>
  <si>
    <t>75.19</t>
  </si>
  <si>
    <t>UR: 310</t>
  </si>
  <si>
    <t>350.0</t>
  </si>
  <si>
    <t>Persona</t>
  </si>
  <si>
    <t>310</t>
  </si>
  <si>
    <t xml:space="preserve">Porcentaje de alumnas y alumnos de escuelas p¨²blicas de educaci¨®n primaria incorporadas al PNCE que reciben orientaciones para apender a resolver conflictos   </t>
  </si>
  <si>
    <t xml:space="preserve">Porcentaje de alumnas y alumnos de escuelas p¡§ sup2;blicas de educaci¡§ reg;n primaria incorporadas al PNCE que desarrollan el tema Convivo con los dem¡§ cent;s y los respeto   </t>
  </si>
  <si>
    <t xml:space="preserve"> De acuerdo a la construcción de la problemática focalizada en ambientes escolares no propicios para la convivencia escolar sana y pacífica en las Escuelas de Educación Básica se deriva de una serie de factores que están asociados a un elemento sustantivo que tiene que ver con la escasa participación de la comunidad escolar armónica misma que transita por la atención de diversas variables como son prácticas inequitativas excluyentes y discriminatorias en la escuela a la diversidad de opinión social étnica cultural religiosa y de género directores y maestras y maestros pasivos ante las situaciones de acoso escolar prácticas de atención diferenciada hacia alumnas y alumnos de bajo y alto rendimiento escolar transgresión de la dignidad de alumnas y alumnos estas variables tienen un impacto en el aprovechamiento escolar de alumnas y alumnos que se reflejan en altos índices de reprobación y deserción escolar alumnos con bajo rendimiento escolar incapacidad para resolver conflictos mediante el diálogo y la mediación altos índices de violencia escolar carencias de valores actitudes habilidades socios emocionales y éticos </t>
  </si>
  <si>
    <t>2376239</t>
  </si>
  <si>
    <t>2286053</t>
  </si>
  <si>
    <t>265</t>
  </si>
  <si>
    <t>81</t>
  </si>
  <si>
    <t>Programa Nacional de Convivencia Escolar</t>
  </si>
  <si>
    <t>S271</t>
  </si>
  <si>
    <r>
      <t>Acciones de mejora para el siguiente periodo
UR:</t>
    </r>
    <r>
      <rPr>
        <sz val="10"/>
        <rFont val="Soberana Sans"/>
        <family val="2"/>
      </rPr>
      <t xml:space="preserve"> 160
Para este año, del total de espacios educativos con que cuenta el Hospital de la Mujer, el 51% de ellos son mujeres. De acuerdo a esta estadística, la igualdad de género para participar en los programas de posgrado de la unidad hospitalaria se lleva a cabo efectivamente
</t>
    </r>
    <r>
      <rPr>
        <b/>
        <sz val="10"/>
        <rFont val="Soberana Sans"/>
        <family val="2"/>
      </rPr>
      <t>UR:</t>
    </r>
    <r>
      <rPr>
        <sz val="10"/>
        <rFont val="Soberana Sans"/>
        <family val="2"/>
      </rPr>
      <t xml:space="preserve"> NDE
La capacitación está dirigida al personal administrativo  de las diferentes direcciones, en materia de protección civil, inducción institucional, calidad, derechos humanos e igualdad y entre hombres y mujeres, se contempló a todo el personal del instituto con la finalidad de abarcar un mayor número de población y sensibilizarlos en los temas referentes. Las personas capacitadas, reciben adiestramiento para atender a las pacientes que ameriten atención de la especialidad que ofrece el INPer, independientemente de su preferencia sexual y condiciones económicas.  
</t>
    </r>
    <r>
      <rPr>
        <b/>
        <sz val="10"/>
        <rFont val="Soberana Sans"/>
        <family val="2"/>
      </rPr>
      <t>UR:</t>
    </r>
    <r>
      <rPr>
        <sz val="10"/>
        <rFont val="Soberana Sans"/>
        <family val="2"/>
      </rPr>
      <t xml:space="preserve"> NBV
Para este ciclo académico fueron aceptados 18 médicos radiólogos. Las clases y actividades académicas se llevarán a cabo de acuerdo al plan de estudios ya elaborado, al momento se ha cubierto la totalidad de los módulos.  El programa de capacitación a Técnicos Radiólogos se implementó en modalidad virtual y presencial. El curso dio inicio en su modalidad virtual.    El programa de capacitación para Técnicas Radiólogas y el programa de Tamizaje en cáncer de mama que se realizaron en el mes de septiembre y noviembre. El inicio de los programas de capacitación a Técnicos inició el 10 de septiembre. 
</t>
    </r>
    <r>
      <rPr>
        <b/>
        <sz val="10"/>
        <rFont val="Soberana Sans"/>
        <family val="2"/>
      </rPr>
      <t>UR:</t>
    </r>
    <r>
      <rPr>
        <sz val="10"/>
        <rFont val="Soberana Sans"/>
        <family val="2"/>
      </rPr>
      <t xml:space="preserve"> NDY
Sin información</t>
    </r>
  </si>
  <si>
    <r>
      <t>Justificación de diferencia de avances con respecto a las metas programadas
UR:</t>
    </r>
    <r>
      <rPr>
        <sz val="10"/>
        <rFont val="Soberana Sans"/>
        <family val="2"/>
      </rPr>
      <t xml:space="preserve"> 160
En el Hospital de la Mujer contamos con 65 médicos en formación, de los cuales 33 son mujeres y 32 son hombres. El porcentaje de mujeres en formación médica representa el 51% del total de los residentes médicos. Así mismo solo 16 médicos residentes concluyen para este ciclo su formación, 5 hombres y 11 mujeres, por lo que es congruente con la meta programada y realizada.     
</t>
    </r>
    <r>
      <rPr>
        <b/>
        <sz val="10"/>
        <rFont val="Soberana Sans"/>
        <family val="2"/>
      </rPr>
      <t>UR:</t>
    </r>
    <r>
      <rPr>
        <sz val="10"/>
        <rFont val="Soberana Sans"/>
        <family val="2"/>
      </rPr>
      <t xml:space="preserve"> NDE
E010 163 El 65.0% de los médicos que ingresan al Instituto para la permanencia en los cursos de formación de recursos humanos especializados para la salud, o para realizar alguna especialidad médica y curso de posgrado de alta especialidad en Medicina son mujeres, E010 302, de las 2,271 que recibieron  capacitación en materia de derechos humanos 731 fueron mujeres, lo que representa el 32.2% de la población total del INPer.
</t>
    </r>
    <r>
      <rPr>
        <b/>
        <sz val="10"/>
        <rFont val="Soberana Sans"/>
        <family val="2"/>
      </rPr>
      <t>UR:</t>
    </r>
    <r>
      <rPr>
        <sz val="10"/>
        <rFont val="Soberana Sans"/>
        <family val="2"/>
      </rPr>
      <t xml:space="preserve"> NBV
Para este ciclo académico fueron aceptados 18 médicos radiólogos; sin embargo, durante el mes de octubre se registró la baja de un residente; por lo que actualmente se tienen 17. Es importante mencionar, que los cursos tienen duración de un año e inician el 1 de marzo, por esta situación se tuvo que reportar en el primer trimestre el egreso de los residentes del curso anterior y hasta este último trimestre solo se reporta el avance quedando pendiente los meses de enero y febrero del 2017. 
</t>
    </r>
    <r>
      <rPr>
        <b/>
        <sz val="10"/>
        <rFont val="Soberana Sans"/>
        <family val="2"/>
      </rPr>
      <t>UR:</t>
    </r>
    <r>
      <rPr>
        <sz val="10"/>
        <rFont val="Soberana Sans"/>
        <family val="2"/>
      </rPr>
      <t xml:space="preserve"> NDY
Sin información</t>
    </r>
  </si>
  <si>
    <r>
      <t>Acciones realizadas en el periodo
UR:</t>
    </r>
    <r>
      <rPr>
        <sz val="10"/>
        <rFont val="Soberana Sans"/>
        <family val="2"/>
      </rPr>
      <t xml:space="preserve"> 160
El Hospital de la Mujer como sede formadora de médicos especialistas en las especialidades de ginecoobstetricia y neonatología, para el año 2016 egresan 17 médicos formados de los cuales 4 son hombre y 13 mujeres de un total de inscritos en las áreas de especialización de 65 residentes  
</t>
    </r>
    <r>
      <rPr>
        <b/>
        <sz val="10"/>
        <rFont val="Soberana Sans"/>
        <family val="2"/>
      </rPr>
      <t>UR:</t>
    </r>
    <r>
      <rPr>
        <sz val="10"/>
        <rFont val="Soberana Sans"/>
        <family val="2"/>
      </rPr>
      <t xml:space="preserve"> NDE
E010 163 Se ha logrado una mayor permanencia e integración entre médicos residentes y adscritos, además se impartieron curso de Gerenciales para residentes  Las variables 1 y 2 muestra una diferencia hacia arriba porque en el año se realizaron cursos no programados en el calendario anual de educación continua, como son los cursos de lactancia materna para lograr la certificación de la recientemente creada Clínica de Lactancia,   entre las pacientes se impartió a 1,071 trabajadores.  Por otro lado, hubo cursos fuera de programación que tuvieron que efectuarse para poder cumplir con el proceso de certificación institucional ante el Seguro Popular; dicho proceso inició en el mes de febrero de 2016, por lo que dichos cursos no se contemplaron en la programación original de las metas debido a que ésta tuvo lugar en el mes de julio de 2015 y la certificación se planeó hasta el mes de octubre del mismo año. Además el curso Lactancia Materna, Desafíos y Oportunidades para la Salud Pública en México tuvo un número de inscripciones mayor al originalmente programado (originalmente se programó un total de 150 personas pero asistieron 250. E010 302, En el cuarto trimestre se coordinaron la asistencia 9 mujeres y 2 hombres a los cursos de Liderazgo y Género, Construyendo la equidad de género en los espacios de salud; en la prevención y atención de la salud; en los espacios laborales en el ámbito de la Salud.  A su vez se coordinó la impartición de la conferencia Día Naranja con una asistencia de 58 mujeres y 26 hombres así como de la capacitación en Materia de Trata de Personas en el cual participaron 45 mujeres y 11 hombres. 
</t>
    </r>
    <r>
      <rPr>
        <b/>
        <sz val="10"/>
        <rFont val="Soberana Sans"/>
        <family val="2"/>
      </rPr>
      <t>UR:</t>
    </r>
    <r>
      <rPr>
        <sz val="10"/>
        <rFont val="Soberana Sans"/>
        <family val="2"/>
      </rPr>
      <t xml:space="preserve"> NBV
Para este ciclo académico fueron aceptados 18 médicos radiólogos; sin embargo, durante el mes de octubre se registró la baja de un residente; por lo que actualmente se tienen 17.  Es importante mencionar, que los cursos tienen duración de un año e inician el 1 de marzo, por esta situación se tuvo que reportar en el primer trimestre el egreso de los residentes del curso anterior y hasta este último trimestre solo se reporta el avance quedando pendiente los meses de enero y febrero del 2017. También se inició con el programa de capacitación a Técnicos Radiólogos, el curso se realizó durante 2 días y se tuvo un total de 173 inscritos. También se impartió la segunda parte con el Curso de actualización en control de calidad y posicionamiento para Técnicos Radiólogos en mastografía - 2016. A la par del curso se realizó la campaña de tamizaje orientada identificar pacientes de alto riesgo para cáncer de mama. La campaña tiene 4 objetivos; el primero es dar atención a las trabajadoras del INCan y a familiares de pacientes con un programa gratuito; el segundo fue capacitar a las Técnicas Radiólogas en una campaña de tamizaje y mejorar su forma de trabajo; el tercero fue capacitar a los Médicos Radiólogos inscritos a los cursos de alta especialidad para organizar y trabajar en una campaña de tamizaje, la cual podrán aplicar en sus futuros centros de trabajo; la cuarta y última fue aplicar el cuestionario llamado México 1, el cual ha sido diseñado para aumentar el estudio de los factores de riesgo para desarrollar cáncer de mama en la población mexicana.   
</t>
    </r>
    <r>
      <rPr>
        <b/>
        <sz val="10"/>
        <rFont val="Soberana Sans"/>
        <family val="2"/>
      </rPr>
      <t>UR:</t>
    </r>
    <r>
      <rPr>
        <sz val="10"/>
        <rFont val="Soberana Sans"/>
        <family val="2"/>
      </rPr>
      <t xml:space="preserve"> NDY
Acción 272 Alumnas:El proceso de selección de la generación 2016 finalizó en septiembre del 2016 fueron aceptados 226 alumnos de los cuales 146(65%) fueron mujeres y 80(35%) hombres.Acción 272 Directoras:Durante el 2016 se graduaron 192 alumnos y fungieron como directores de tesis 112(58%) mujeres y 80 (42%) hombres.Acción 272 Graduadas:En el 2016 se graduaron 192 alumnos de los cuales 120 (62%) son mujeres y 72 (38%) son hombres.</t>
    </r>
  </si>
  <si>
    <t>0.49</t>
  </si>
  <si>
    <t>0.58</t>
  </si>
  <si>
    <t>UR: 160</t>
  </si>
  <si>
    <t>1.61</t>
  </si>
  <si>
    <t>UR: NDY</t>
  </si>
  <si>
    <t>1.55</t>
  </si>
  <si>
    <t>5.87</t>
  </si>
  <si>
    <t>UR: NDE</t>
  </si>
  <si>
    <t>7.23</t>
  </si>
  <si>
    <t>5.85</t>
  </si>
  <si>
    <t>7.11</t>
  </si>
  <si>
    <t>UR: NBV</t>
  </si>
  <si>
    <t>15.07</t>
  </si>
  <si>
    <t>68.80</t>
  </si>
  <si>
    <t>160</t>
  </si>
  <si>
    <t>Porcentaje de eficiencia terminal de Mujeres médicos especialistas con formaciòn en ginecoobstreticia y neonatología</t>
  </si>
  <si>
    <t>Personas</t>
  </si>
  <si>
    <t>NDY</t>
  </si>
  <si>
    <t>Porcentaje de mujeres directoras de tesis para formar recursos humanos especializados en salud.</t>
  </si>
  <si>
    <t>Porcentaje de alumnas graduadas en los Programas Académicos.</t>
  </si>
  <si>
    <t>Porcentaje de aceptación de mujeres para la formación de recursos humanos en Programas Académicos</t>
  </si>
  <si>
    <t>32.40</t>
  </si>
  <si>
    <t>27.20</t>
  </si>
  <si>
    <t>NDE</t>
  </si>
  <si>
    <t>Porcentaje de servidores públicos capacitados y sensibilizados en materia de derechos humanos y perpectiva de género.</t>
  </si>
  <si>
    <t>64.60</t>
  </si>
  <si>
    <t>Porcentaje de profesionales que concluyeron cursos de educación contínua.</t>
  </si>
  <si>
    <t>NBV</t>
  </si>
  <si>
    <t>Porcentaje de mujeres tamizadas</t>
  </si>
  <si>
    <t>87.20</t>
  </si>
  <si>
    <t xml:space="preserve">Porcentaje de técnicos (as) radiólogos(as) capacitados en radiología e imagen  </t>
  </si>
  <si>
    <t>94.40</t>
  </si>
  <si>
    <t>Porcentaje de médicos radiólogos capacitados en radiología e imagen</t>
  </si>
  <si>
    <t xml:space="preserve"> NBV- Instituto Nacional de Cancerología  NDE- Instituto Nacional de Perinatología Isidro Espinosa de los Reyes  NDY- Instituto Nacional de Salud Pública  Secretaria de Salud </t>
  </si>
  <si>
    <t xml:space="preserve"> Fortalecimiento de diversos puntos clave del proceso de detección de cáncer de mama, mediante la implementación de estrategias de capacitación de médicos y técnicos radiólogos.  En el sector salud se requiere de personal sanitario que contribuya, en cantidad y conocimientos, a atender las enfermedades de las distintas regiones del país. Asimismo, es necesario fortalecer la capacitación profesional del personal médico, enfatizando la investigación y la actualización sobre los adelantos e innovaciones más recientes de la medicina en sus diferentes especialidades.  Lo anterior, contribuirá a evitar las evaluaciones clínicas esquemáticas y rutinarias que conduzcan a diagnósticos superficiales, en perjuicio de la salud e incluso de la vida de los pacientes.    El Instituto Nacional de Salud Pública se rige la bajo una filosofía y política incluyente y respetuosa en todos los ámbitos, igualdad de género, integración y respecto por la gente con capacidades diferentes, respeto por las preferencias sexuales, creencias religiosas, culturales, trato digno, la no discriminación a ninguna condición diferente de alguno de sus integrantes, acciones que van encaminadas a lograr un clima organizacional que permita el trabajo eficiente y armonioso y de esta manera contribuir a la equidad social y a la construcción de un entorno saludable que fomenta bienestar desde la misma institución.  Complejidad técnica, administrativa y financiera, para lograr la formación de especialistas médicos y que se contribuya en ampliar el número de especialistas en las áreas de ginecología y obstetricia y neonatología para atender a los problemas de salud que demanda la población femenina.  </t>
  </si>
  <si>
    <t>(Comisión Coordinadora de Institutos Nacionales de Salud y Hospitales de Alta Especialidad)</t>
  </si>
  <si>
    <t>2058</t>
  </si>
  <si>
    <t>2246</t>
  </si>
  <si>
    <t>2265</t>
  </si>
  <si>
    <t>1876</t>
  </si>
  <si>
    <t>(Instituto Nacional de Salud Pública)</t>
  </si>
  <si>
    <t>(Instituto Nacional de Perinatología Isidro Espinosa de los Reyes)</t>
  </si>
  <si>
    <t>(Instituto Nacional de Cancerología)</t>
  </si>
  <si>
    <t>24.8</t>
  </si>
  <si>
    <t>Formación y capacitación de recursos humanos para la salud</t>
  </si>
  <si>
    <t>Salud</t>
  </si>
  <si>
    <t>12</t>
  </si>
  <si>
    <r>
      <t>Acciones de mejora para el siguiente periodo
UR:</t>
    </r>
    <r>
      <rPr>
        <sz val="10"/>
        <rFont val="Soberana Sans"/>
        <family val="2"/>
      </rPr>
      <t xml:space="preserve"> NCE
Sin información
</t>
    </r>
    <r>
      <rPr>
        <b/>
        <sz val="10"/>
        <rFont val="Soberana Sans"/>
        <family val="2"/>
      </rPr>
      <t>UR:</t>
    </r>
    <r>
      <rPr>
        <sz val="10"/>
        <rFont val="Soberana Sans"/>
        <family val="2"/>
      </rPr>
      <t xml:space="preserve"> NDE
Seguir con la tendencia que hasta ahora había mostrado el INPer, incrementar la plantilla de investigadoras.
</t>
    </r>
    <r>
      <rPr>
        <b/>
        <sz val="10"/>
        <rFont val="Soberana Sans"/>
        <family val="2"/>
      </rPr>
      <t>UR:</t>
    </r>
    <r>
      <rPr>
        <sz val="10"/>
        <rFont val="Soberana Sans"/>
        <family val="2"/>
      </rPr>
      <t xml:space="preserve"> NDY
Sin información</t>
    </r>
  </si>
  <si>
    <r>
      <t>Justificación de diferencia de avances con respecto a las metas programadas
UR:</t>
    </r>
    <r>
      <rPr>
        <sz val="10"/>
        <rFont val="Soberana Sans"/>
        <family val="2"/>
      </rPr>
      <t xml:space="preserve"> NCE
Sin información
</t>
    </r>
    <r>
      <rPr>
        <b/>
        <sz val="10"/>
        <rFont val="Soberana Sans"/>
        <family val="2"/>
      </rPr>
      <t>UR:</t>
    </r>
    <r>
      <rPr>
        <sz val="10"/>
        <rFont val="Soberana Sans"/>
        <family val="2"/>
      </rPr>
      <t xml:space="preserve"> NDE
A la fecha se tiene una plantilla de 38 investigadores registrados en el Sistema Nacional de Investigadores, delas cuales 17 son mujeres lo que equivale al 44.7%.
</t>
    </r>
    <r>
      <rPr>
        <b/>
        <sz val="10"/>
        <rFont val="Soberana Sans"/>
        <family val="2"/>
      </rPr>
      <t>UR:</t>
    </r>
    <r>
      <rPr>
        <sz val="10"/>
        <rFont val="Soberana Sans"/>
        <family val="2"/>
      </rPr>
      <t xml:space="preserve"> NDY
Sin información</t>
    </r>
  </si>
  <si>
    <r>
      <t>Acciones realizadas en el periodo
UR:</t>
    </r>
    <r>
      <rPr>
        <sz val="10"/>
        <rFont val="Soberana Sans"/>
        <family val="2"/>
      </rPr>
      <t xml:space="preserve"> NCE
Al final del periodo con el proyecto de Formación de Promotores de Salud en Mujeres Adultas Mayores se alcanzó un total acumulado de 777 participantes 79% mujeres y 21% hombres, de los cuales el 57% se encuentran en un rango de edad de entre los 15 y 44 años.  De los 777 participantes en el proyecto 64% de los participantes se ubicaron en 9 entidades del país que son Ciudad de México, Estado de México, Hidalgo, Jalisco Chiapas, Aguascalientes, Michoacán, Oaxaca y Puebla.  Esta población se logró al implementar 6 cursos autogestionados y un Diplomado en Línea, lo cual permite alcanzar el objetivo del proyecto
</t>
    </r>
    <r>
      <rPr>
        <b/>
        <sz val="10"/>
        <rFont val="Soberana Sans"/>
        <family val="2"/>
      </rPr>
      <t>UR:</t>
    </r>
    <r>
      <rPr>
        <sz val="10"/>
        <rFont val="Soberana Sans"/>
        <family val="2"/>
      </rPr>
      <t xml:space="preserve"> NDE
A la fecha se tienen registrados 108 productos institucionales de los cuales 40 tienen enfoque de género lo que equivale al 37%, entre los que destacan: la sexualidad, sus alteraciones y su relación con los vínculos amorosos y parentales; el embarazo de adolescentes en México y en California, políticas públicas y consecuencias programáticas y percepción cultural respecto al embarazo no planeado de mujeres gestantes viviendo con VIH.  Se tienen 53 proyectos de investigación en colaboración, de los cuales 19 son con enfoque de género lo que representa el 35.8%, destacando los siguientes:  Diseño y evaluación de estrategias de investigación dietética para iniciar los factores de riesgo de cáncer de mama, obesidad y metabolismo de los estrógenos en mujeres menopáusicas; Detección de 8 micro RNAs involucradas en el desarrollo de la corteza cerebral fetal en suero de mujeres embarazadas y no embarazadas sanas y identificación de Mycoplasma genitalium y su relación en mujeres mexicanas.  
</t>
    </r>
    <r>
      <rPr>
        <b/>
        <sz val="10"/>
        <rFont val="Soberana Sans"/>
        <family val="2"/>
      </rPr>
      <t>UR:</t>
    </r>
    <r>
      <rPr>
        <sz val="10"/>
        <rFont val="Soberana Sans"/>
        <family val="2"/>
      </rPr>
      <t xml:space="preserve"> NDY
Acción 630:Se ha superado la meta planteada, logrando que 10,861 personas culminaran el curso.La fase de revisión y actualización de los contenidos del curso ha sido concluida, restando únicamente modificar el contenido en la plataforma virtual. Se preparó un documento con las modificaciones llevadas a cabo para ser discutido con el Inmujeres.Acción 128 Proyectos:Se dieron de alta 14 protocolos de los cuales solo tres tiene potencial de atención a hombres y/o mujeres, si bien no abordan de manera directa la perspectiva de género ni se proponen explícitamente modificarla. No se especifican participantes ni muestras a cubrir.Acción 128 Publicaciones:Se registraron 153 publicaciones científicas de las cuales 13 incorporan perspectiva de género en sus resultados, el porcentaje que arroja es del 8.49% del total de publicaciones con perspectiva de género.</t>
    </r>
  </si>
  <si>
    <t>21.05</t>
  </si>
  <si>
    <t>21.32</t>
  </si>
  <si>
    <t>15.46</t>
  </si>
  <si>
    <t>69.12</t>
  </si>
  <si>
    <t>71.32</t>
  </si>
  <si>
    <t>2.06</t>
  </si>
  <si>
    <t>UR: NCE</t>
  </si>
  <si>
    <t>2.94</t>
  </si>
  <si>
    <t>14.90</t>
  </si>
  <si>
    <t>Porcentaje de publicaciones que incorporen la perspectiva de género en el INSP.</t>
  </si>
  <si>
    <t>11.40</t>
  </si>
  <si>
    <t>Porcentaje de proyectos de investigación que incorporan la perspectiva de género</t>
  </si>
  <si>
    <t>66.00</t>
  </si>
  <si>
    <t>Porcentaje de prestadores de salud entrenados.</t>
  </si>
  <si>
    <t>35.80</t>
  </si>
  <si>
    <t>57.90</t>
  </si>
  <si>
    <t>Porcentaje de proyectos con enfoque de género vigentes en colaboración</t>
  </si>
  <si>
    <t>37.00</t>
  </si>
  <si>
    <t>Porcentaje de productos de la investigación con enfoque de género vigentes en colaboración.</t>
  </si>
  <si>
    <t>55.30</t>
  </si>
  <si>
    <t>57.10</t>
  </si>
  <si>
    <t>Porcentaje de investigadoras del INPer, clasificadas de alto nivel.</t>
  </si>
  <si>
    <t>72.60</t>
  </si>
  <si>
    <t>NCE</t>
  </si>
  <si>
    <t>Porcentaje de personal capacitado en la promoción a la salud con perspectiva de género.</t>
  </si>
  <si>
    <t>58.30</t>
  </si>
  <si>
    <t>Porcentaje investigaciones con criterios de igualdad en el INGER</t>
  </si>
  <si>
    <t>Porcentaje de proyectos de investigación sobre enfermedades asociadas al Programa de Adultos Mayores con perspectiva de género en el INGER</t>
  </si>
  <si>
    <t xml:space="preserve"> NCE- Instituto Nacional de Geriatría  NDE- Instituto Nacional de Perinatología Isidro Espinosa de los Reyes  NDY- Instituto Nacional de Salud Pública </t>
  </si>
  <si>
    <t xml:space="preserve"> La problemática derivada a partir de la transición demográfica del país se observa en el incremento de la población adulta mayor. De acuerdo al Censo de Población y Vivienda de 2010, la población de 60 años y más asciende a poco más de 10 millones (9.0% del total) y según las proyecciones de población realizadas por el Consejo Nacional de Población (Conapo) se espera que en 2030 el número alcance 20.7 millones (17.1%) y en 2050, 33.8 millones (27.7%) A diferencia de lo que ocurre con otros grupos de edad, la población de 65 años de edad y más está creciendo a una tasa anual de 2% aún más, el ritmo de crecimiento de los mayores de 85 años se ubica entre 3 y 5% anual, En las últimas décadas se observa una transición epidemiológica polarizada en la cual coexisten las enfermedades infecciosas y las enfermedades crónico degenerativas. Múltiples factores se han relacionado a dicho fenómeno, destacando el incremento en la esperanza de vida, la disminución de las tasas de mortalidad y el incremento en la población adulta mayor. Por otra parte, las necesidades de la población más envejecida obedecen en buena medida a la alta prevalencia de fragilidad y a la creciente dependencia funcional en razón directa de la edad. Otro componente más que caracteriza al envejecimiento poblacional en México es la feminización de la población de personas adultas mayores. Esto puede explicarse con la esperanza de vida por género. En el quinquenio 2000-2005, la esperanza de vida al nacer para el género femenino era de 76.51 años en el 2000, y de 79.06 para 2010. Mientras, para el género masculino era de 71.55 y 74.20 respectivamente. Estos elementos brindan elementos para incluir en las áreas sustantivas del Instituto Nacional de Geriatría, enseñanza e investigación, la perspectiva de género para favorecer la igualdad entre hombres y mujeres al envejecer.  Para reducir la morbilidad y mortalidad materna-infantil en México, es indispensable  la generación de conocimientos que proporcionen nuevas alternativas para diagnóstico y tratamiento de los problemas de salud que las motivan. A pesar de contar con los recursos y activos necesarios para generar investigación y conocimiento en ciencias de la salud, la creación de nuevo conocimiento rara vez alcanza a materializarse en bienes comerciables y generadores de ingreso para sus autores y para el país en su conjunto. Por lo tanto es necesario implementar estrategias que impulsen el trabajo de los investigadores.   En México, el censo de 2010 reportó una población total de 112.3 millones de personas, de las cuales 21.9 millones son adolescentes (10 a 19 años) y 49.6% son mujeres. En general 49.7% de las y los adolescentes 49.7% no usan servicios de salud sexual y reproductiva. Entre los que los utilizan más del 20% no se sintió cómodo con la prestación de los servicios. El Monitoreo de la Calidad de la Atención a las Mujeres en Servicios del Sector Salud de 2012 refleja que existen áreas de oportunidad importante para el mejoramiento de la calidad de la atención a las mujeres. El 31.8% de los prestadores no utilizan guías para la atención de los adolescentes y 12.8% se niega a proporcionar PAE a adolescentes si no están acompañados por un adulto, incumpliendo la Norma Oficial Mexicana. Adicionalmente, los prestadores de servicio ofrecen recomendaciones de anticoncepción diferencial a hombres y mujeres, limitando la posibilidad de las mujeres de acceder o participar de la toma de decisiones en anticoncepción. El acceso y calidad diferencial en la atención a la salud sexual y reproductiva entre hombres y mujeres tiene graves implicaciones sobre su derecho a la salud y su capacidad de desarrollo humano a largo plazo, requiriéndose de acciones que ayuden a reducir la brecha de calidad de la atención a a través de programas de entrenamiento al personal de salud con enfoque de género. Buena parte de los proyectos de investigación en salud pública debe partir de una perspectiva de género a fin de poder detectar lo que cada sexo requiere de manera específica para el mejoramiento de sus condiciones de salud.  El avance en la salud pública es impensable sin la consideración de las necesidades de las mujeres y los hombres, las niñas y los niños y, muy especialmente las y los adolescentes, siguiendo una perspectiva de género que sea publicada en artículos científicos con la finalidad de difundir el conocimiento. </t>
  </si>
  <si>
    <t>23442</t>
  </si>
  <si>
    <t>110123</t>
  </si>
  <si>
    <t>21547</t>
  </si>
  <si>
    <t>70932</t>
  </si>
  <si>
    <t>(Instituto Nacional de Geriatría)</t>
  </si>
  <si>
    <t>89.7</t>
  </si>
  <si>
    <t>Investigación y desarrollo tecnológico en salud</t>
  </si>
  <si>
    <t>E022</t>
  </si>
  <si>
    <r>
      <t>Acciones de mejora para el siguiente periodo
UR:</t>
    </r>
    <r>
      <rPr>
        <sz val="10"/>
        <rFont val="Soberana Sans"/>
        <family val="2"/>
      </rPr>
      <t xml:space="preserve"> NBB
En el área de Hospitalización ; entre las acciones de mejora que se realizaron se encuentran:  1. Continuaron las reuniones  diarias del Grupo de Directores y Subdirectores  y médicos para agilizar la atención  médica de pacientes, principalmente en el área de urgencias.  ;  En consulta Externa; entre las acciones de mejora que se realizaron se encuentran:  1. Se continua con la Clínica de Atención de Embarazo: Proyecto Gea, una nueva forma de nacer; con el propósito de mejorar la calidad y calidez de la atención médica del Servicio de Obstetricia del  Hospital General ?Dr. Manuel Gea González?,  mediante la organización de un nuevo modelo de atención de parto, con el  fin de disminuir la morbimortalidad materno fetal y el índice de cesáreas y que responda a las necesidades y expectativas culturales de las mujeres y sus familias.  
</t>
    </r>
    <r>
      <rPr>
        <b/>
        <sz val="10"/>
        <rFont val="Soberana Sans"/>
        <family val="2"/>
      </rPr>
      <t>UR:</t>
    </r>
    <r>
      <rPr>
        <sz val="10"/>
        <rFont val="Soberana Sans"/>
        <family val="2"/>
      </rPr>
      <t xml:space="preserve"> NCK
Se continuará con el seguimiento del programa.
</t>
    </r>
    <r>
      <rPr>
        <b/>
        <sz val="10"/>
        <rFont val="Soberana Sans"/>
        <family val="2"/>
      </rPr>
      <t>UR:</t>
    </r>
    <r>
      <rPr>
        <sz val="10"/>
        <rFont val="Soberana Sans"/>
        <family val="2"/>
      </rPr>
      <t xml:space="preserve"> 160
Se continuará trabajando para mejorar los procesos de atención, así como de efectuar las gestiones necesarias para poder obtener los recursos necesarios para fortalecer la infraestructura hospitalaria.
</t>
    </r>
    <r>
      <rPr>
        <b/>
        <sz val="10"/>
        <rFont val="Soberana Sans"/>
        <family val="2"/>
      </rPr>
      <t>UR:</t>
    </r>
    <r>
      <rPr>
        <sz val="10"/>
        <rFont val="Soberana Sans"/>
        <family val="2"/>
      </rPr>
      <t xml:space="preserve"> NBV
Sin información
</t>
    </r>
    <r>
      <rPr>
        <b/>
        <sz val="10"/>
        <rFont val="Soberana Sans"/>
        <family val="2"/>
      </rPr>
      <t>UR:</t>
    </r>
    <r>
      <rPr>
        <sz val="10"/>
        <rFont val="Soberana Sans"/>
        <family val="2"/>
      </rPr>
      <t xml:space="preserve"> NCD
Se continúa con la Campaña Respirar sin Humo, la cual está permitiendo disminuir la brecha de género en las poblaciones que está atendiendo el INER, así como en las comunidades rurales en donde se han localizado mujeres que de acuerdo a usos y costumbres no se atienden y les parece normal vivir con problemas respiratorios.  Una de las áreas de oportunidad, es poder apoyar a las mujeres detectadas con EPOC Gold I, para que puedan acudir al INER y continúen su tratamiento farmacológico de manera gratuita.  
</t>
    </r>
    <r>
      <rPr>
        <b/>
        <sz val="10"/>
        <rFont val="Soberana Sans"/>
        <family val="2"/>
      </rPr>
      <t>UR:</t>
    </r>
    <r>
      <rPr>
        <sz val="10"/>
        <rFont val="Soberana Sans"/>
        <family val="2"/>
      </rPr>
      <t xml:space="preserve"> NDE
El resultado más destacable a lo largo de este año es la contención en la práctica de cesáreas innecesarias, lográndose una importante reducción del orden de 16.4% con respecto a la tasa de cesáreas registrada el año pasado y ello ha sido posible gracias a la supervisión más estrecha por parte de los médicos adscritos sobre el quehacer de los médicos residentes, y verificando que se cumplan los criterios médicos para efectuar un parto por vía abdominal.  Otro resultado muy positivo ha sido el agilizar el trámite para apertura de expediente, siempre que la paciente cumpla con los criterios de alto riesgo definidos por la institución, para su aceptación.  Esto centra la atención en la paciente y la beneficia al poderse instaurar su diagnóstico y manejo de forma mucho más expedita y oportuna.  </t>
    </r>
  </si>
  <si>
    <r>
      <t>Justificación de diferencia de avances con respecto a las metas programadas
UR:</t>
    </r>
    <r>
      <rPr>
        <sz val="10"/>
        <rFont val="Soberana Sans"/>
        <family val="2"/>
      </rPr>
      <t xml:space="preserve"> NBB
En el cuarto trimestre se otorgaran 28,122 consultas a pacientes mujeres en el área de consulta externa, que representa el 64.8 por ciento del total de consultas otorgadas en esta área (43,398), alcanzando un cumplimiento del 111.7 por ciento en relación a lo programado 27,771 consultas a pacientes mujeres de un total de 47,882 consultas totales programadas.    En consulta Externa durante el período de enero a diciembre, se logró otorgar 113,611 consultas a pacientes mujeres en el área de consulta externa,  64.00  por ciento de un total de 177,544 consultas otorgadas a pacientes en esta área. En relación a la meta programada del 58 por ciento se logró un cumplimiento del 110.3 por ciento respecto a las 114,260 consultas  a pacientes mujeres programadas de un total de 197,000 consultas programadas.  ;  En Hospitalización en el cuarto trimestre se atendieron 2,021 mujeres en el área de hospitalización representando un 62.0 en relación al total de pacientes atendidos en el área de hospitalización (3,205). Con respecto a meta programada se alcanzó un cumplimiento del 101.6.    Durante el período de enero  a diciembre, se alcanzó un cumplimiento del indicador Porcentaje de pacientes mujeres atendidas en hospitalización, del 103.4 por ciento con respecto a la meta programada; al lograrse que el 64.1  por ciento (7,590) pacientes mujeres se atendieran en el área de hospitalización en relación a los 11,833 pacientes atendidos en esta área.    Las pacientes femeninas que egresaron, fueron de los siguientes servicios: 2,430 de Cirugía, 880 de Pediatría; 572 de Medicina Interna y 3,708 de Ginecobstetricia.  
</t>
    </r>
    <r>
      <rPr>
        <b/>
        <sz val="10"/>
        <rFont val="Soberana Sans"/>
        <family val="2"/>
      </rPr>
      <t>UR:</t>
    </r>
    <r>
      <rPr>
        <sz val="10"/>
        <rFont val="Soberana Sans"/>
        <family val="2"/>
      </rPr>
      <t xml:space="preserve"> NCK
Durante el año se superó el numero de tratamientos programados de 275 a 303,  lo que representa el 11.01% adicional,  lo anterior principalmente se debió a una mayor atención de pacientes.
</t>
    </r>
    <r>
      <rPr>
        <b/>
        <sz val="10"/>
        <rFont val="Soberana Sans"/>
        <family val="2"/>
      </rPr>
      <t>UR:</t>
    </r>
    <r>
      <rPr>
        <sz val="10"/>
        <rFont val="Soberana Sans"/>
        <family val="2"/>
      </rPr>
      <t xml:space="preserve"> 160
En relación al porcentaje de mujeres egresadas por mejoría. Durante el cuarto trimestre y cierre 2016 el indicador quedo 0.9% arriba de lo programado     El porcentaje de  recién nacidos vivos prematuros (de  36 o menos semanas de gestación) atendidos en el Hospital de la Mujer en el cuarto trimestre y cierre 2016 quedo 3% por debajo de lo programado para sí mismo.  Este resultado se vio influenciado por el indicador de proporcionar consulta a mujeres con un embarazo de alto riesgo, es decir, el resultado exitoso de proporcionar consulta especializada a embarazadas es la reducción de la prematurez y la prevención de la discapacidad materna y neonatal.  Este indicador se vio afectado por la remodelación de la sala de urgencias y la remodelación de la UTQ lo que hizo que la atención médica especializada fuera referida a otras unidades médicas de igual capacidad de resolución  
</t>
    </r>
    <r>
      <rPr>
        <b/>
        <sz val="10"/>
        <rFont val="Soberana Sans"/>
        <family val="2"/>
      </rPr>
      <t>UR:</t>
    </r>
    <r>
      <rPr>
        <sz val="10"/>
        <rFont val="Soberana Sans"/>
        <family val="2"/>
      </rPr>
      <t xml:space="preserve"> NBV
Sin información
</t>
    </r>
    <r>
      <rPr>
        <b/>
        <sz val="10"/>
        <rFont val="Soberana Sans"/>
        <family val="2"/>
      </rPr>
      <t>UR:</t>
    </r>
    <r>
      <rPr>
        <sz val="10"/>
        <rFont val="Soberana Sans"/>
        <family val="2"/>
      </rPr>
      <t xml:space="preserve"> NCD
Al cierre del año 2016, el indicador Porcentaje de mujeres con diagnóstico de enfermedades respiratorias de alta complejidad con atención médica especializada en los servicios de hospitalización, mostró un cumplimiento del 23.9 por ciento, debido a la reducción de casos de influenza, además de la baja en el número de pacientes en crisis asmática y exacerbados de EPOC como resultado del buen manejo y control de su enfermedad, lo que origina la disminución en el número de pacientes que requieren hospitalización. En lo referente al indicador Porcentaje de consultas de primera vez y subsecuentes otorgadas a mujeres con diagnóstico de EPOC relacionado con el humo de leña, mostró un cumplimiento del 13.1 por ciento, tuvo un incremento de 1.9 puntos porcentuales más que la meta programada para ese año. En lo que se refiere a la Acción 285 Realizar detección oportuna de EPOC a mujeres por exposición a humo de leña a través de espirometría mostró un cumplimiento del 97.6 por ciento con respecto a lo programado,  debido  a la gran aceptación de la Campaña Respirar sin Humo, que permitió sensibilizar a las mujeres que viven expuestas al humo de leña para acudir a realizarse las espirometrías y conocer su estado de salud.
</t>
    </r>
    <r>
      <rPr>
        <b/>
        <sz val="10"/>
        <rFont val="Soberana Sans"/>
        <family val="2"/>
      </rPr>
      <t>UR:</t>
    </r>
    <r>
      <rPr>
        <sz val="10"/>
        <rFont val="Soberana Sans"/>
        <family val="2"/>
      </rPr>
      <t xml:space="preserve"> NDE
131 </t>
    </r>
  </si>
  <si>
    <r>
      <t>Acciones realizadas en el periodo
UR:</t>
    </r>
    <r>
      <rPr>
        <sz val="10"/>
        <rFont val="Soberana Sans"/>
        <family val="2"/>
      </rPr>
      <t xml:space="preserve"> NBB
En el área de hospitalización durante el período de enero a diciembre, se atendieron a 7,590  pacientes mujeres en el área de hospitalización, de un total de 11,833 pacientes registrados en esta área.  Las pacientes femeninas que egresaron, fueron de los siguientes servicios: 2,430 de Cirugía, 880 de Pediatría; 572 de Medicina Interna y 3,708 de Ginecobstetricia.    Se realizaron los siguientes Eventos Obstétricos:    1,745     partos   1,039      cesáreas         56 laparotomía exploradora          11     salpingooforectomía           56 salpingectomía         240 legrados             3 histerectomía total abdominal         596    oclusiones tubáricas bilateral.    ;  En la área de Consulta Externa, durante el período de enero a diciembre se otorgaron 113,611 consultas ambulatorias a pacientes mujeres; así mismo se  otorgaron los siguientes servicios a pacientes del sexo femenino en el área de consulta externa:   9,282  estudios citológicos    771 mastografías    334 vacunas de toxoide tetánico a mujeres embarazadas y en edad fértil.  ?   294     colocaciones de dispositivos intrauterinos   Dentro del Programa de Atención del Embarazo en la Adolescente, con el propósito de promover en la adolescente entre 13 y 19 años de edad, actitudes que les permitan, por medio de sesiones educativas y consejerías individuales, orientación sobre sexualidad y salud reproductiva se realizaron las siguientes acciones:    334 consejerías individuales,   129 sesiones educativas de las cuales asistieron 830 participantes.   1,293 adolescentes fueron atendidas en consulta prenatal.   827 adolescentes atendidas por parto, cesáreas y aborto.  
</t>
    </r>
    <r>
      <rPr>
        <b/>
        <sz val="10"/>
        <rFont val="Soberana Sans"/>
        <family val="2"/>
      </rPr>
      <t>UR:</t>
    </r>
    <r>
      <rPr>
        <sz val="10"/>
        <rFont val="Soberana Sans"/>
        <family val="2"/>
      </rPr>
      <t xml:space="preserve"> NCK
En el periodo de enero a diciembre 2016, se realizaron 303 tratamientos para esclerosis múltiple, y padecimientos relacionados, de los cuales 171 fueron mujeres, y 132 para hombres, lo que representó el 56.43% de pacientes del género femenino de lo realizado, y el 62.18% en relación a la meta programada (275 tratamientos).
</t>
    </r>
    <r>
      <rPr>
        <b/>
        <sz val="10"/>
        <rFont val="Soberana Sans"/>
        <family val="2"/>
      </rPr>
      <t>UR:</t>
    </r>
    <r>
      <rPr>
        <sz val="10"/>
        <rFont val="Soberana Sans"/>
        <family val="2"/>
      </rPr>
      <t xml:space="preserve"> 160
Con el fin de contribuir con el acceso a servicios de salud de la población femenina, y con la finalidad que ciertos servicios que otorga el Hospital de la Mujer en el año 2016, las autoridades del hospital así como toda la organización interna de la estructura de la unidad , ha desarrollado diversos mecanismos de trabajo para cumplir con los criterios y estándares de seguridad y calidad de los servicios que establece el organismo correspondiente y poder obtener la acreditación de los servicios que se consideran en el catálogo único de servicios incluidos en el seguro popular, los servicios que se contemplaron son quirófano, consulta externa, radio oncología, quimioterapia y oncología, Sin embargo por situaciones de infraestructura no fue posible solicitar la acreditación.
</t>
    </r>
    <r>
      <rPr>
        <b/>
        <sz val="10"/>
        <rFont val="Soberana Sans"/>
        <family val="2"/>
      </rPr>
      <t>UR:</t>
    </r>
    <r>
      <rPr>
        <sz val="10"/>
        <rFont val="Soberana Sans"/>
        <family val="2"/>
      </rPr>
      <t xml:space="preserve"> NBV
  Los recursos que se reciban contribuirán a dar continuidad a este programa, a fin de ofrecer un tratamiento que coadyuve en una mejor supervivencia, curación y control de las pacientes con padecimientos oncológicos que acuden al instituto.    En el periodo enero-diciembre se tuvo un porcentaje de recetas surtidas de forma completa a mujeres hospitalizadas con cáncer del 95.0 por ciento; por lo que les fueron administrados sus medicamentos en tiempo y forma.    Durante este periodo fueron surtidas 43,757 recetas completas a mujeres hospitalizadas con cáncer de un total de 46,060 recetas realizadas a mujeres hospitalizadas con cáncer.
</t>
    </r>
    <r>
      <rPr>
        <b/>
        <sz val="10"/>
        <rFont val="Soberana Sans"/>
        <family val="2"/>
      </rPr>
      <t>UR:</t>
    </r>
    <r>
      <rPr>
        <sz val="10"/>
        <rFont val="Soberana Sans"/>
        <family val="2"/>
      </rPr>
      <t xml:space="preserve"> NCD
Se logró realizar diagnóstico de enfermedades respiratorias de alta complejidad (influenza, neumonía, enfermedades pleurales, tuberculosis, rinitis alérgica y transtornos del sueño); se llevó el equipo y personal necesario a las comunidades de los municipios de Yuvila y  San Miguel del Río pueblos mancomunados de la Sierra Norte de Oaxaca, lo cual representó un beneficio invaluable para ellas, considerando el alto costo que representa salir de sus comunidades alejadas para acudir a la capital a recibir atención médica.    Se realizaron 244 espirometría</t>
    </r>
  </si>
  <si>
    <t>102.21</t>
  </si>
  <si>
    <t>107.02</t>
  </si>
  <si>
    <t>160.76</t>
  </si>
  <si>
    <t>142.16</t>
  </si>
  <si>
    <t>158.71</t>
  </si>
  <si>
    <t>12.53</t>
  </si>
  <si>
    <t>UR: NCK</t>
  </si>
  <si>
    <t>11.47</t>
  </si>
  <si>
    <t>73.80</t>
  </si>
  <si>
    <t>74.41</t>
  </si>
  <si>
    <t>UR: NCD</t>
  </si>
  <si>
    <t>88.05</t>
  </si>
  <si>
    <t>235.49</t>
  </si>
  <si>
    <t>242.13</t>
  </si>
  <si>
    <t>264.7</t>
  </si>
  <si>
    <t>843.35</t>
  </si>
  <si>
    <t>854.01</t>
  </si>
  <si>
    <t>UR: NBB</t>
  </si>
  <si>
    <t>838.12</t>
  </si>
  <si>
    <t>16.00</t>
  </si>
  <si>
    <t>19.10</t>
  </si>
  <si>
    <t>19.00</t>
  </si>
  <si>
    <t xml:space="preserve">Porcentaje de  recién nacidos vivos prematuros sin protección social en salud  (de  36 o menos semanas de gestación) atendidos en el Hospital de la Mujer </t>
  </si>
  <si>
    <t>98.90</t>
  </si>
  <si>
    <t>Porcentaje de mujeres con egreso hospitalario por Mejoría en el Hosital de la Mujer que recibieron atención medica hospitalaria especializada</t>
  </si>
  <si>
    <t>3.60</t>
  </si>
  <si>
    <t>4.10</t>
  </si>
  <si>
    <t xml:space="preserve">Porcentaje de pacientes mujeres con obesidad que generan un egreso hospitalario  </t>
  </si>
  <si>
    <t>48.20</t>
  </si>
  <si>
    <t>44.00</t>
  </si>
  <si>
    <t xml:space="preserve">Porcentaje de resoluciones de embarazo por vía vaginal  </t>
  </si>
  <si>
    <t>99.00</t>
  </si>
  <si>
    <t xml:space="preserve">Porcentaje de recetas surtidas completas  a mujeres hospitalizadas  </t>
  </si>
  <si>
    <t>83.00</t>
  </si>
  <si>
    <t>81.70</t>
  </si>
  <si>
    <t xml:space="preserve">Porcentaje de egresos hospitalarios por mejoría y curación  </t>
  </si>
  <si>
    <t>59.20</t>
  </si>
  <si>
    <t xml:space="preserve">Porcentaje de servidores públicos del INPer que conoce y aplica los Códigos de ética y conducta institucionales  </t>
  </si>
  <si>
    <t>91.60</t>
  </si>
  <si>
    <t xml:space="preserve">Porcentaje de usuarios con percepción de satisfacción de la calidad de la atención médica ambulatoria recibida superior a 80 puntos  </t>
  </si>
  <si>
    <t>62.18</t>
  </si>
  <si>
    <t>63.00</t>
  </si>
  <si>
    <t>NCK</t>
  </si>
  <si>
    <t>Porcentaje de mujeres que reciben tratamiento para Esclerosis Múltiple y padecimientos relacionados en el Instituto Nacional de Neurología y Neurocirugía</t>
  </si>
  <si>
    <t>97.60</t>
  </si>
  <si>
    <t>NCD</t>
  </si>
  <si>
    <t>Porcentaje de espirometrias realizadas a mujeres con probable EPOC por exposición a humo de leña en zonas rurales</t>
  </si>
  <si>
    <t>13.10</t>
  </si>
  <si>
    <t>Porcentaje de consultas de primera vez y subsecuentes otorgadas a mujeres con diagnóstico de EPOC relacionado con el humo de leña en el INER</t>
  </si>
  <si>
    <t>23.90</t>
  </si>
  <si>
    <t>45.00</t>
  </si>
  <si>
    <t>Porcentaje de mujeres con diagnóstico de enfermedades respiratorias de alta complejidad con atención médica especializada en los servicios de hospitalización</t>
  </si>
  <si>
    <t>39.50</t>
  </si>
  <si>
    <t>42.50</t>
  </si>
  <si>
    <t>Promedio</t>
  </si>
  <si>
    <t>Concentración de consultas subsecuentes a mujeres</t>
  </si>
  <si>
    <t>96.60</t>
  </si>
  <si>
    <t>Porcentaje de recetas surtidas en forma completa a mujeres hospitalizadas con cáncer</t>
  </si>
  <si>
    <t>53.40</t>
  </si>
  <si>
    <t>Porcentaje de egresos hospitalarios por mejoría de mujeres</t>
  </si>
  <si>
    <t>58.00</t>
  </si>
  <si>
    <t>NBB</t>
  </si>
  <si>
    <t>Porcentaje de pacientes mujeres atendidas  en Consulta Externa .</t>
  </si>
  <si>
    <t>64.10</t>
  </si>
  <si>
    <t>62.00</t>
  </si>
  <si>
    <t>Porcentaje de pacientes mujeres atendidas en Hospitalización .</t>
  </si>
  <si>
    <t xml:space="preserve"> NBB- Hospital General "Dr. Manuel Gea González"  NBV- Instituto Nacional de Cancerología  NCD- Instituto Nacional de Enfermedades Respiratorias Ismael Cosío Villegas  NCK- Instituto Nacional de Neurología y Neurocirugía Manuel Velasco Suárez  NDE- Instituto Nacional de Perinatología Isidro Espinosa de los Reyes  Secretaria de Salud </t>
  </si>
  <si>
    <t xml:space="preserve"> Con la implementación del programa cero rechazos se ha incrementado la demanda de los servicios de atención de salud de alta especialidad que brinda el Hospital General Dr. Manuel Gea González, esto aunado a la sobreocupación que ya se presentaba en años anteriores, y los recursos económicos limitados con los que opera este nosocomio generará que los servicios se saturen derivado en una atención de baja calidad a los usuarios, o que nos encontremos imposibilitadas  a cubrir la demanda de atención médica.   Fortalecimiento de los servicios que otorga el Instituto Nacional de Cancerología, mediante el adecuado suministro de medicamentos, que contribuya a ofrecer un tratamiento integral que coadyuve en una mejor supervivencia, curación y control de las pacientes mujeres con padecimientos oncológicos.  El Instituto Nacional de Enfermedades Respiratorias Ismael Cosío Villegas tiene como uno de sus objetivos principales la atención médica de enfermedades de  alta complejidad del aparato respiratorio, actualmente las estadísticas médicas muestran que las mujeres representan aproximadamente el 45% de la población hospitalizada por complicaciones de salud en vías áreas,  lo cual puede ser el resultado del estilo de vida actual en que se desenvuelven las mujeres aunado a la situación económica de nuestro país. El Instituto anualmente invierte gran cantidad de sus recursos en la hospitalización de estas mujeres ya que la mayoría de nuestras pacientes son de escasos recursos, por lo que su nivel socioeconómico es bajo, lo que conlleva a que el Instituto subsidie los gastos casi en su totalidad afectando las cuotas de recuperación.  En  las familias residentes de zonas con alto índice de marginación y eminentemente rurales, son las mujeres quienes se encargan del hogar, permaneciendo durante largos períodos de tiempo diariamente realizando la preparación y cocción de alimentos en fogón, recibiendo al 100% la exposición al humo que produce esta forma de cocinado;  mientras tanto, los hombres se encargan de salir a trabajar, generalmente, al campo. Al momento de reunirse la familia en la habitación destinada para consumir alimentos que en un gran porcentaje también es donde se ubica el espacio para dormir- las mujeres ya estuvieron expuestas al humo de leña durante la preparación de los alimentos y lo hacen también, en el momento de calentar y servir a la familia.  La Esclerosis Múltiple es un padecimiento progresivo en el sistema nervioso central el cual provoca lesiones afectando el cerebro y la médula espinal. En el sistema de salud aparece entre las primeras 10 causas de atención neurológica, principalmente en jóvenes entre 20 y 40 años de edad y predomina más en mujeres. Actualmente hay tratamientos innovadores y se espera que todos estén disponibles para los pacientes, pues estos suelen ser muy costosos y pueden estar sólo al alcance de quienes tengan seguridad social o seguros de gastos médicos mayores.  La mortalidad materna, así como la morbilidad asociada a sus factores determinantes, constituye un grave problema de salud pública, sobre todo en  los grupos con mayor rezago,  donde las mujeres constituyen uno de los sectores con mayores riesgos para su salud por su función biológica en la reproducción y por su preeminencia en el cuidado de las familias. Por ello es necesario establecer estrategias que aseguren la disponibilidad de insumos de calidad para la prestación de los servicios de planificación familiar y anticoncepción, e instrumentar un modelo interinstitucional de atención básica en salud sexual y reproductiva para la población adolescente.   Atender la Política de Cero Rechazo, de acuerdo a la misión del hospital, sin embargo los presupuestos continúa siendo inerciales e insuficientes para atender la demanda sin demeritar la calidad. </t>
  </si>
  <si>
    <t>(Instituto Nacional de Neurología y Neurocirugía Manuel Velasco Suárez)</t>
  </si>
  <si>
    <t>70359</t>
  </si>
  <si>
    <t>331214</t>
  </si>
  <si>
    <t>90580</t>
  </si>
  <si>
    <t>341178</t>
  </si>
  <si>
    <t>(Instituto Nacional de Enfermedades Respiratorias Ismael Cosío Villegas)</t>
  </si>
  <si>
    <t>(Hospital General "Dr. Manuel Gea González")</t>
  </si>
  <si>
    <t>1521.8</t>
  </si>
  <si>
    <t>Atención a la Salud</t>
  </si>
  <si>
    <t>E023</t>
  </si>
  <si>
    <r>
      <t>Acciones de mejora para el siguiente periodo
UR:</t>
    </r>
    <r>
      <rPr>
        <sz val="10"/>
        <rFont val="Soberana Sans"/>
        <family val="2"/>
      </rPr>
      <t xml:space="preserve"> X00
Se reforzarán las actividades de prevención y diagnóstico oportuno con el fin de favorecer la demande atención en las UNEME-CAPA.</t>
    </r>
  </si>
  <si>
    <r>
      <t>Justificación de diferencia de avances con respecto a las metas programadas
UR:</t>
    </r>
    <r>
      <rPr>
        <sz val="10"/>
        <rFont val="Soberana Sans"/>
        <family val="2"/>
      </rPr>
      <t xml:space="preserve"> X00
Al cierre del ejercicio fiscal 2016, se brindó 83.4% de consultas de primera vez programadas en las UNEME-CAPA, éstas se encuentran asociadas a la demanda de atención de la población; si bien la consulta de adolescentes se ha incrementado debido a la aplicación de tamizajes a población escolar y a las actividades de prevención en población general, estas actividades requieren de reforzarse.</t>
    </r>
  </si>
  <si>
    <r>
      <t>Acciones realizadas en el periodo
UR:</t>
    </r>
    <r>
      <rPr>
        <sz val="10"/>
        <rFont val="Soberana Sans"/>
        <family val="2"/>
      </rPr>
      <t xml:space="preserve"> X00
Con el propósito de disminuir el uso, abuso y la dependencia de tabaco, alcohol y otras drogas, así como el impacto de los problemas de salud en individuos, familiar y la comunidad, al cierre del cuarto trimestre de 2016, acudieron en total 119,166 personas a solicitar tratamiento en las UNEME-CAPA debido a los problemas derivados por consumo de alcohol, tabaco y otras drogas; de éstas 56.3% fueron hombres. Durante este periodo, 71,022 jóvenes de 12 a 17 solicitaron tratamiento por primera vez, destaca que más de la mitad son hombres; sólo 4 de cada 10 jóvenes son mujeres.  Asimismo, se aplicaron 826,674 instrumentos de tamizaje a estudiantes para la detección temprana del consumo de tabaco alcohol y drogas ilícitas en adolescentes.</t>
    </r>
  </si>
  <si>
    <t>21.30</t>
  </si>
  <si>
    <t>21.3</t>
  </si>
  <si>
    <t>UR: X00</t>
  </si>
  <si>
    <t>60.19</t>
  </si>
  <si>
    <t>27.10</t>
  </si>
  <si>
    <t>40.00</t>
  </si>
  <si>
    <t>988,316.00</t>
  </si>
  <si>
    <t>Prueba</t>
  </si>
  <si>
    <t>X00</t>
  </si>
  <si>
    <t>Aplicar pruebas de tamizaje a estudiantes de 12 a 17 años</t>
  </si>
  <si>
    <t>46.60</t>
  </si>
  <si>
    <t>69,060.00</t>
  </si>
  <si>
    <t>Adolecentes que inician tratamiento en los Centros de Atención Primaria en Adicciones (CAPA)</t>
  </si>
  <si>
    <t>37.60</t>
  </si>
  <si>
    <t>142,890.00</t>
  </si>
  <si>
    <t>Consulta</t>
  </si>
  <si>
    <t>Consultas de primera vez otorgadas en las Unidades de Especialidades Médicas- Centros de Atención Primaria en Adicciones</t>
  </si>
  <si>
    <t xml:space="preserve"> X00- Comisión Nacional contra las Adicciones </t>
  </si>
  <si>
    <t xml:space="preserve"> El consumo de drogas y su prevención es un tema que se encuentra en el centro de atención nacional e internacional. Cada vez son más patentes los daños que el abuso y la dependencia de sustancias psicoactivas generan en individuos, familias, comunidades y naciones. En todos los foros del orbe se insta a los gobiernos a fortalecer acciones dirigidas, no sólo al control de la oferta, sino también a la reducción de la demanda, en un marco de atención integral del fenómeno. En nuestro país, el consumo de alcohol, tabaco y otras drogas constituye uno de los principales problemas de salud pública,  los estudios recientes refieren tendencias que apuntan hacia dos vertientes. En la Encuesta Nacional del Consumo de Drogas (ENCODE, 2014) se observa la reducción en la edad de inicio, lo que significa que jóvenes y niños empiezan a consumir sustancias adictivas a edades cada vez más tempranas;38% de los estudiantes de bachillerato iniciaron su consumo entre los 13 y 14 años; 63.4% de los de secundaria refirieron haber iniciado antes de los 13 años. Más de la mitad de los estudiantes de secundaria y bachillerato reportaron consumo de alcohol en el transcurso de su vida y 35.5% lo consumieron en el último año. Respecto al consumo de drogas ilícitas, 17.2% de los estudiantes de secundaria y bachillerato, reportaron consumo alguna vez en su vida. Las principales drogas ilegales de consumo tanto para hombres como para mujeres fueron cannabis en primer lugar, seguido de inhalables y para las mujeres la tercera droga, fueron los tranquilizantes.   La diferencia entre la proporción de mujeres y hombres con consumo de cualquier droga no alcanza 3 puntos porcentuales, significa que el consumo de drogas en las mujeres es cada vez más cercano al de los hombres. </t>
  </si>
  <si>
    <t>2566972</t>
  </si>
  <si>
    <t>2482027</t>
  </si>
  <si>
    <t>6817516</t>
  </si>
  <si>
    <t>6591914</t>
  </si>
  <si>
    <t>(Comisión Nacional contra las Adicciones)</t>
  </si>
  <si>
    <t>60.1</t>
  </si>
  <si>
    <t>Prevención y atención contra las adicciones</t>
  </si>
  <si>
    <t>E025</t>
  </si>
  <si>
    <r>
      <t>Acciones de mejora para el siguiente periodo
UR:</t>
    </r>
    <r>
      <rPr>
        <sz val="10"/>
        <rFont val="Soberana Sans"/>
        <family val="2"/>
      </rPr>
      <t xml:space="preserve"> R00
Contar oportunamente con la provisión de bienes (vacunas, insumos: jeringas, agujas, entre otros) para la  aplicación de la  vacuna VPH durante las  SNS en todas las Entidades Federativas del país. Además de contar con el listado nominal niñas de 5º grado de primaria y las niñas de 11 años de edad no escolarizadas de las áreas de responsabilidad de la Secretaria de Salud. </t>
    </r>
  </si>
  <si>
    <r>
      <t>Justificación de diferencia de avances con respecto a las metas programadas
UR:</t>
    </r>
    <r>
      <rPr>
        <sz val="10"/>
        <rFont val="Soberana Sans"/>
        <family val="2"/>
      </rPr>
      <t xml:space="preserve"> R00
Se imprimieron 300,000 Guías rápidas para la sospecha de mujeres con Síndrome de Turner.  La diferencia de lo programado contra lo realizado se debe a que al principio de año omitiendo un cero en la cifra que se quería programar al principio. Derivado del presupuesto, este permitió adquirir un mayor número de guías en beneficio de la población mismas que se distribuyeron en las más de 24,000 unidades de salud en el país   ;  En la Tercera Semana Nacional de Salud 2016, realizada en el segundo semestre del ciclo presupuestario 2016 se contó oportunamente con la provisión de bienes (vacunas, insumos: jeringas, agujas, entre otros) para la  aplicación de la 1ª dosis de vacuna VPH durante la 3ª SNS 2016 en todas las Entidades Federativas del país. Además de contar con el listado nominal de las niñas de 5º grado de primaria y las niñas de 11 años de edad no escolarizado de las áreas de responsabilidad de la Secretaria de Salud, lo cual favorece el logro de la meta.   Nota las niñas de 5º grado de primaria son ciclo escolar 2016-2017.  </t>
    </r>
  </si>
  <si>
    <r>
      <t>Acciones realizadas en el periodo
UR:</t>
    </r>
    <r>
      <rPr>
        <sz val="10"/>
        <rFont val="Soberana Sans"/>
        <family val="2"/>
      </rPr>
      <t xml:space="preserve"> R00
Se entregron 300,000 guia rapidas de detección para posibles pacientes con Síndrome de Turner ;  En la tercera Semana Nacional de Salud 2016, realizada en el segundo semestre del ciclo presupuestario 2016 se programaron 662,603 niñas de 5º grado de primaria y las niñas de 11 años de edad no escolarizadas de las áreas de responsabilidad de la Secretaria de Salud para vacunar con vacuna VPH logrando aplicar 592,109 (89.36%) dosis de dicha vacuna </t>
    </r>
  </si>
  <si>
    <t>324.54</t>
  </si>
  <si>
    <t>364.59</t>
  </si>
  <si>
    <t>UR: R00</t>
  </si>
  <si>
    <t>328.95</t>
  </si>
  <si>
    <t>3,000.00</t>
  </si>
  <si>
    <t>R00</t>
  </si>
  <si>
    <t>Guias rápidas para la sospecha de mujeres con Síndrome de Turner</t>
  </si>
  <si>
    <t>89.36</t>
  </si>
  <si>
    <t>1,260,928.00</t>
  </si>
  <si>
    <t>Porcentaje de niñas de 5to. Grado de primaria vacunadas contra el VPH y de 11 años no escolarizadas</t>
  </si>
  <si>
    <t xml:space="preserve"> R00- Centro Nacional para la Salud de la Infancia y la Adolescencia </t>
  </si>
  <si>
    <t xml:space="preserve"> Es necesario Inmunizar a las niñas de quinto año de primaria y de 11 años no escolarizadas de todo el territorio nacional, con el fin de disminuir, a largo plazo, en las mujeres los casos de infección por virus del papiloma humano, debido al papel causal de las infecciones por Virus del Papiloma Humano (VPH) en mujeres en el desarrollo de Cáncer Cérvico-uterino ha quedado documentado más allá de cualquier duda razonable. Existen alrededor de 100 tipos de VPH que infectan al ser humano, por lo menos 30 infectan el área genital, 15 tipos VPH son de alto riesgo para cáncer. </t>
  </si>
  <si>
    <t>646436</t>
  </si>
  <si>
    <t>1260928</t>
  </si>
  <si>
    <t>(Centro Nacional para la Salud de la Infancia y la Adolescencia)</t>
  </si>
  <si>
    <t>328.9</t>
  </si>
  <si>
    <t>Programa de vacunación</t>
  </si>
  <si>
    <t>E036</t>
  </si>
  <si>
    <r>
      <t>Acciones de mejora para el siguiente periodo
UR:</t>
    </r>
    <r>
      <rPr>
        <sz val="10"/>
        <rFont val="Soberana Sans"/>
        <family val="2"/>
      </rPr>
      <t xml:space="preserve"> NDE
Se continuará solicitando a los responsables de las áreas del INPer, que realicen labor de convencimiento entre el personal a su cargo, para conozcan el Código de Conducta y Ética.</t>
    </r>
  </si>
  <si>
    <r>
      <t>Justificación de diferencia de avances con respecto a las metas programadas
UR:</t>
    </r>
    <r>
      <rPr>
        <sz val="10"/>
        <rFont val="Soberana Sans"/>
        <family val="2"/>
      </rPr>
      <t xml:space="preserve"> NDE
 A pesar de la difusión que se realizó para que todo el personal del INPer conociera el Código de Conducta y Ética, solamente el 67%  de los servidores públicos muestró interés y firmaron de conocimiento.</t>
    </r>
  </si>
  <si>
    <r>
      <t>Acciones realizadas en el periodo
UR:</t>
    </r>
    <r>
      <rPr>
        <sz val="10"/>
        <rFont val="Soberana Sans"/>
        <family val="2"/>
      </rPr>
      <t xml:space="preserve"> NDE
Se llevó a cabo la difusión del día naranja con carteles informativos; se designaron a cuatro personas consejeras en materia de hostigamiento sexual y acoso sexual; el 2 de octubre se conmemoró el día internacional de la no violencia; se actualizó el Código de Conducta y Ética Institucional; en noviembre se llevaron a cabo talleres: construyendo la equidad de género en los espacios de salud y cultura institucional, la conferencia Violencia institucional a la mujer en etapa reproductiva; en diciembre se impartió la capacitación en materia de trata de personas.</t>
    </r>
  </si>
  <si>
    <t>1.95</t>
  </si>
  <si>
    <t>67.00</t>
  </si>
  <si>
    <t>1,954,474.00</t>
  </si>
  <si>
    <t>Porcentaje de presupuesto ejercido en apoyo a las actividades administrativas</t>
  </si>
  <si>
    <t xml:space="preserve"> NDE- Instituto Nacional de Perinatología Isidro Espinosa de los Reyes </t>
  </si>
  <si>
    <t xml:space="preserve"> El Instituto tiene como funciones sustantivas la investigación,  la formación de recursos humanos y la asistencia todo ello en el campo de la salud reproductiva y perinatal; sin embargo, estas funciones no serían posibles sin el apoyo de la administración que proporciona los insumos necesarios para su ejecución, desarrolla procesos para cumplimiento normativos, y en general otorga el acompañamiento administrativo en cada una de las acciones que se realizan. </t>
  </si>
  <si>
    <t>508</t>
  </si>
  <si>
    <t>1132</t>
  </si>
  <si>
    <r>
      <t>Acciones de mejora para el siguiente periodo
UR:</t>
    </r>
    <r>
      <rPr>
        <sz val="10"/>
        <rFont val="Soberana Sans"/>
        <family val="2"/>
      </rPr>
      <t xml:space="preserve"> NDE
  La situación legal de la obra del Anexo B aún no se define; sin embargo, las expectativas para el INPer no son favorables; se interpuso demanda mercantil como último recurso.  </t>
    </r>
  </si>
  <si>
    <r>
      <t>Justificación de diferencia de avances con respecto a las metas programadas
UR:</t>
    </r>
    <r>
      <rPr>
        <sz val="10"/>
        <rFont val="Soberana Sans"/>
        <family val="2"/>
      </rPr>
      <t xml:space="preserve"> NDE
Se ejerció el 100% del presupuesto asignado, lo cual permitió el cumplimiento de las acciones programadas.</t>
    </r>
  </si>
  <si>
    <r>
      <t>Acciones realizadas en el periodo
UR:</t>
    </r>
    <r>
      <rPr>
        <sz val="10"/>
        <rFont val="Soberana Sans"/>
        <family val="2"/>
      </rPr>
      <t xml:space="preserve"> NDE
El 29 de agosto se llevó a cabo la reunión del Comité de Control y Desempeño Institucional para el seguimiento de los asuntos administrativos, se dio continuidad a la situación legal de la obra del Anexo B; al comportamiento del plan financiero 2016 que incluyó los ahorros de los servicios integrales; a las estrategias en el área asistencial en beneficio de las pacientes; el informe de control interno y administración de riesgos; entre otros.</t>
    </r>
  </si>
  <si>
    <t>0.4</t>
  </si>
  <si>
    <t>0.42</t>
  </si>
  <si>
    <t>48.00</t>
  </si>
  <si>
    <t>424,873.00</t>
  </si>
  <si>
    <t>Porcentaje de presupuesto ejercido en apoyo al buen gobierno.</t>
  </si>
  <si>
    <t xml:space="preserve"> La gestión de la Administración Pública Federal debe realizarse con total apego a la normatividad; para verificar lo anterior, es importante la presencia del Órgano Interno de Control, unidad administrativa de la Secretaría de la Función Pública encargada de vigilar que el Instituto Nacional de Perinatología cumpla con todas las disposiciones aplicables en la gestión de los procesos tanto sustantivos como administrativos, mediante revisiones y auditorías internas; así como el acompañamiento y asesoría en los programas institucionales. </t>
  </si>
  <si>
    <t>Actividades de apoyo a la función pública y buen gobierno</t>
  </si>
  <si>
    <t>O001</t>
  </si>
  <si>
    <r>
      <t>Acciones de mejora para el siguiente periodo
UR:</t>
    </r>
    <r>
      <rPr>
        <sz val="10"/>
        <rFont val="Soberana Sans"/>
        <family val="2"/>
      </rPr>
      <t xml:space="preserve"> NDE
Las diferentes estrategias de reorganización de los servicios y de los procesos de atención, así como la mayor supervisión por parte de los médicos adscritos, ha conducido a resultados muy favorables, tanto en términos de salud de los pacientes como en la satisfacción que estos expresan respecto de la atención recibida.      </t>
    </r>
  </si>
  <si>
    <r>
      <t>Justificación de diferencia de avances con respecto a las metas programadas
UR:</t>
    </r>
    <r>
      <rPr>
        <sz val="10"/>
        <rFont val="Soberana Sans"/>
        <family val="2"/>
      </rPr>
      <t xml:space="preserve"> NDE
Gracias a las medidas adoptadas por la Dirección Médica que consideran la preferencia de las pacientes, entre ellas la posibilidad de que la pareja las acompañe durante el parto, así como mayor explicación de los diagnósticos y tratamientos, el 93.7% de las personas encuestadas calificó con un puntaje superior a 80 lo que resulta muy positivo y que además deja al indicador 13.9% por arriba de la meta programada para el cierre del año, así mismo cabe destacar que el total de las encuestadas en hospitalización son mujeres pacientes o mamás de neonatos.            </t>
    </r>
  </si>
  <si>
    <r>
      <t>Acciones realizadas en el periodo
UR:</t>
    </r>
    <r>
      <rPr>
        <sz val="10"/>
        <rFont val="Soberana Sans"/>
        <family val="2"/>
      </rPr>
      <t xml:space="preserve"> NDE
Durante el periodo, la Dirección Médica realizó cambios organizacionales, básicamente en la  atención que responde a las necesidades médicas, pero más a las preferencias de las pacientes, por ejemplo parto vertical, acompañamiento por la pareja de la mujer durante el evento obstétrico, entre otras y mejor trato por el personal de salud a las pacientes, mayor explicación por parte de los médicos acerca de los diagnósticos, tratamientos y riesgos, que han conducido a mayor satisfacción de las pacientes, de ahí que en lo tocante a los servicios de hospitalización, el 93.7% de las personas encuestadas los calificó con un   puntaje superior a 80 lo que es un resultado muy positivo y que además deja al indicador 13.9% por arriba de la meta programada para el cierre del año, 84.9%.    </t>
    </r>
  </si>
  <si>
    <t>1.67</t>
  </si>
  <si>
    <t>1.74</t>
  </si>
  <si>
    <t>93.70</t>
  </si>
  <si>
    <t>84.90</t>
  </si>
  <si>
    <t>Porcentaje de mujeres con percepción de satisfacción de la calidad de la atención médica hospitalaria recibida superior a 80 puntos.</t>
  </si>
  <si>
    <t xml:space="preserve"> La mortalidad materna, así como la morbilidad asociada a sus factores determinantes, constituye un grave problema de salud pública, sobre todo en  los grupos con mayor rezago,  donde las mujeres constituyen uno de los sectores con mayores riesgos para su salud por su función biológica en la reproducción y por su preeminencia en el cuidado de las familias.  Por ello es necesario establecer estrategias que aseguren la disponibilidad de insumos de calidad para la prestación de los servicios de planificación familiar y anticoncepción, e instrumentar un modelo interinstitucional de atención básica en salud sexual y reproductiva para la población adolescente.   </t>
  </si>
  <si>
    <t>1676</t>
  </si>
  <si>
    <t>1008</t>
  </si>
  <si>
    <t>1.7</t>
  </si>
  <si>
    <t>Rectoría en Salud</t>
  </si>
  <si>
    <t>P012</t>
  </si>
  <si>
    <r>
      <t>Acciones de mejora para el siguiente periodo
UR:</t>
    </r>
    <r>
      <rPr>
        <sz val="10"/>
        <rFont val="Soberana Sans"/>
        <family val="2"/>
      </rPr>
      <t xml:space="preserve"> NDE
Se continúa con algunas acciones implementadas: explicarle  a las pacientes en qué consisten los diferentes estudios y sus beneficios; como el otorgar tratamientos oportunos o profilaxis en el caso de identificar pacientes con VIH/SIDA así como otras ITS.   Se continúa otorgando consejería. Así como implementar programas para una mayor difusión de los beneficios de las pruebas de detección tanto de VIH como de otras ITS.  
</t>
    </r>
    <r>
      <rPr>
        <b/>
        <sz val="10"/>
        <rFont val="Soberana Sans"/>
        <family val="2"/>
      </rPr>
      <t>UR:</t>
    </r>
    <r>
      <rPr>
        <sz val="10"/>
        <rFont val="Soberana Sans"/>
        <family val="2"/>
      </rPr>
      <t xml:space="preserve"> K00
Sin información
</t>
    </r>
    <r>
      <rPr>
        <b/>
        <sz val="10"/>
        <rFont val="Soberana Sans"/>
        <family val="2"/>
      </rPr>
      <t>UR:</t>
    </r>
    <r>
      <rPr>
        <sz val="10"/>
        <rFont val="Soberana Sans"/>
        <family val="2"/>
      </rPr>
      <t xml:space="preserve"> NBV
Sin información
</t>
    </r>
    <r>
      <rPr>
        <b/>
        <sz val="10"/>
        <rFont val="Soberana Sans"/>
        <family val="2"/>
      </rPr>
      <t>UR:</t>
    </r>
    <r>
      <rPr>
        <sz val="10"/>
        <rFont val="Soberana Sans"/>
        <family val="2"/>
      </rPr>
      <t xml:space="preserve"> NCD
Derivado de los altos costos, el Centro de Investigación en Enfermedades Infecciosas ha logrado encontrar las vías administrativas y legales que permiten el utilizar recursos para ofrecer bouchers de transporte a personas de bajos recursos    Buscará ampliar el número de mujeres beneficiadas en el Protocolo de Mujeres embarazadas.    Ampliar el número de personas que reciban consejería porque se espera que el Centro de Investigación en Enfermedades Infecciosas pueda realizar el diagnóstico del 90 % de las personas que ingresan al INER.  
</t>
    </r>
    <r>
      <rPr>
        <b/>
        <sz val="10"/>
        <rFont val="Soberana Sans"/>
        <family val="2"/>
      </rPr>
      <t>UR:</t>
    </r>
    <r>
      <rPr>
        <sz val="10"/>
        <rFont val="Soberana Sans"/>
        <family val="2"/>
      </rPr>
      <t xml:space="preserve"> NBD
Los obstáculos persistentes al cierre del ejercicio 2016, son la falta de recursos económicos y humanos suficientes, ya que conforme a la Política Institucional de Cero Rechazo se otorga atención médica conforme a la demanda en las especialidades y subespecialidades médicas con las que cuenta la Institución, a la Infraestructura y Recursos Disponibles, a aquellas mujeres (y hombres) que lo soliciten.  No obstante, se continua trabajando en otorgar atención médica de calidad y calidez a las pacientes mujeres que requieran la prestación del servicio médico en el área de VIH/SIDA</t>
    </r>
  </si>
  <si>
    <r>
      <t>Justificación de diferencia de avances con respecto a las metas programadas
UR:</t>
    </r>
    <r>
      <rPr>
        <sz val="10"/>
        <rFont val="Soberana Sans"/>
        <family val="2"/>
      </rPr>
      <t xml:space="preserve"> NDE
En este trimestre la cobertura de mujeres fue de 2,923 estudios tanto para VIH y otras ITS, a los hombres se le realizaron 575 estudios.      
</t>
    </r>
    <r>
      <rPr>
        <b/>
        <sz val="10"/>
        <rFont val="Soberana Sans"/>
        <family val="2"/>
      </rPr>
      <t>UR:</t>
    </r>
    <r>
      <rPr>
        <sz val="10"/>
        <rFont val="Soberana Sans"/>
        <family val="2"/>
      </rPr>
      <t xml:space="preserve"> K00
La meta alcanzada fue 121.67% realizándose 73 proyectos de 60 que se programaron. La diferencia entre lo programado y lo alcanzado se relaciona con que, la meta programada anual se refiere a una estimación de los proyectos y la convocatoria  se realiza meses después de la programación de la misma, por lo tanto,  se desconoce el número de  proyectos que se aprobaron. ;  Para el cuarto trimestre del 2016, se mantienen diez y nueve entidades federativas con los programas de acompañamiento, la meta para este año fue incluir 18 entidades federativas, finalmente se logró realizar  en 19 entidades, lográndose un avance de 105.5% de la meta anual. ;  En el año 2016, se proporcionó TAR  a 17,848 mujeres, con lo cual se logra un avance 101.99% con respecto a la meta anual de (17,500). Con lo anterior, se mantiene el acceso a tratamiento de mujeres y hombres que fueron detectados en este año  en los servicios de la Secretaría de Salud.    
</t>
    </r>
    <r>
      <rPr>
        <b/>
        <sz val="10"/>
        <rFont val="Soberana Sans"/>
        <family val="2"/>
      </rPr>
      <t>UR:</t>
    </r>
    <r>
      <rPr>
        <sz val="10"/>
        <rFont val="Soberana Sans"/>
        <family val="2"/>
      </rPr>
      <t xml:space="preserve"> NBV
Existe una variación superior del indicador alcanzado respecto al programado al cuarto trimestre de 2016, debido lo siguiente: 1. Mayor captación en la población de pacientes que a diario acuden al INCan a consulta de primera vez, asimismo, 2. Se consideran casos secundarios de las  pruebas realizadas a pacientes que se detectan positivos (También se hace la prueba a esposas, concubinas familiares directos del paciente infectado por situación de riesgo) y 3. Apoyo que se ha brindado a la Unidad de Vigilancia Epidemiólogica Hospitalaria en accidentes de trabajo.    Todo esto a generado un incremento en las pruebas rápidas para VIH en 2016, con un total de 1707 pruebas registradas.    
</t>
    </r>
    <r>
      <rPr>
        <b/>
        <sz val="10"/>
        <rFont val="Soberana Sans"/>
        <family val="2"/>
      </rPr>
      <t>UR:</t>
    </r>
    <r>
      <rPr>
        <sz val="10"/>
        <rFont val="Soberana Sans"/>
        <family val="2"/>
      </rPr>
      <t xml:space="preserve"> NCD
Se ha cumplido con el propósito de brindar una atención integral y de calidad a las personas con VIH/SIDA atendidas en el CIENI y en el INER, y se fortalecen cada vez más los programas centrados en mujeres y en erradicar brechas de género y promover la igualdad en la atención en salud a mujeres que viven con VIH.    Durante el ejercicio 2016 se atendieron 504 mujeres en las diferentes especialidades del CIENI, proporcionándoles la oportunidad de mejorar su calidad de vida; 344 recibieron consejería en VIH que ha permitido implementar planes personalizados para reducir el riesgo de adquirir o transmitir la infección por VIH; 11,638 fueron beneficiadas con la realización de estudios en el laboratorio Virológico (LDV-CIENI) para la detección del VIH; además, 488 mujeres embarazadas fueron reclutadas para las pruebas de detección de VIH/SIDA.  
</t>
    </r>
    <r>
      <rPr>
        <b/>
        <sz val="10"/>
        <rFont val="Soberana Sans"/>
        <family val="2"/>
      </rPr>
      <t>UR:</t>
    </r>
    <r>
      <rPr>
        <sz val="10"/>
        <rFont val="Soberana Sans"/>
        <family val="2"/>
      </rPr>
      <t xml:space="preserve"> NBD
El resultado del indicador obtenido al cierre del ejercicio en este indicador fue de 3.4%, que en comparación a la meta original proyectada que fue 4.0%, el cumplimiento refleja el 85.0%. Este resultado alcanzado en 2016 en el Hospital General de México Dr. Eduardo Liceaga se considera adecuado ya que es una problemática de salud pública, su tendencia a la baja se considera como un resultado positivo, tanto de salud, como desde el punto de vista socioeconómica, al no abatirse repercute en el recurso de las pacientes mexicanas, así como en la productividad nacional.    El indicador porcentaje de Mujeres satisfechas con la atención médica recibida en el área de VIH/SIDA y otras ITS, alcanzó un porcentaje de staisfacción del 90.8% que en relación con el 95.1% programado como meta del indicador, se tuvo un cumplimiento del 95.5% aceptable. Al periodo fueron encuestadas 283 pacientes mujeres, de la cuales 257 (90.8%) respondió estar muy satisfecha y satisfecha con la atención médica brindada.</t>
    </r>
  </si>
  <si>
    <r>
      <t>Acciones realizadas en el periodo
UR:</t>
    </r>
    <r>
      <rPr>
        <sz val="10"/>
        <rFont val="Soberana Sans"/>
        <family val="2"/>
      </rPr>
      <t xml:space="preserve"> NDE
De acuerdo con los resultados, la frecuencia relativa de mujeres seropositivas con embarazo resuelto respecto del total de mujeres que resolvieron el embarazado en el año se ubicó en el 1%, con un total de 35 pacientes en dicha condición, con un total de 36 neonatos puesto que uno de los embarazos fue gemelar doble.  Es importante señalar que el 100% de estas pacientes recibió tratamiento antirretroviral, el 100% de sus hijos recibió profilaxis antirretroviral y también el 100% de los neonatos ha sido sometido a estudios de carga viral.     
</t>
    </r>
    <r>
      <rPr>
        <b/>
        <sz val="10"/>
        <rFont val="Soberana Sans"/>
        <family val="2"/>
      </rPr>
      <t>UR:</t>
    </r>
    <r>
      <rPr>
        <sz val="10"/>
        <rFont val="Soberana Sans"/>
        <family val="2"/>
      </rPr>
      <t xml:space="preserve"> K00
En México, como en muchos otros países del mundo, las condiciones estructurales y de género en las que viven las mujeres son las principales causantes de su vulnerabilidad frente al VIH. Las mujeres son económicamente más vulnerables que los hombres, lo que las hace establecer relaciones de dependencia, teniendo como resultado, entre otros, menor posibilidad de acudir a los servicios de salud para recibir atención médica.     Esta vulnerabilidad tanto biológica como social influye en la posibilidad de la atención oportuna, por lo cual es prioritario incidir a través de mecanismos que favorezcan la prevención y control de la epidemia en las mujeres, como es el recurso destinado para su traslado a los centros de atención especializada del VIH.  ;  En el año 2016, se realizaron las revisiones de los informes de los proyectos correspondientes a todo el  periodo, se validaron comprobaciones ingresadas en el SMAP que corresponden a la última  ministración de recursos entregados.  Se realizar;    En el año 2016, se proporcionó TAR  a 17,848 mujeres, con lo cual se logra un avance 101.99% con respecto a la meta anual de (17,500). Con lo anterior, se mantiene el acceso a tratamiento de mujeres y hombres que fueron detectados en este año  en los servicios de la Secretaría de Salud.            Análisis de brecha de género    No existe ninguna, ya que en cumplimiento a las políticas nacionales de igualdad de oportunidades entre mujeres y hombres, se les proporciona TAR toda persona viviendo con VIH que ha sido diagnosticado.  Con lo anterior, un mayor número de personas conocerán su estado serológico e ingresarán a TAR,   reduciendo la  brecha en forma considerable.    
</t>
    </r>
    <r>
      <rPr>
        <b/>
        <sz val="10"/>
        <rFont val="Soberana Sans"/>
        <family val="2"/>
      </rPr>
      <t>UR:</t>
    </r>
    <r>
      <rPr>
        <sz val="10"/>
        <rFont val="Soberana Sans"/>
        <family val="2"/>
      </rPr>
      <t xml:space="preserve"> NBV
Del protocolo de Supresión de VHH-8 se han reclutado un total de 12 pacientes durante el ejercicio 2016, seis en el grupo de control, cinco en el de intervención, y 1 en el grupo observacional, a la fecha se encuentran 8 vivos activos; ya que falleció uno a las 11 semanas del ingreso del grupo de control y uno del grupo de intervención a los tres días del ingreso. Esto último motivo modificar los criterios de inclusión donde los enfermos que se encuentren con signos de gravedad medidos por una escala llama Apache 2, que tengan más de 15 puntos no se incluirán en el protocolo. Asimismo, un paciente más falleció del grupo observacional a las 19 semanas después de su ingreso. Cabe mencionar, que ya completo un paciente las 48 semanas del protocolo el 7 de octubre de 2016. Sin lesiones nuevas de sarcoma de Kaposi en franca recesión de lesiones de un 15% a 20% sigue en control en la Clínica de Cáncer y VIH/SIDA. De la clínica de displasias se realizaron 1707 pruebas rápidas anuales en total en 2016, una resulto positiva, se detectó infectado a su esposo y se suspendió la lactancia, no estando infectado la hija. Ambos están en manejo antiretroviral., del servicio de hemato-oncología se realizaron en total 620 pruebas rápidas de estas 15 fueron positivas, o sea uno de cada 41 pruebas es positiva, ninguno de estos sabía que tenía VIH, todos están enlazados a la atención y se detectaron al menos 3 casos secundarios. Cinco de estos 15 casos, fueron mujeres mayores de 40 años todas con LDCG (Linfoma Difuso de Células Grandes) promedio edad de 54 (44-69). Hubo 10 hombres positivos dos de ellos tuvieron cáncer y el resto fue dos linfomas de Hodgkin, 4 plasmablasticos y 2 LDCG. Cabe mencionar, que la población atendida cuenta</t>
    </r>
  </si>
  <si>
    <t>2.72</t>
  </si>
  <si>
    <t>49.64</t>
  </si>
  <si>
    <t>51.04</t>
  </si>
  <si>
    <t>1.87</t>
  </si>
  <si>
    <t>2.14</t>
  </si>
  <si>
    <t>UR: NBD</t>
  </si>
  <si>
    <t>1.66</t>
  </si>
  <si>
    <t>190.54</t>
  </si>
  <si>
    <t>224.44</t>
  </si>
  <si>
    <t>UR: K00</t>
  </si>
  <si>
    <t>270.18</t>
  </si>
  <si>
    <t>1.10</t>
  </si>
  <si>
    <t>Porcentaje de mujeres seropositivas con embarazo resuelto.</t>
  </si>
  <si>
    <t>19.30</t>
  </si>
  <si>
    <t>14.20</t>
  </si>
  <si>
    <t xml:space="preserve">Porcentaje de mujeres que viven con VIH atendidas en las diferentes especialidades que otorga el CIENI en el periodo </t>
  </si>
  <si>
    <t>18.80</t>
  </si>
  <si>
    <t>17.00</t>
  </si>
  <si>
    <t>Porcentaje de mujeres a quienes se les realizaron estudios de laboratorio en el Laboratorio de Diagnóstico Virológico (LDV-CIENI) en el periodo en el INER</t>
  </si>
  <si>
    <t>30.30</t>
  </si>
  <si>
    <t>Porcentaje de mujeres reclutadas al protocolo de investigación de embarazadas a quienes se les realizaron pruebas de detección en el periodo en el INER</t>
  </si>
  <si>
    <t>39.40</t>
  </si>
  <si>
    <t>35.00</t>
  </si>
  <si>
    <t>Porcentaje de mujeres que recibieron una consejería en VIH en el periodo</t>
  </si>
  <si>
    <t>179.70</t>
  </si>
  <si>
    <t>Porcentaje de Mujeres atendidas en la Clínica de Displasias Tamizadas para VIH</t>
  </si>
  <si>
    <t>3.40</t>
  </si>
  <si>
    <t>NBD</t>
  </si>
  <si>
    <t>Porcentaje de pacientes mujeres, detectadas con VIH/SIDA</t>
  </si>
  <si>
    <t>90.80</t>
  </si>
  <si>
    <t>96.70</t>
  </si>
  <si>
    <t>95.10</t>
  </si>
  <si>
    <t>Porcentaje de Mujeres Satisfechas con la Atención Médica Recibida en el Área de VIH/SIDA y otras ITS</t>
  </si>
  <si>
    <t>121.67</t>
  </si>
  <si>
    <t>K00</t>
  </si>
  <si>
    <t>Porcentaje de proyectos concluidos de prevención en VIH e ITS dirigidos a mujeres.</t>
  </si>
  <si>
    <t>105.56</t>
  </si>
  <si>
    <t xml:space="preserve">Porcentaje de entidades federativas con programas de acompañamiento para mujeres con VIH.  </t>
  </si>
  <si>
    <t>101.99</t>
  </si>
  <si>
    <t>Porcentaje de mujeres en tratamiento antirretroviral (TAR).</t>
  </si>
  <si>
    <t xml:space="preserve"> K00- Centro Nacional para la Prevención y el Control del VIH/SIDA  NBD- Hospital General de México "Dr. Eduardo Liceaga"  NBV- Instituto Nacional de Cancerología  NCD- Instituto Nacional de Enfermedades Respiratorias Ismael Cosío Villegas  NDE- Instituto Nacional de Perinatología Isidro Espinosa de los Reyes </t>
  </si>
  <si>
    <t xml:space="preserve"> Reducción de los portadores de VIH en población de 15 a 49 años, así como los casos perinatales de las mujeres que viven con VIH, que han sido infectadas de sus parejas heterosexuales, concentración de la epidemia en hombres que tiene sexo con otros hombres, hace recomendable focalizar medidas preventivas en esta población para evitar el impacto de VIH y el sida en los hombres que tienen sexo con otros hombres.   Atender la salud de mujeres de edades de 0 a 65 años con problemas de VIH/SIDA y otras ITS, mediante la prevención, detección y atención de estos padecimientos en el Hospital General de México Dr. Eduardo Liceaga.  Contribuir a un diagnóstico y tratamiento más oportuno en pacientes con VIH y VPH.  La pandemia de VIH-SIDA se ha ido feminizando a lo largo de los años a nivel mundial: actualmente el 52% de las personas que viven con VIH en países de ingresos medios y bajos son mujeres. Las mujeres, además de una mayor susceptibilidad fisiológica a la infección, también deben hacer frente a desventajas legales, sociales y económicas que reducen su capacidad de protegerse de la infección y su acceso a servicios de salud en VIH y reproductivos.  El Instituto Nacional de Enfermedades Respiratorias (INER), es el Instituto Nacional de Salud (INS) en México que atiende al mayor número de personas que viven con VIH/SIDA (PVVIH).  El INER  hospitaliza la mayor cantidad de PVVIH (250-300/año) y a los más graves, que requieren cuidados intensivos inmediatos para salvarles la vida. El tiempo de estancia hospitalaria es prolongado y costoso (mediana de 15 días (Bioestadística, INER), costo mayor de $ 210,000.00/paciente (Vargas-Infante et al 2012. 19th IAS Conference). Por recibir a los pacientes más graves, el INER tiene una alta mortalidad hospitalaria por SIDA que, a pesar de haber logrado disminuirse en los últimos años, se mantiene elevada en 18% (de la Rosa et al, 2014. IDweek). %. El SIDA es la primera causa de muerte institucional en personas menores a 50 años.   La tasa de mortalidad por SIDA en 2005 fue de 16.6 por mil en los hombres, y de 3.1 por mil en las mujeres. Si bien los casos nuevos de SIDA se dan más frecuentemente entre los hombres, el porcentaje que representan las mujeres se ha ido incrementando con los años, de modo que en 2005 eran ya uno de cada cinco casos. </t>
  </si>
  <si>
    <t>3583</t>
  </si>
  <si>
    <t>54594</t>
  </si>
  <si>
    <t>3478</t>
  </si>
  <si>
    <t>276152</t>
  </si>
  <si>
    <t>(Hospital General de México "Dr. Eduardo Liceaga")</t>
  </si>
  <si>
    <t>(Centro Nacional para la Prevención y el Control del VIH/SIDA)</t>
  </si>
  <si>
    <t>351.7</t>
  </si>
  <si>
    <t>Prevención y atención de VIH/SIDA y otras ITS</t>
  </si>
  <si>
    <t>P016</t>
  </si>
  <si>
    <r>
      <t>Acciones de mejora para el siguiente periodo
UR:</t>
    </r>
    <r>
      <rPr>
        <sz val="10"/>
        <rFont val="Soberana Sans"/>
        <family val="2"/>
      </rPr>
      <t xml:space="preserve"> R00
Sin información</t>
    </r>
  </si>
  <si>
    <r>
      <t>Justificación de diferencia de avances con respecto a las metas programadas
UR:</t>
    </r>
    <r>
      <rPr>
        <sz val="10"/>
        <rFont val="Soberana Sans"/>
        <family val="2"/>
      </rPr>
      <t xml:space="preserve"> R00
Sin información</t>
    </r>
  </si>
  <si>
    <r>
      <t>Acciones realizadas en el periodo
UR:</t>
    </r>
    <r>
      <rPr>
        <sz val="10"/>
        <rFont val="Soberana Sans"/>
        <family val="2"/>
      </rPr>
      <t xml:space="preserve"> R00
Este cuatrimestre se capacitarón en Monterrey Nuevo León a 120 médicos y personal de Salud de los 32 estados de la República Mexicana </t>
    </r>
  </si>
  <si>
    <t>0.96</t>
  </si>
  <si>
    <t>Porcentaje de campañas realizadas para la difusión del Síndrome de Turner</t>
  </si>
  <si>
    <t>porcentaje de personas capacitadas para la estrategia de Síndrome de Turner</t>
  </si>
  <si>
    <t xml:space="preserve"> El Síndrome de Turner es. Es una enfermedad genética que se produce sólo en las mujeres. El diagnóstico tardío puede darse hasta la edad adulta lo que implica la presencia de manifestaciones clínicas dentro de las cuales se encuentran pérdida de la audición, hipotiroidismo, alteraciones renales y anormalidades en la función hepática, que incrementan con la edad hasta en un 45% y que mejorarían con adecuado inicio de la terapia hormonal sustitutiva, en una edad más temprana de diagnóstico y de inicio del tratamiento. Esta patología favorece la presentación de padecimientos tales como Diabetes, Hipertensión, Obesidad todos ellos condicionantes de enfermedades crónicas que pueden causar desde la incapacidad parcial o total hasta la muerte. La esperanza de vida es más corta que en la población en general aproximadamente en 10 años, pero puede ser mejorada con la atención de las enfermedades crónicas asociadas como la hipertensión arterial, diabetes, etc. Por lo cual es de suma importancia la detección oportuna y el manejo por un equipo multidisciplinario dentro del cual se incluya: Genetista Pediatra, Endocrinólogo, Cardiólogo Pediatra, Nefrólogo y Urólogo Pediatra, Oftalmólogo, Psicóloga infantil, cabe hacer mención de que algunos de estos especialistas solo valorarán al paciente una vez, ya que el manejo permanente se dará por parte del Endocrinólogo Pediatra, Pediatra clínico y el Psicólogo. Derivado de lo anterior es importante reforzar todas las actividades realizadas en años anteriores fortaleciendo el conocimiento de la población en general las principales características para que puedan sospecharlo y seguir capacitando al personal de salud para lograr una mayor detección oportuna y tratamiento para estas pacientes.  </t>
  </si>
  <si>
    <t>1452</t>
  </si>
  <si>
    <t>900</t>
  </si>
  <si>
    <t>descUnidad3</t>
  </si>
  <si>
    <t>claveUnidad3</t>
  </si>
  <si>
    <t>descUnidad2</t>
  </si>
  <si>
    <t>claveUnidad2</t>
  </si>
  <si>
    <t>Prevención y control de enfermedades</t>
  </si>
  <si>
    <t>P018</t>
  </si>
  <si>
    <r>
      <t>Acciones de mejora para el siguiente periodo
UR:</t>
    </r>
    <r>
      <rPr>
        <sz val="10"/>
        <rFont val="Soberana Sans"/>
        <family val="2"/>
      </rPr>
      <t xml:space="preserve"> NCD
En la acción 312 Atención a Cáncer Pulmonar en Mujeres se ha tenido la oportunidad de iniciar las gestiones para la adquisición de medicamentos (ITK), esto conllevo a que la entrega del tratamiento no se otorgará en las fechas señaladas     La Acción 313 Atención Integral de Mujeres con  Asma, se procurará mejorar el control de la enfermedad en un mayor número de pacientes, proveerles de información acerca de la importancia del seguimiento de la enfermedad, de la adherencia al tratamiento y del autocuidado.    En lo que se refiere a la acción 314 Atención a las mujeres con enfermedad pulmonar intersticial difusa (EPID): neumonitis por hipersensibilidad y secundaria enfermedad autoinmunes/reumatológicas, se ha podido estandarizar el apoyo tanto de diagnóstico como prueba de seguimiento así como medicamento de manera gratuita a las pacientes del programa, bajo la supervisión de los médicos tratantes. Además, se inició el apoyo a pacientes con los medicamentos inmunosupresores, por lo que  el dinero que pudieron haber  gastado en los medicamentos lo ocupan en la compra de oxígeno suplementario.    Es importante mencionar que las pacientes junto con sus familiares que los acompañan acuden de manera responsable a las citas para la recepción de los medicamentos y la realización de las pruebas en las fechas precisas.   Se realizaran los análisis de las pruebas funcionales respiratorias realizadas hasta el momento para definir el impacto científico, los resultados que arroje nos ayudará a mejorar el programa e identificar ventanas de oportunidad así como la atención de las pacientes.  En 2017 se empezará con la estandarización de pruebas en la unidad de investigación sin costo alguno para las pacientes y para el presupuesto de estudio de primera vez, así como la búsqueda a nivel de investigación básica para identificar biomarcadores que permitan hacer diagnostico específico menos invasivos.  
</t>
    </r>
    <r>
      <rPr>
        <b/>
        <sz val="10"/>
        <rFont val="Soberana Sans"/>
        <family val="2"/>
      </rPr>
      <t>UR:</t>
    </r>
    <r>
      <rPr>
        <sz val="10"/>
        <rFont val="Soberana Sans"/>
        <family val="2"/>
      </rPr>
      <t xml:space="preserve"> NDE
El principal obstáculo observado a lo largo de 2016 ha sido la implantación, aún por completarse, del expediente electrónico en Consulta Externa y Urgencias, lo que ha obligado a continuar capturando datos generales que provienen de formatos en papel, con las consecuentes falta de oportunidad en la obtención de información, así como en la posible introducción de errores secundarios a la mala caligrafía de algunos registros.  La oportunidad más importante es que al finalizarse la implantación completa del módulo de Consulta Externa y del de Urgencias, se mejorarán tanto la calidad como la oportunidad e integridad de los datos.    
</t>
    </r>
    <r>
      <rPr>
        <b/>
        <sz val="10"/>
        <rFont val="Soberana Sans"/>
        <family val="2"/>
      </rPr>
      <t>UR:</t>
    </r>
    <r>
      <rPr>
        <sz val="10"/>
        <rFont val="Soberana Sans"/>
        <family val="2"/>
      </rPr>
      <t xml:space="preserve"> NBV
Acciones de mejora Cáncer de Pulmón: Durante el cuarto trimestre de 2016 se han reclutado un total de 242 pacientes, 195 Mujeres y 47 Hombres, lo cuales cumplen con los requisitos de No Fumador con mutación de receptor de crecimiento epidérmico (EGFR), siendo 47 pacientes más de los programados al inicio del año, esto es un gran beneficio para el programa, pues se ha tenido la oportunidad de reclutar una mayor cantidad de pacientes de los que se tenían proyectados, lo anterior es gracias a una adecuada administración de los recursos, así como la evaluación exacta por parte del personal que apoya a la Unidad Funcional de Oncología Torácica y mayor difusión del programa en los diferentes estados de la República Mexicana. Gracias al apoyo adicional de la Cámara de diputados se ha podido cumplir con el objetivo de proporcionar un tratamiento multidisciplinario a pacientes con cáncer de pulmón, además de ofrecer medicamentos de manera oportuna gracias a que el Instituto Nacional de Cancerol;  Las principales Acciones de Mejora implementadas dentro del Programa Cáncer Post-mastectomía.    1. Reconstrucciones mamarias, sin duda es una de las principales acciones que ha permitido integrar a un equipo médico multidisciplinario para atender a aquellas mujeres elegibles que aceptan voluntariamente someterse a este procedimiento de reconstrucción, lo que sin duda ha mejorado su calidad de vida. 2. Programa de</t>
    </r>
  </si>
  <si>
    <r>
      <t>Justificación de diferencia de avances con respecto a las metas programadas
UR:</t>
    </r>
    <r>
      <rPr>
        <sz val="10"/>
        <rFont val="Soberana Sans"/>
        <family val="2"/>
      </rPr>
      <t xml:space="preserve"> NCD
En la Acción 312 Atención a Cáncer Pulmonar en Mujeres, durante el ejercicio fiscal 2016 se atendieron a 36 mujeres en consulta externa y hospitalización con el diagnóstico de adenocarcinoma primario de pulmón, habiéndoles realizado a todas el análisis de mutación, las cuales recibieron un tratamiento dirigido. Estas mujeres serán beneficiadas con sobrevida esto como respuesta a un mayor control de la enfermedad medido por sobrevida libre de progresión en contraste con aquellos que no reciben este tratamiento.     En la Acción 313 Atención Integral de Mujeres con  Asma se  atendieron  177  mujeres durante el 2016, una  de las limitantes para el control adecuado del asma es la falta de adherencia al tratamiento debido principalmente a la falta de medicamentos.     En lo que respecta a la Acción 314 Atención a las mujeres con enfermedad pulmonar intersticial difusa (EPID): neumonitis por hipersensibilidad y secundaria enfermedad autoinmunes/reumatológicas, durante el ejercicio 2016 se  atendieron 187  pacientes de primera vez para definir su diagnóstico específico a través de la realización de estudios de laboratorio, pruebas de función respiratoria, tomografía de tórax, ecocardiograma transtorácico, broncoscopia diagnóstica y biopsia pulmonar.    Asimismo se realizaron 400  pruebas de función respiratoria de manera gratuita que han beneficiado a mujeres de bajos recursos para poder dar seguimiento a su padecimiento, en este rubro se mostró un cumplimiento del 49.3 por ciento con respecto a la meta programada.    Por otro lado el número de mujeres con diagnóstico de EPID a las que se les otorgo  tratamiento gratuito ascendió a 128 mostrando un cumplimiento del 20.6 por ciento con respecto a la meta programada.    
</t>
    </r>
    <r>
      <rPr>
        <b/>
        <sz val="10"/>
        <rFont val="Soberana Sans"/>
        <family val="2"/>
      </rPr>
      <t>UR:</t>
    </r>
    <r>
      <rPr>
        <sz val="10"/>
        <rFont val="Soberana Sans"/>
        <family val="2"/>
      </rPr>
      <t xml:space="preserve"> NDE
El 91.8% del total de las consultas otorgadas fueron para población femenina, sobrepasándose la meta en un 5%.       
</t>
    </r>
    <r>
      <rPr>
        <b/>
        <sz val="10"/>
        <rFont val="Soberana Sans"/>
        <family val="2"/>
      </rPr>
      <t>UR:</t>
    </r>
    <r>
      <rPr>
        <sz val="10"/>
        <rFont val="Soberana Sans"/>
        <family val="2"/>
      </rPr>
      <t xml:space="preserve"> NBV
Cáncer de Pulmón:   Durante el cuarto trimestre de 2016 se han reclutado un total de 242 pacientes, 195 Mujeres y 47 Hombres, lo cuales cumplen con los requisitos de No Fumador con mutación de receptor de crecimiento epidérmico (EGFR), siendo 47 pacientes más de los programados al inicio del año, esto es un gran beneficio para el programa, pues se ha tenido la oportunidad de reclutar una mayor cantidad de pacientes de los que se tenían proyectados, lo anterior es gracias a una adecuada administración de los recursos, así como la evaluación exacta por parte del personal que apoya a la Unidad Funcional de Oncología Torácica y mayor difusión del programa en los diferentes estados de la República Mexicana. ;  Cáncer de Mama Post-mastectomía: Indicador 1. Porcentaje de mujeres con cáncer de mama post-mastectomizadas reconstruidas. La variación de 9.2% respecto a la meta programada, se debe a que se han aumentado las variables de los tipos de reconstrucciones para mejorar en diferentes rubro;  Clínica de Cáncer Familiar: Para el año 2016, se proyectó que la Clínica de Cáncer Hereditario atendería a  un total de 800 pacientes, de los cuales al menos el 80% serían mujeres (640 pacientes). Gracias al apoyo económico del programa presupuestario asignado (P020), fue posible realizar una expansión del área de atención clínica, contando con dos consultorios médicos en lugar de uno, con disponibilidad exclusiva para la atención de pacientes pertenecientes al programa. Así mismo, fue posible contar con la contratación provisional de un médico especialista en Genética, para la atención clínica, a la par del espacio físico disponible.  De tal forma, se duplico la capacidad de atención médica a pacientes, lo cual no solo se ve reflejado en la obtención de la meta programada al final del período 2016, sino en un considerable aumento (1557 pacientes atendidos, 89.7% mujeres).  Ha resultado de invaluable impacto para el desarrollo del tema de genética en oncología, la existencia de programas presupuestarios dirigido a un grupo específico de pacientes, que ameritan una atención multidisciplinaria de a</t>
    </r>
  </si>
  <si>
    <r>
      <t>Acciones realizadas en el periodo
UR:</t>
    </r>
    <r>
      <rPr>
        <sz val="10"/>
        <rFont val="Soberana Sans"/>
        <family val="2"/>
      </rPr>
      <t xml:space="preserve"> NCD
Durante el periodo se han  podido identificar pacientes con mutaciones de EGFR y ALK que son susceptibles a recibir un tratamiento con inhibidor de tirosina cinasa (ITK), de las mujeres que han presentado mutación al gen, estas han podido recibir tratamiento gratuito, lo que les permite tener un control adecuado de su enfermedad, así como reincorporarse a sus actividades previas,  impactando en la calidad de vida y en la dinámica y economía familiar.    Durante el ejercicio 2016, el programa de asma atendió a 177 mujeres, se les proporciono consulta médica, pruebas de función pulmonar (espirometría); además, se aplicaron cuestionarios de control del asma y de calidad de vida. Mensualmente se les proporcionaron medicamentos para el tratamiento y rescate en el asma.     Los estudios de gabinete y laboratorio forman parte del seguimiento cotidiano en la consulta de la Clínica de Asma. Han permitido clasificar la enfermedad de manera  más completa, determinando características clínicas e inflamatorias (fenotipos de asma), esto ha redundado en un mejor beneficio a la hora de otorgar tratamiento y atención médica    Se otorgaron aerocámaras para la administración de los medicamentos inhalados y flujómetros para el seguimiento diario de las pacientes.    La obtención del diagnóstico especifico de EPID, se obtiene gracias al apoyo que se les brinda a las mujeres de bajos recursos cubriéndoles el costo de los estudios de laboratorio, pruebas de función respiratoria, tomografía de tórax, ecocardiograma transtorácico, broncoscopia diagnóstica y biopsia pulmonar; además, es importante mencionar que el apoyo de los médicos ha evitado gastos en tiempo y dinero de los pacientes, tomando en cuenta a aquellas que tienen que trasladarse de lugares lejanos.  Las pacientes reciben seguimiento cada 3 meses para revisar la progresión de su enfermedad y ajustar su tratamiento de manera individual.  
</t>
    </r>
    <r>
      <rPr>
        <b/>
        <sz val="10"/>
        <rFont val="Soberana Sans"/>
        <family val="2"/>
      </rPr>
      <t>UR:</t>
    </r>
    <r>
      <rPr>
        <sz val="10"/>
        <rFont val="Soberana Sans"/>
        <family val="2"/>
      </rPr>
      <t xml:space="preserve"> NDE
El acumulado anual de consultas otorgadas a mujeres con respecto del total de consultas realizadas fue de 91.8%; las consultas que se brindaron a pacientes de sexo masculino corresponden a Andrología y a servicios de Seguimiento Pediátrico y realmente fueron en menor número. En general se han observado incrementos en el número de consultas, de entre 6% y 7% de un trimestre a otro, excepto en el cuarto trimestre en el que se notó un discreto descenso que explicable porque en el mes de diciembre hay menor afluencia de pacientes por el periodo vacacional y de fiestas.  Los mencionados incrementos se relacionan con el hecho de que la población atendida presenta factores de alto riesgo y por tanto ameritan un seguimiento más frecuente, incrementándose sobre todo las consultas subsecuentes.
</t>
    </r>
    <r>
      <rPr>
        <b/>
        <sz val="10"/>
        <rFont val="Soberana Sans"/>
        <family val="2"/>
      </rPr>
      <t>UR:</t>
    </r>
    <r>
      <rPr>
        <sz val="10"/>
        <rFont val="Soberana Sans"/>
        <family val="2"/>
      </rPr>
      <t xml:space="preserve"> NBV
Clínica de Cáncer Familiar: Durante el período comprendido del 10 de enero al 31 de diciembre del 2016, se brindaron 2127 consultas de Oncogenética a 1557 pacientes que acudieron para su atención a la Clínica de Cáncer Hereditario, del Instituto Nacional de Cancerología. La mayoría de los pacientes atendidos, en un 89.6%, fueron mujeres. Los principales estados de origen de las y los pacientes fueron la Ciudad de México, Estado de México, Hidalgo, Morelos y Puebla, en relación a la ubicación geográfica del Instituto. En total se recibieron pacientes que provenían de 28 estados distintos de la República Mexicana. Durante la atención otorgada, se realizaron acciones para identificar a las y los pacientes de alto riesgo (estratificación de riesgo), lo cual incluyo la integración de un diagnóstico sindromático, y el análisis molecular de genes de alta susceptibilidad que se encuentran disponibles. Así mismo, se llevó a cabo el seguimiento médico indicado a los pacientes en quienes se ident;  Cáncer de Mama Post-mastectomía: Los resultados alcanzados durante el primer semestre se presentan a continuación por cada uno de los indicadores seleccionados.    Indicador 1. Porcentaje de mujeres con cáncer de mama post-mastectomizadas reconstruidas.   Las 256 rec</t>
    </r>
  </si>
  <si>
    <t>6.73</t>
  </si>
  <si>
    <t>3.43</t>
  </si>
  <si>
    <t>0.21</t>
  </si>
  <si>
    <t>UR: NCG</t>
  </si>
  <si>
    <t>3.91</t>
  </si>
  <si>
    <t>15.58</t>
  </si>
  <si>
    <t>15.70</t>
  </si>
  <si>
    <t>15.7</t>
  </si>
  <si>
    <t>12.25</t>
  </si>
  <si>
    <t>97.41</t>
  </si>
  <si>
    <t>100.34</t>
  </si>
  <si>
    <t>0.35</t>
  </si>
  <si>
    <t>UR: M7F</t>
  </si>
  <si>
    <t>1,842.29</t>
  </si>
  <si>
    <t>1,979.73</t>
  </si>
  <si>
    <t>1979.73</t>
  </si>
  <si>
    <t>2107.15</t>
  </si>
  <si>
    <t>91.80</t>
  </si>
  <si>
    <t>87.40</t>
  </si>
  <si>
    <t>Porcentaje de consultas otorgadas a mujeres respecto al total de consultas otorgadas (primera vez, subsecuente, urgencias, preconsulta).</t>
  </si>
  <si>
    <t>99.82</t>
  </si>
  <si>
    <t>99.70</t>
  </si>
  <si>
    <t>5,087.00</t>
  </si>
  <si>
    <t>Estudio</t>
  </si>
  <si>
    <t>NCG</t>
  </si>
  <si>
    <t>Porcentaje de Estudios de Mastografía</t>
  </si>
  <si>
    <t>91.01</t>
  </si>
  <si>
    <t>97.30</t>
  </si>
  <si>
    <t>7,500.00</t>
  </si>
  <si>
    <t>Porcentaje de citologías cérvico vaginales realizadas por tamizaje.</t>
  </si>
  <si>
    <t>20.60</t>
  </si>
  <si>
    <t>9.40</t>
  </si>
  <si>
    <t>Porcentaje de mujeres con diagnóstico de EPID a las que se les otorgo tratamiento gratuito en el INER</t>
  </si>
  <si>
    <t>187.00</t>
  </si>
  <si>
    <t>Porcentaje de mujeres a quienes se les realizaron estudios gratuitos para diagnóstico diferencial de EPID en el INER</t>
  </si>
  <si>
    <t>49.30</t>
  </si>
  <si>
    <t>43.80</t>
  </si>
  <si>
    <t>Porcentaje de mujeres con EPID a quienes se les realizaron pruebas de función respiratoria de seguimiento gratuitas en el INER</t>
  </si>
  <si>
    <t>6.80</t>
  </si>
  <si>
    <t>7.90</t>
  </si>
  <si>
    <t>Porcentaje de mujeres con diagnóstico de asma a las que se les otorgo consulta y tratamiento gratuito en el INER</t>
  </si>
  <si>
    <t>85.70</t>
  </si>
  <si>
    <t>Porcentaje de mujeres a las que se les otorgo tratamiento dirigido gratuito por presentar mutaciones de gen EGFR y ALK en el INER</t>
  </si>
  <si>
    <t>107.40</t>
  </si>
  <si>
    <t>Porcentaje de Mujeres con Diagnóstico de Cáncer de Endometrio Apoyadas con Quimioterapia</t>
  </si>
  <si>
    <t>224.50</t>
  </si>
  <si>
    <t xml:space="preserve">Porcentaje de Mujeres con Diagnóstico de Cáncer de Endometrio Atendidas </t>
  </si>
  <si>
    <t>Porcentaje de mujeres con Cáncer de Pulmón No Asociado a Tabaquismo que se realiza la detección de la mutación de EGFR</t>
  </si>
  <si>
    <t>Porcentaje de Mujeres Atendidas con Cáncer de Pulmón No Asociado a Tabaquismo de manera ambulatoria</t>
  </si>
  <si>
    <t>61.40</t>
  </si>
  <si>
    <t>53.60</t>
  </si>
  <si>
    <t>Porcentaje de Mejoría de Calidad de Vida en Mujeres atendidas con Cáncer de Pulmón No Asociado a Tabaquismo</t>
  </si>
  <si>
    <t>146.00</t>
  </si>
  <si>
    <t>Porcentaje de mujeres dotadas con Terapia Molecular e Inmuno-oncología</t>
  </si>
  <si>
    <t>142.00</t>
  </si>
  <si>
    <t>Porcentaje de profesionales de la salud capacitados en cáncer de ovario</t>
  </si>
  <si>
    <t>162.40</t>
  </si>
  <si>
    <t xml:space="preserve">Porcentaje de Pacientes Atendidas con Cáncer de Ovario Subsecuentes </t>
  </si>
  <si>
    <t>124.00</t>
  </si>
  <si>
    <t>Porcentaje de Mujeres Atendidas con Cáncer de Ovario de Nuevo Ingreso</t>
  </si>
  <si>
    <t>148.00</t>
  </si>
  <si>
    <t>Porcentaje de Mujeres Atendidas con Diagnóstico de Cáncer de Ovario</t>
  </si>
  <si>
    <t>89.70</t>
  </si>
  <si>
    <t>Porcentaje de mujeres atendidas a través de la Clínica de Cáncer Hereditario del Instituto Nacional de Cancerología</t>
  </si>
  <si>
    <t>86.50</t>
  </si>
  <si>
    <t>96.90</t>
  </si>
  <si>
    <t>Porcentaje de mujeres con cáncer de mama navegadas</t>
  </si>
  <si>
    <t>17.90</t>
  </si>
  <si>
    <t>Porcentaje de mujeres con cáncer de mama beneficiadas por el programa de post-mastectomía en el INCan</t>
  </si>
  <si>
    <t>Porcentaje de mujeres con cáncer de mama post-mastectomizadas reconstruidas</t>
  </si>
  <si>
    <t>M7F</t>
  </si>
  <si>
    <t>Porcentaje de personas capacitadas en el manejo de modelos de intervención en adicciones y salud mental con perspectiva de género</t>
  </si>
  <si>
    <t>95.88</t>
  </si>
  <si>
    <t>Servicios amigables para adolescentes operando del programa de Salud Sexual y Reproductiva [3]</t>
  </si>
  <si>
    <t>76.90</t>
  </si>
  <si>
    <t>Cobertura de anticoncepción post-evento obstétrico en adolescentes en la Secretaría de Salud [2]</t>
  </si>
  <si>
    <t>57.35</t>
  </si>
  <si>
    <t>56.60</t>
  </si>
  <si>
    <t>Cobertura de adolescentes usuarias activas de métodos anticonceptivos modernos proporcionados o aplicados por al Secretaría de Salud.</t>
  </si>
  <si>
    <t>11.17</t>
  </si>
  <si>
    <t>12.98</t>
  </si>
  <si>
    <t>12.90</t>
  </si>
  <si>
    <t>Tasa de vasectomías en hombres de 20 a 64 años de edad en la Secretaría de Salud [3]</t>
  </si>
  <si>
    <t>72.29</t>
  </si>
  <si>
    <t>Cobertura de anticoncepción posevento obstétrico en la Secretaría de Salud [2]</t>
  </si>
  <si>
    <t>51.08</t>
  </si>
  <si>
    <t>53.93</t>
  </si>
  <si>
    <t>53.90</t>
  </si>
  <si>
    <t>Cobertura de usuarias activas de métodos anticonceptivos modernos proporcionados o aplicados en la Secretaría de Salud [1]</t>
  </si>
  <si>
    <t>54.84</t>
  </si>
  <si>
    <t>Cobertura de tamiz neonatal en población sin seguridad social</t>
  </si>
  <si>
    <t>35.08</t>
  </si>
  <si>
    <t>Porcentaje de embarazadas atendidas desde el primer trimestre gestacional</t>
  </si>
  <si>
    <t>21.72</t>
  </si>
  <si>
    <t>26.10</t>
  </si>
  <si>
    <t xml:space="preserve">Porcentaje de mujeres de 40 a 69 años con mastografía </t>
  </si>
  <si>
    <t>39.12</t>
  </si>
  <si>
    <t>62.32</t>
  </si>
  <si>
    <t>62.30</t>
  </si>
  <si>
    <t xml:space="preserve">Porcentaje de mujeres de 25 a 64 años con detección de cáncer de cuello uterino por citología o prueba de virus de papiloma humano </t>
  </si>
  <si>
    <t>Avance de la Actualización 2015 de Cuentas en Salud Reproductiva y Equidad de Género</t>
  </si>
  <si>
    <t>108.00</t>
  </si>
  <si>
    <t>Profesionales de la salud de entidades federativas y unidades centrales de la Secretaría de Salud capacitados en materia de Género y Salud</t>
  </si>
  <si>
    <t>62.50</t>
  </si>
  <si>
    <t>Servicio</t>
  </si>
  <si>
    <t>Servicios estatales de salud con al menos 2 unidades de salud con acciones de atención con perspectiva de género realizadas</t>
  </si>
  <si>
    <t>8.67</t>
  </si>
  <si>
    <t>7.20</t>
  </si>
  <si>
    <t>Porcentaje de mujeres en situación de violencia severa que fueron atendidas.</t>
  </si>
  <si>
    <t>23.20</t>
  </si>
  <si>
    <t>24.00</t>
  </si>
  <si>
    <t>Porcentaje de mujeres de 15 años o más a las que se aplicó la herramienta de detección y resultó positiva</t>
  </si>
  <si>
    <t>20.05</t>
  </si>
  <si>
    <t>21.90</t>
  </si>
  <si>
    <t>Porcentaje de mujeres que ingresan a refugio.</t>
  </si>
  <si>
    <t xml:space="preserve"> L00- Centro Nacional de Equidad de Género y Salud Reproductiva  M7F- Instituto Nacional de Psiquiatría Ramón de la Fuente Muñiz  NBV- Instituto Nacional de Cancerología  NCD- Instituto Nacional de Enfermedades Respiratorias Ismael Cosío Villegas  NCG- Instituto Nacional de Ciencias Médicas y Nutrición Salvador Zubirán  NDE- Instituto Nacional de Perinatología Isidro Espinosa de los Reyes </t>
  </si>
  <si>
    <t xml:space="preserve"> La descripción se anexa en el apartado de documentos asociados derivado de la longitud de ésta.     México atraviesa por un momento difícil, los problemas económicos, sociales y la inseguridad, afectan la calidad de vida de la población, aumentando su estrés y las enfermedades mentales que en México, tienen rostro de pobreza e inequidad. La prevalencia de los problemas de salud mental tiende a incrementar en tanto se tenga menor nivel socioeconómico, la pobreza y el desempleo aumentan la duración de los trastornos mentales, las personas más pobres sufren tanto de serios problemas de salud física, como de trastornos mentales graves. La depresión ocupa el décimo lugar en la carga de enfermedad, el cuarto entre las mujeres, el abuso de alcohol y las violencias se encuentran entre los cuatro factores de riesgo que más impacto tienen sobre la carga de enfermedad y, el abuso de drogas está en incremento; el alcohol es responsable del 20% de la carga de enfermedad sin cambios en los últimos 20 años a pesar de que se tiene evidencia del impacto de regulación de disponibilidad y de la detección y tratamiento breve en el primer nivel de atención, medidas que no han formado parte de las políticas públicas. La violencia como fenómeno multidimensional y multifactorial, requiere abordarse desde una perspectiva integral para contribuir a la salud mental de los individuos. Por ello, es necesario el avance en la investigación experimental, clínica y psicosocial, y la incorporación del cuidado de la salud mental en los programas de promoción de la salud, de prevención, de tratamiento y de control de las enfermedades con programas que partan de un diagnóstico individual y colectivo preciso, basados en evidencia científica y accesible a la población. En este contexto, derivado de la investigación epidemiológica y psicosocial que se realiza en el Instituto Nacional de Psiquiatría, se han desarrollado modelos de intervención comunitaria en adicciones y salud mental, dirigidos a grupos de población en condición de vulnerabilidad que requieren intervenciones selectivas.  Contribuir a mejorar la salud de las pacientes con diagnóstico de cáncer del Instituto Nacional de Cancerología, aumentando la cobertura y acceso a tratamientos integrales e innovadores para mejorar su calidad de vida.  Actualmente la presencia de mutaciones de EGFR se asocia mayormente con el sexo femenino hasta en un 65% y principalmente en personas no fumadoras o en aquellas mujeres que estuvieron expuestas al humo de leña (cocinar o calentar su vivienda). Estos marcadores son más frecuentes en mujeres que en hombres y su caracterización no está implementada debido a su alto costo. Dentro de los grupos que se ven afectados y que frecuentemente llegan en estadios avanzados o tardíos para un tratamiento óptimo y a tiempo son las mujeres pertenecientes a estratos socioeconómicos bajos. Una mujer con recursos puede lograr un manejo ideal de su problema mientras que la mayoría no. El asma en mujeres es la primera causa de atención en los servicios de consulta externa, hospitalización y urgencias en el Instituto Nacional de Enfermedades Respiratorias.  El rango de edad es de los 25 a los 55 años.  El acceso al tratamiento permite que el 80% de las pacientes pueda alcanzar el control de la enfermedad y como resultado prevenir complicaciones a corto plazo como las crisis de asma  y largo plazo  desarrollar las formas graves de la enfermedad, asma casi fatal y remodelación de la vía aérea incrementándose el costo de la atención. Las EPID representan a un grupo heterogéneo de enfermedades crónicas y graves que afectan  diferentes grupos etáreos y ambos géneros, aunque varias de ellas son significativamente más frecuentes en mujeres. Entre estas últimas se encuentran la neumonitis por hipersensibilidad (NH) que afecta predominantemente a mujeres (las que constituyen el 80% de los casos que se atienden en el INER). Este padecimiento es provocado por la exposición ambiental a polvos orgánicos, en especial proteínas de diferentes aves como palomas, pichones, canarios, pericos australianos, etc.   Problemática a atender: Reducir la incidencia y mortalidad por cáncer cérvico-uterino en las pacientes que atiende el Instituto, a través de servicios de prevención, detección oportuna y tratamiento. La prevención y control del cáncer mamario es un programa específico que el Instituto Nacional de Ciencias Médicas y Nutrición Salvador Zubirán ofrece a todas las mujeres que atiende, independientemente del problema de salud que presenten.  La mortalidad materna, así como la morbilidad asociada a sus factores determinantes, constituye un grave problema de salud pública, sobre todo en  los grupos con mayor rezago,  donde las mujeres constituyen uno de los sectores con mayores riesgos para su salud por su función biológica en la reproducción y por su preeminencia en el cuidado de las familias. Por ello es necesario establecer estrategias que aseguren la disponibilidad de insumos de calidad para la prestación de los servicios de planificación familiar y anticoncepción, e instrumentar un modelo interinstitucional de atención básica en salud sexual y reproductiva para la población adolescente.  </t>
  </si>
  <si>
    <t>13968</t>
  </si>
  <si>
    <t>6330681</t>
  </si>
  <si>
    <t>35210</t>
  </si>
  <si>
    <t>11912674</t>
  </si>
  <si>
    <t>2227.4</t>
  </si>
  <si>
    <t>Salud materna, sexual y reproductiva</t>
  </si>
  <si>
    <t>P020</t>
  </si>
  <si>
    <r>
      <t>Acciones de mejora para el siguiente periodo
UR:</t>
    </r>
    <r>
      <rPr>
        <sz val="10"/>
        <rFont val="Soberana Sans"/>
        <family val="2"/>
      </rPr>
      <t xml:space="preserve"> NHK
Se concluyó parcialmente con los trabajos con agencias internacionales como son el Programa de Naciones Unidas para el Desarrollo (PNUD), el Fondo de las Naciones Unidas para la Infancia (UNICEF), Organización Panamericana de la Salud (OPS), Organización Mundial de la Salud (OMS), la Secretaria de Desarrollo Social  (SEDESOL) y la Dirección General de Rehabilitación del Sistema Nacional DIF</t>
    </r>
  </si>
  <si>
    <r>
      <t>Justificación de diferencia de avances con respecto a las metas programadas
UR:</t>
    </r>
    <r>
      <rPr>
        <sz val="10"/>
        <rFont val="Soberana Sans"/>
        <family val="2"/>
      </rPr>
      <t xml:space="preserve"> NHK
Se cumplió con la meta programada al cierre del ejercicio en un 100% en términos absolutos, en relación a lo programado anual, toda vez que al segundo semestre se realizaron 15,410acciones de capacitación complementaria en los temas ?Modelo de Atención Integral? (MAI) para 86 Responsables y 897 Asistentes ?Crecer con Ellos? para 1,852 Responsables y 40 Asistentes, ?Crecer Juntos? para 460 Responsables y 84 Asistentes, ?Alineación al Estándar de Competencia Laboral EC0435? para 1,425 Responsables y 463 Asistentes, ?Capacitación sobre EC0435? para 273 Responsables y 2,826 Asistentes, ?Alimentación? para 186 Responsables y 363 asistentes, ?Capacitación sobre EC0334? para 4,620 Responsables y 1,789 Asistentes y ?Lego? para 23 Responsables y 23 Asistentes, en general de los cuales 8,925 son Responsables y 6,485 son Asistentes.</t>
    </r>
  </si>
  <si>
    <r>
      <t>Acciones realizadas en el periodo
UR:</t>
    </r>
    <r>
      <rPr>
        <sz val="10"/>
        <rFont val="Soberana Sans"/>
        <family val="2"/>
      </rPr>
      <t xml:space="preserve"> NHK
Al cierre del segundo semestre de 2016 se llevaron a cabo 736 acciones de capacitación inicial, 538 para Responsables y 198 para Asistentes de las Estancias Infantiles.</t>
    </r>
  </si>
  <si>
    <t>165.91</t>
  </si>
  <si>
    <t>165.94</t>
  </si>
  <si>
    <t>UR: NHK</t>
  </si>
  <si>
    <t>224.23</t>
  </si>
  <si>
    <t>NHK</t>
  </si>
  <si>
    <t>Porcentaje de Responsables de Estancias Infantiles que acuden a las capacitaciones complementarias convocadas por el DIF Nacional</t>
  </si>
  <si>
    <t xml:space="preserve"> NHK- Sistema Nacional para el Desarrollo Integral de la Familia </t>
  </si>
  <si>
    <t xml:space="preserve"> A través de los años, el impacto de las crisis económicas generó condiciones de pobreza en los grupos vulnerables de la sociedad. Como consecuencia de ello, las mujeres han ido desarrollado un papel más activo en el mercado laboral para contribuir al ingreso familiar.  Sin embargo, la disyuntiva entre trabajar o cuidar a sus hijos ha sido la principal problemática para conseguir o conservar un empleo, aunado a que no existían alternativas de cuidado infantil adecuadas y accesibles por las siguientes razones:  Insuficiente oferta de servicios de cuidado infantil.  La mayoría de las mujeres ocupadas no tenían acceso a los servicios de la seguridad social. La oferta privada excluye a la población con menor capacidad de pago (cobros elevados). Falta de políticas de conciliación de la vida familiar y laboral.  El acceso de las madres o padre solos a un servicio de cuidado infantil se vuelve fundamental para decidir participar o no en el mercado laboral, y quienes acceden sin ese servicio se exponen a que sus hijos no sean cuidados en condiciones favorables para su desarrollo.  Bajo esta perspectiva, el Programa de Estancias Infantiles para Apoyar a Madres Trabajadoras, garantiza la igualdad de oportunidades para que las mujeres y los hombres alcancen su pleno desarrollo y ejerzan sus derechos por igual.  </t>
  </si>
  <si>
    <t>322</t>
  </si>
  <si>
    <t>8603</t>
  </si>
  <si>
    <t>800</t>
  </si>
  <si>
    <t>7200</t>
  </si>
  <si>
    <t>(Sistema Nacional para el Desarrollo Integral de la Familia)</t>
  </si>
  <si>
    <t>224.2</t>
  </si>
  <si>
    <t>Programa de estancias infantiles para apoyar a madres trabajadoras</t>
  </si>
  <si>
    <t>S174</t>
  </si>
  <si>
    <r>
      <t>Acciones de mejora para el siguiente periodo
UR:</t>
    </r>
    <r>
      <rPr>
        <sz val="10"/>
        <rFont val="Soberana Sans"/>
        <family val="2"/>
      </rPr>
      <t xml:space="preserve"> NHK
Durante el tercer y cuarto trimestre se realizaron egresos de beneficiarios en instituciones con convenio de concertación, así como reintegraciones a sus familias, disminuyendo apoyos en la población susceptible de atención especializada, entre los que se cuentan mujeres.     Con lo anterior, se marca una tendencia positiva ascendente que permitirá erradicar la brecha de desigualdad con respecto a otros ejercicios fiscales.   </t>
    </r>
  </si>
  <si>
    <r>
      <t>Justificación de diferencia de avances con respecto a las metas programadas
UR:</t>
    </r>
    <r>
      <rPr>
        <sz val="10"/>
        <rFont val="Soberana Sans"/>
        <family val="2"/>
      </rPr>
      <t xml:space="preserve"> NHK
Existe una desaceleración en relación con el comportamiento de la meta programada que fue de (4,710 Mujeres),en el cuarto trimestre se proporcionaron 4,026 apoyos alcanzando un resultado porcentual de 51.29% con una diferencia de 8.71% para alcanzar la meta programada de 60% de la cifra proyectada, lo que se traduce en 7,850 (Apoyos directos en especie, directo económico temporal y para atención especializada); lo anterior, debido a que el flujo de solicitudes de apoyo promovidas por mujeres fue menor a  la esperada; sin embargo, el resultado obtenido en el presente ejercicio fue mayor que en el ejercicio 2015 (3,897 mujeres beneficiadas con alguno de los tres tipos de apoyo).</t>
    </r>
  </si>
  <si>
    <r>
      <t>Acciones realizadas en el periodo
UR:</t>
    </r>
    <r>
      <rPr>
        <sz val="10"/>
        <rFont val="Soberana Sans"/>
        <family val="2"/>
      </rPr>
      <t xml:space="preserve"> NHK
Al cierre del ejercicio fiscal 2016, se proporcionaron un total 4,026 apoyos a mujeres y 3,331a hombres.    Quedando como resultado: (4,026/7,850)*100 = 51.29%     En este Indicador únicamente se cuantifica cuántas mujeres recibieron alguno de los tres tipos de apoyo que se otorgan, por lo que se contribuye de manera directa a las Acciones que Promuevan la Igualdad entre Mujeres y Hombres, que Promuevan la Erradicación de la violencia de Género o que Promuevan la Erradicación de cualquier forma de discriminación de Género.  </t>
    </r>
  </si>
  <si>
    <t>116.98</t>
  </si>
  <si>
    <t>117.68</t>
  </si>
  <si>
    <t>19.06</t>
  </si>
  <si>
    <t>51.29</t>
  </si>
  <si>
    <t>Porcentaje de mujeres beneficiadas con apoyos directos en especie, directos económicos temporales y de atención especializada.</t>
  </si>
  <si>
    <t xml:space="preserve"> A través del Subprograma Protección a la Familia con Vulnerabilidad se busca contribuir a la atención de las necesidades de la población sujeta de asistencia social, mediante el reconocimiento que una cosas es la diferencia sexual y otra cosa son las atribuciones, tales como la idea las representaciones y prescripciones sociales que se construyen tomando como referencia a esa diferencia sexual, (población abierta sujeta de asistencia social comprendida por niñas, niños, adolescentes, adultos y adultos mayores),  mediante el otorgamiento de apoyos denominados: Económicos Temporales, en Especie o para Atención Especializada, cuyo objetivo es subsanar sus problemáticas emergentes por las que atraviesan por medio de los apoyos anteriormente mencionados.   Para el logro de los objetivos, el Programa plantea una eficaz coordinación de esfuerzos y la puesta en marcha de mecanismos de colaboración eficiente con los distintos órdenes de gobierno, los sectores público, privado y organizaciones de la sociedad civil.  </t>
  </si>
  <si>
    <t>3331</t>
  </si>
  <si>
    <t>4026</t>
  </si>
  <si>
    <t>3135</t>
  </si>
  <si>
    <t>4715</t>
  </si>
  <si>
    <t>19.0</t>
  </si>
  <si>
    <t>Apoyos para la protección de las personas en estado de necesidad</t>
  </si>
  <si>
    <t>S272</t>
  </si>
  <si>
    <r>
      <t>Acciones de mejora para el siguiente periodo
UR:</t>
    </r>
    <r>
      <rPr>
        <sz val="10"/>
        <rFont val="Soberana Sans"/>
        <family val="2"/>
      </rPr>
      <t xml:space="preserve"> O00
Fortalecer los sistemas de información para que ésta sea veráz y oportuna y en caso necesario, ajustar las metas establecidas para el siguiente ejrecicio fiscal.
</t>
    </r>
    <r>
      <rPr>
        <b/>
        <sz val="10"/>
        <rFont val="Soberana Sans"/>
        <family val="2"/>
      </rPr>
      <t>UR:</t>
    </r>
    <r>
      <rPr>
        <sz val="10"/>
        <rFont val="Soberana Sans"/>
        <family val="2"/>
      </rPr>
      <t xml:space="preserve"> 310
Sin información</t>
    </r>
  </si>
  <si>
    <r>
      <t>Justificación de diferencia de avances con respecto a las metas programadas
UR:</t>
    </r>
    <r>
      <rPr>
        <sz val="10"/>
        <rFont val="Soberana Sans"/>
        <family val="2"/>
      </rPr>
      <t xml:space="preserve"> O00
Se está realizando la sincronización del Sistema de Información en Crónicas (SIC) con el Sistema de Información en Salud (SIS), por lo que las entidades federativas aún están capturando información en los Sistemas de Información oficiales, por lo que ésta puede incrementar y dar cumplimiento a las metas establecidas.
</t>
    </r>
    <r>
      <rPr>
        <b/>
        <sz val="10"/>
        <rFont val="Soberana Sans"/>
        <family val="2"/>
      </rPr>
      <t>UR:</t>
    </r>
    <r>
      <rPr>
        <sz val="10"/>
        <rFont val="Soberana Sans"/>
        <family val="2"/>
      </rPr>
      <t xml:space="preserve"> 310
Al cierre del ejercicio 2016, todas las metas de los indicadores se alcanzaron a cubrir e incluso se rebasaron. LO anterior se logró gracias a las capacitaciones constantes al personal de salud de las entidades federativas donde se les enfatizó la importancia de realizar las acciones y muy importante su registro y captura.</t>
    </r>
  </si>
  <si>
    <r>
      <t>Acciones realizadas en el periodo
UR:</t>
    </r>
    <r>
      <rPr>
        <sz val="10"/>
        <rFont val="Soberana Sans"/>
        <family val="2"/>
      </rPr>
      <t xml:space="preserve"> O00
Al cuarto trimestre se tiene un acumulado de 35,202,635 detecciones positivas y negativas de diabetes mellitus, hipertensión arterial, obesidad y dislipidemias realizadas a hombres y mujeres de 20 años y más de edad, de las cuales 4,436,951 fueron positivas y 30,765,684 negativas.    En cuanto a los casos nuevos se reportaron 254,624 casos de diabetes mellitus 1 y 2 e Hipertensión Arterial, además se reportaron 677,284 casos en control de los cuales 502,400 fueron para mujeres y 174,884 para hombres, esto en población de 20 años y más de edad, responsabilidad de la Secretaría de Salud.    La información es preliminar, con fecha de corte al 10 de enero de 2017, por lo que el avance registrado puede incrementar.  
</t>
    </r>
    <r>
      <rPr>
        <b/>
        <sz val="10"/>
        <rFont val="Soberana Sans"/>
        <family val="2"/>
      </rPr>
      <t>UR:</t>
    </r>
    <r>
      <rPr>
        <sz val="10"/>
        <rFont val="Soberana Sans"/>
        <family val="2"/>
      </rPr>
      <t xml:space="preserve"> 310
PARA EL ACUMULADO AL 4TO TRIMESTRE DE 2016 PARA LA REALIZACIÓN DE EVENTOS DE ACTIVIDAD FÍSICA SE ALCANZARON 93,431 EVENTOS LO QUE REPRESENTA EL 101.55% DE LA META ;  PARA EL ACUMULADO AL 4TO TRIMESTRE DE 2016 PARA LA REALIZACIÓN DE EVENTOS DE ALIMENTACIÓN CORRECTA SE ALCANZARON 100,346 EVENTOS LO QUE REPRESENTA EL 109.07% DE LA META ;  PARA EL ACUMULADO AL 4TO TRIMESTRE DE 2016 PARA LA REALIZACIÓN DE EVENTOS PARA PROMOVER LA CULTURA ALIMENTARIA TRADICIONAL SE ALCANZARON 50,158 EVENTOS LO QUE REPRESENTA EL 86.47% DE LA META ;  PARA EL ACUMULADO AL 4TO TRIMESTRE DE 2016 PARA LA REALIZACIÓN DE EVENTOS SOBRE LOS BENEFICIOS DE LA LACTANCIA MATERNA Y ALIMENTACIÓN COMPLEMENTARIA SE ALCANZARON 66,773 EVENTOS LO QUE REPRESENTA EL 91.46% DE LA META</t>
    </r>
  </si>
  <si>
    <t>234.07</t>
  </si>
  <si>
    <t>165.0</t>
  </si>
  <si>
    <t>173.17</t>
  </si>
  <si>
    <t>UR: O00</t>
  </si>
  <si>
    <t>101.55</t>
  </si>
  <si>
    <t>Porcentaje de eventos educativos realizados para la promoción de la actividad física en diferentes entornos</t>
  </si>
  <si>
    <t>91.46</t>
  </si>
  <si>
    <t>Porcentaje de eventos educativos realizados para la promoción sobre los beneficios de la lactancia materna y la alimentación complementaria</t>
  </si>
  <si>
    <t>86.47</t>
  </si>
  <si>
    <t>Porcentaje de eventos educativos realizados para la difusión de la cultura alimentaria tradicional correcta</t>
  </si>
  <si>
    <t>109.07</t>
  </si>
  <si>
    <t>Porcentaje de eventos educativos realizados para la promoción de la alimentación correcta y el consumo de agua simple potable en diferentes entornos.</t>
  </si>
  <si>
    <t>27.40</t>
  </si>
  <si>
    <t>O00</t>
  </si>
  <si>
    <t xml:space="preserve">Porcentaje de mujeres de 20 años y más de edad, con control de obesidad, diabetes e hipertensión arterial. </t>
  </si>
  <si>
    <t>50.90</t>
  </si>
  <si>
    <t xml:space="preserve">Porcentaje de mujeres de 20 años y más de edad, con diagnóstico oportuno de diabetes e hipertensión arterial. </t>
  </si>
  <si>
    <t>120.70</t>
  </si>
  <si>
    <t xml:space="preserve">Porcentaje de mujeres de 20 años y más de edad, con detección de obesidad, diabetes mellitus, hipertensión arterial y dislipidemias  </t>
  </si>
  <si>
    <t xml:space="preserve"> O00- Centro Nacional de Programas Preventivos y Control de Enfermedades  Secretaria de Salud </t>
  </si>
  <si>
    <t xml:space="preserve"> El panorama del sobrepeso y la obesidad se explica en parte por el fenómeno de transición nutricional que experimenta el país, teniendo como características una occidentalización de la dieta, en la cual 1) aumenta la disponibilidad a bajo costo de alimentos procesados, adicionados con altas cantidades de grasas, azúcares y sal; 2) aumenta el consumo de comida rápida y comida preparada fuera de casa para un sector creciente de la población; 3) disminuye el tiempo disponible para la preparación de alimentos; 4) aumenta de forma importante la exposición a publicidad sobre alimentos industrializados y de productos que facilitan las tareas cotidianas y el trabajo de las personas, disminuyendo de este modo su gasto energético; 5) aumenta la oferta de alimentos industrializados en general; 6) disminuye de forma importante la actividad física de la población; y algo muy importante 7) la falta de acceso a los servicios de salud así como el seguimiento de estos pacientes.  En cuatro décadas el perfil epidemiológico de México se ha trasformado, pasando de una alta prevalencia de enfermedades infecciosas y de desnutrición como principales problemas de salud pública, a una situación de enfermedades crónicas donde los problemas de sobrepeso, obesidad y las ENT como diabetes y enfermedades cardiovasculares tienen una alta prevalencia. México ha documentado uno de los incrementos más rápidos de sobrepeso, obesidad y sus comorbilidades en los últimos años. De 1980 a 2000 se identificó un incremento alarmante del 47% en la mortalidad por diabetes tipo 2, pasando de ser la novena causa de muerte en 1980 a la segunda en 2010. El estado nutricio de las y los mexicanos ha sido analizado a lo largo de varias décadas en diferentes encuestas de salud y nutrición, datos más recientes corresponden a la ENSANUT 2012 que identifica diversos factores de riesgo modificables tales como la alimentación y la actividad física, que podrían ser abordados dentro de la política pública en salud alimentaria en el marco de la promoción de la salud. </t>
  </si>
  <si>
    <t>12055390</t>
  </si>
  <si>
    <t>24071300</t>
  </si>
  <si>
    <t>2415107</t>
  </si>
  <si>
    <t>5378542</t>
  </si>
  <si>
    <t>(Dirección General de Promoción de la Salud)</t>
  </si>
  <si>
    <t>(Centro Nacional de Programas Preventivos y Control de Enfermedades)</t>
  </si>
  <si>
    <t>338.1</t>
  </si>
  <si>
    <t>Prevención y Control de Sobrepeso, Obesidad y Diabetes</t>
  </si>
  <si>
    <t>U008</t>
  </si>
  <si>
    <r>
      <t>Acciones de mejora para el siguiente periodo
UR:</t>
    </r>
    <r>
      <rPr>
        <sz val="10"/>
        <rFont val="Soberana Sans"/>
        <family val="2"/>
      </rPr>
      <t xml:space="preserve"> 311
Es necesario seguir contando con presupuesto etiquetado en materia de Igualdad de Género, con lo cual se podrá mantener las acciones de fortalecimiento en la capacitación y optima contratación de los servicios en temas de interés relacionados con la igualdad de género, fortalecer el cambio de cultura institucional a favor de la igualdad sustantiva entre mujeres y hombres dentro de la institución y adicionalmente a su entorno social.    </t>
    </r>
  </si>
  <si>
    <r>
      <t>Justificación de diferencia de avances con respecto a las metas programadas
UR:</t>
    </r>
    <r>
      <rPr>
        <sz val="10"/>
        <rFont val="Soberana Sans"/>
        <family val="2"/>
      </rPr>
      <t xml:space="preserve"> 311
Se superó la meta anual programada al capacitar a través de cursos modalidad E-Learning a 1,100 elementos (400 mujeres y 700 hombres) con lo que se superó en 10% la meta programada anual de 1,000 elementos (300 mujeres y 700 hombres). </t>
    </r>
  </si>
  <si>
    <r>
      <t>Acciones realizadas en el periodo
UR:</t>
    </r>
    <r>
      <rPr>
        <sz val="10"/>
        <rFont val="Soberana Sans"/>
        <family val="2"/>
      </rPr>
      <t xml:space="preserve"> 311
Durante el cuarto trimestre del año 2016, se capacitó a un total de 1,100 elementos 400 mujeres y 700 hombres, a través de los cursos modalidad E-Learning denominados ?No Violencia contra las Mujeres? y ?Nuevas Masculinidades?, con lo cual se superó en 10% la meta programada anual de 1,000 elementos (300 mujeres y 700 hombres).</t>
    </r>
  </si>
  <si>
    <t>0.70</t>
  </si>
  <si>
    <t>0.7</t>
  </si>
  <si>
    <t>UR: 311</t>
  </si>
  <si>
    <t>110.00</t>
  </si>
  <si>
    <t>1,000.00</t>
  </si>
  <si>
    <t>311</t>
  </si>
  <si>
    <t>Porcentaje de personal naval (mujeres y hombres) capacitado en perspectiva de género</t>
  </si>
  <si>
    <t xml:space="preserve"> Secretaria de Marina </t>
  </si>
  <si>
    <t>700</t>
  </si>
  <si>
    <t>Sistema Educativo naval y programa de becas</t>
  </si>
  <si>
    <t>A006</t>
  </si>
  <si>
    <t>Marina</t>
  </si>
  <si>
    <t>13</t>
  </si>
  <si>
    <r>
      <t>Acciones de mejora para el siguiente periodo
UR:</t>
    </r>
    <r>
      <rPr>
        <sz val="10"/>
        <rFont val="Soberana Sans"/>
        <family val="2"/>
      </rPr>
      <t xml:space="preserve"> 311
Iniciar operaciones del Centro de Desarrollo Infantil Naval de Cozumel, Q. Roo beneficiando al personal femenino y masculino adscrito a ese Sector Naval.</t>
    </r>
  </si>
  <si>
    <r>
      <t>Justificación de diferencia de avances con respecto a las metas programadas
UR:</t>
    </r>
    <r>
      <rPr>
        <sz val="10"/>
        <rFont val="Soberana Sans"/>
        <family val="2"/>
      </rPr>
      <t xml:space="preserve"> 311
Actualmente se concentra la bolsa de trabajo para la contratación del personal docente y administrativo requerido para el inicio de operaciones.</t>
    </r>
  </si>
  <si>
    <r>
      <t>Acciones realizadas en el periodo
UR:</t>
    </r>
    <r>
      <rPr>
        <sz val="10"/>
        <rFont val="Soberana Sans"/>
        <family val="2"/>
      </rPr>
      <t xml:space="preserve"> 311
Se concluyeron las obras de construcción del Centro de Desarrollo Infantil Naval de Cozumel, Q. Roo.</t>
    </r>
  </si>
  <si>
    <t>35.25</t>
  </si>
  <si>
    <t>34.76</t>
  </si>
  <si>
    <t xml:space="preserve">Porcentaje de avance en la construcción y equipamiento de un Centro de Desarrollo Infantil  </t>
  </si>
  <si>
    <t>34.7</t>
  </si>
  <si>
    <t>Proyectos de infraestructura social de asistencia y seguridad social</t>
  </si>
  <si>
    <t>K012</t>
  </si>
  <si>
    <r>
      <t>Acciones de mejora para el siguiente periodo
UR:</t>
    </r>
    <r>
      <rPr>
        <sz val="10"/>
        <rFont val="Soberana Sans"/>
        <family val="2"/>
      </rPr>
      <t xml:space="preserve"> 311
Es necesario e indispensable seguir contando con presupuesto etiquetado en materia de Igualdad de Género, con lo cual se podrá mantener la continuidad de la adecuada y optima contratación de los servicios de especialistas en la materia de interés en temas de igualdad de género, con la finalidad de fortalecer el cambio de cultura institucional a favor de la igualdad sustantiva entre mujeres y hombres dentro y fuera de la institución.
</t>
    </r>
    <r>
      <rPr>
        <b/>
        <sz val="10"/>
        <rFont val="Soberana Sans"/>
        <family val="2"/>
      </rPr>
      <t>UR:</t>
    </r>
    <r>
      <rPr>
        <sz val="10"/>
        <rFont val="Soberana Sans"/>
        <family val="2"/>
      </rPr>
      <t xml:space="preserve"> 311
De continuar contando con presupuesto etiquetado en materia de Igualdad de Género, se contratarán los servicios de impresión y elaboración de material informativo en materia de Igualdad de Género, con la finalidad de fortalecer el cambio de cultura institucional a favor de la igualdad sustantiva entre mujeres y hombres dentro de la institución y adicionalmente en su entorno social.  </t>
    </r>
  </si>
  <si>
    <r>
      <t>Justificación de diferencia de avances con respecto a las metas programadas
UR:</t>
    </r>
    <r>
      <rPr>
        <sz val="10"/>
        <rFont val="Soberana Sans"/>
        <family val="2"/>
      </rPr>
      <t xml:space="preserve"> 311
Se superó la meta programada al capacitar un total de 6,357 elementos (1,661 mujeres y 4,696 hombres) con lo que se superó en 27.1% la meta anual de 5,000 elementos (1,300 mujeres y 3,700 hombres), en materia de igualdad de género. 
</t>
    </r>
    <r>
      <rPr>
        <b/>
        <sz val="10"/>
        <rFont val="Soberana Sans"/>
        <family val="2"/>
      </rPr>
      <t>UR:</t>
    </r>
    <r>
      <rPr>
        <sz val="10"/>
        <rFont val="Soberana Sans"/>
        <family val="2"/>
      </rPr>
      <t xml:space="preserve"> 311
Se superó la meta programa al distribuir un total 51,560 artículos de difusión en materia de Igualdad de Género (10,909 mujeres y 40,551 hombres), con lo que se superó en 16.95% la meta programada anual de 44,000 artículos (8,500 mujeres y 35,500 hombres). </t>
    </r>
  </si>
  <si>
    <r>
      <t>Acciones realizadas en el periodo
UR:</t>
    </r>
    <r>
      <rPr>
        <sz val="10"/>
        <rFont val="Soberana Sans"/>
        <family val="2"/>
      </rPr>
      <t xml:space="preserve"> 311
Se impartió una capacitación en materia de igualdad de género, a través de la puesta en escena de la obra teatral denominada Qué Bárbara, con la asistencia de 184 mujeres y 162 hombres, dando un total de 346 elementos en el cuarto trimestre, con lo que se capacitó un total de 6,357 elementos (1,661 mujeres y 4,696 hombres) con lo que se superó en 27.14% la meta anual de 5,000 elementos (1,300 mujeres y 3,700 hombres)
</t>
    </r>
    <r>
      <rPr>
        <b/>
        <sz val="10"/>
        <rFont val="Soberana Sans"/>
        <family val="2"/>
      </rPr>
      <t>UR:</t>
    </r>
    <r>
      <rPr>
        <sz val="10"/>
        <rFont val="Soberana Sans"/>
        <family val="2"/>
      </rPr>
      <t xml:space="preserve"> 311
Durante el cuarto trimestre del año 2016, se  realizó la distribución de 5,560 artículos de difusión en materia de Igualdad de Género beneficiando a 2,950 mujeres y 2,610 hombres, dando un total de 51,460 (10,909 mujeres y 40,551 hombres), con lo que se superó en 16.95% la meta programada anual de 44,000 artículos de difusión (8,500 mujeres y 35,500 hombres).</t>
    </r>
  </si>
  <si>
    <t>5.74</t>
  </si>
  <si>
    <t>6.0</t>
  </si>
  <si>
    <t>127.10</t>
  </si>
  <si>
    <t>5,000.00</t>
  </si>
  <si>
    <t>Porcentaje de personal naval (mujeres y hombres) capacitado en materia de igualdad de género.</t>
  </si>
  <si>
    <t>116.90</t>
  </si>
  <si>
    <t>44,000.00</t>
  </si>
  <si>
    <t>Artículo</t>
  </si>
  <si>
    <t>Porcentaje de material informativo distribuido al personal naval (mujeres y hombres) relativo a la igualdad de género en la SEMAR.</t>
  </si>
  <si>
    <t>45247</t>
  </si>
  <si>
    <t>12570</t>
  </si>
  <si>
    <t>39200</t>
  </si>
  <si>
    <t>9800</t>
  </si>
  <si>
    <r>
      <t>Acciones de mejora para el siguiente periodo
UR:</t>
    </r>
    <r>
      <rPr>
        <sz val="10"/>
        <rFont val="Soberana Sans"/>
        <family val="2"/>
      </rPr>
      <t xml:space="preserve"> 310
Sin información</t>
    </r>
  </si>
  <si>
    <r>
      <t>Justificación de diferencia de avances con respecto a las metas programadas
UR:</t>
    </r>
    <r>
      <rPr>
        <sz val="10"/>
        <rFont val="Soberana Sans"/>
        <family val="2"/>
      </rPr>
      <t xml:space="preserve"> 310
Se presentó un mayor número de buscadores y buscadoras de empleo en las oficinas del Servicio Nacional de Empleo.</t>
    </r>
  </si>
  <si>
    <r>
      <t>Acciones realizadas en el periodo
UR:</t>
    </r>
    <r>
      <rPr>
        <sz val="10"/>
        <rFont val="Soberana Sans"/>
        <family val="2"/>
      </rPr>
      <t xml:space="preserve"> 310
La Coordinación General del Servicio Nacional de Empleo (SNE), opera políticas activas para promover el acceso al empleo u ocupación productiva de mujeres y hombres buscadoras y buscadores de empleo. Al cuarto trimestre de 2016, el SNE, atendió un total de 306,743 buscadores de empleo y logró colocar a 244,203 personas de las cuales el 71.7% son mujeres.</t>
    </r>
  </si>
  <si>
    <t>421.04</t>
  </si>
  <si>
    <t>422.24</t>
  </si>
  <si>
    <t>613.41</t>
  </si>
  <si>
    <t>65.90</t>
  </si>
  <si>
    <t>Porcentaje de mujeres buscadoras de empleo apoyadas con políticas activas de mercado laboral</t>
  </si>
  <si>
    <t xml:space="preserve"> Secretaria de Trabajo y Previsión Social </t>
  </si>
  <si>
    <t>(Coordinación General del Servicio Nacional de Empleo)</t>
  </si>
  <si>
    <t>613.4</t>
  </si>
  <si>
    <t>Programa de Apoyo al Empleo (PAE)</t>
  </si>
  <si>
    <t>S043</t>
  </si>
  <si>
    <t>Trabajo y Previsión Social</t>
  </si>
  <si>
    <t>14</t>
  </si>
  <si>
    <r>
      <t>Acciones de mejora para el siguiente periodo
UR:</t>
    </r>
    <r>
      <rPr>
        <sz val="10"/>
        <rFont val="Soberana Sans"/>
        <family val="2"/>
      </rPr>
      <t xml:space="preserve"> A00
La PROFEDET mantiene el compromiso adquirido para proporcionar un servicio con enfoque de género y apoyar a la mujer trabajadora que presente un conflicto laboral, o bien es beneficiaria de los representados, y se mantiene la tendencia observada en ejercicios anteriores de un mayor interés de las trabajadoras y beneficiarias para conocer sus derechos y obligaciones laborales. En la PROFEDET se atiende bajo efectos de igualdad y equidad a hombres y mujeres. La institución dispone de información desagregada de los servicios de procuración de justicia laboral proporcionados a la mujer trabajadora como es el caso de la Asesoría, la Conciliación y la Representación Jurídica incluyendo el Amparo.</t>
    </r>
  </si>
  <si>
    <r>
      <t>Justificación de diferencia de avances con respecto a las metas programadas
UR:</t>
    </r>
    <r>
      <rPr>
        <sz val="10"/>
        <rFont val="Soberana Sans"/>
        <family val="2"/>
      </rPr>
      <t xml:space="preserve"> A00
Los resultados obtenidos en 2016, responden a variables cuyo comportamiento es sensible a los derechos que se reclaman, a los motivos de conflicto que se derivan en el mercado laboral y a las coyunturas específicas que se generan, es decir dependen de variables que responden más a situaciones con un importante sesgo económico, que, a una situación de género, por tanto, el análisis de brecha de servicio no necesariamente tiende a satisfacer este requisito en términos de proporcionalidad.</t>
    </r>
  </si>
  <si>
    <r>
      <t>Acciones realizadas en el periodo
UR:</t>
    </r>
    <r>
      <rPr>
        <sz val="10"/>
        <rFont val="Soberana Sans"/>
        <family val="2"/>
      </rPr>
      <t xml:space="preserve"> A00
La Procuraduría Federal de la Defensa del Trabajo (PROFEDET), proporciona los servicios de Procuración de Justicia Laboral conforme a las atribuciones que se encuentran enmarcadas en la Ley Federal del Trabajo y su Reglamento. Al cierre del cuarto trimestre del ejercicio 2016, la PROFEDET, en su primer nivel de atención denominado ?servicios iniciados?, atendió un total de 163,869 servicios de procuración de justicia laboral. Del total de servicios atendidos 73,665 estuvieron asociados a la atención de las quejas y solicitudes relacionadas con la mujer trabajadora (45.0%).    En su segundo nivel de atención denominado ?servicios concluidos? éste Órgano Desconcentrado mostró capacidad para terminar 171,777 servicios de procuración de justicia laboral. Del total de servicios concluidos 80,004 fueron acciones relacionadas a la mujer trabajadora.     Por otra parte, la PROFEDET a través del Centro de Contacto Telefónico, atendió un total de 140,455 llamadas. Al cierre del ejercicio fiscal 2016, el servicio de orientación telefónica con Enfoque de Género en términos absolutos acumuló 25,462 servicios asociados al género femenino.</t>
    </r>
  </si>
  <si>
    <t>26.72</t>
  </si>
  <si>
    <t>27.59</t>
  </si>
  <si>
    <t>UR: A00</t>
  </si>
  <si>
    <t>26.5</t>
  </si>
  <si>
    <t>114.30</t>
  </si>
  <si>
    <t>A00</t>
  </si>
  <si>
    <t>Porcentaje de mujeres trabajadoras y beneficiarias con servicios concluidos de procuración de justicia laboral.</t>
  </si>
  <si>
    <t xml:space="preserve"> A00- Procuraduría Federal de la Defensa del Trabajo </t>
  </si>
  <si>
    <t>(Procuraduría Federal de la Defensa del Trabajo)</t>
  </si>
  <si>
    <t>Procuración de justicia laboral</t>
  </si>
  <si>
    <r>
      <t>Acciones de mejora para el siguiente periodo
UR:</t>
    </r>
    <r>
      <rPr>
        <sz val="10"/>
        <rFont val="Soberana Sans"/>
        <family val="2"/>
      </rPr>
      <t xml:space="preserve"> 410
Fortalecer la coordinación al interior de la Secretaría a través de las Delegaciones Federales del Trabajo y el personal de Enlaces de la Subsecretaría de Inclusión Laboral.</t>
    </r>
  </si>
  <si>
    <r>
      <t>Justificación de diferencia de avances con respecto a las metas programadas
UR:</t>
    </r>
    <r>
      <rPr>
        <sz val="10"/>
        <rFont val="Soberana Sans"/>
        <family val="2"/>
      </rPr>
      <t xml:space="preserve"> 410
Al cuarto trimestre del año se han atendido a un total de 111,800 personas, los cuales laboran en los centros de trabajo atendidos. Este indicador presenta un acumulado de 198,032 personas beneficiadas.</t>
    </r>
  </si>
  <si>
    <r>
      <t>Acciones realizadas en el periodo
UR:</t>
    </r>
    <r>
      <rPr>
        <sz val="10"/>
        <rFont val="Soberana Sans"/>
        <family val="2"/>
      </rPr>
      <t xml:space="preserve"> 410
153 Evaluaciones con fines de certificación de competencias laborales de Jornaleras y Jornaleros Agrícolas: En el mes de noviembre se inició el proceso de evaluación con fines de certificación de jornaleras y jornaleros agrícolas, por lo que el resultado final de la acción se tendrá en el mes de enero de 2017.  ;  155 Promoción de las buenas prácticas laborales en materia de inclusión, igualdad, combate a la violencia laboral y conciliación trabajo familia: Se realizaron 708 acciones de difusión y asesoría dirigidas a empresas, organizaciones e instituciones públicas y privadas que operan en el país, en materia de mejores prácticas laborales, así como para la certificación de la Norma Mexicana NMX-R-025-SCFI-2015 para la Igualdad Laboral y No Discriminación. La meta acumulada es de 1,825 acciones.    Con la Promoción de las buenas prácticas laborales, se atendieron a 8,815 personas. Lo que representa una atención acumulada de 88,568 personas.    Así mismo 384 centros de trabajo obtuvie;  154 Promoción de la Inclusión Laboral de mujeres y hombres en situación de vulnerabilidad.     ?En el marco del Sistema para el Control y Seguimiento de la Red Nacional de Vinculación Laboral, se tuvo la participación de 42 organizaciones en 24 entidades federativas. (Acumulado registra una participación de 160 organizaciones).  ?En materia de atención a personas en situación de vulnerabilidad, se apoyó a 4,930 personas. (Acumulado preliminar al cierre de periodo 2016 se han atendido a 11,904 personas).</t>
    </r>
  </si>
  <si>
    <t>23.03</t>
  </si>
  <si>
    <t>25.56</t>
  </si>
  <si>
    <t>UR: 410</t>
  </si>
  <si>
    <t>20.72</t>
  </si>
  <si>
    <t>198,032.00</t>
  </si>
  <si>
    <t>310,000.00</t>
  </si>
  <si>
    <t>410</t>
  </si>
  <si>
    <t>Número de hombres y mujeres beneficiados por buenas prácticas de inclusión laboral</t>
  </si>
  <si>
    <t>20.7</t>
  </si>
  <si>
    <t>Ejecuciónde los programas y acciones de la Política Laboral</t>
  </si>
  <si>
    <t>E003</t>
  </si>
  <si>
    <r>
      <t>Acciones de mejora para el siguiente periodo
UR:</t>
    </r>
    <r>
      <rPr>
        <sz val="10"/>
        <rFont val="Soberana Sans"/>
        <family val="2"/>
      </rPr>
      <t xml:space="preserve"> 410
Los obstáculos más relevantes para avanzar en materia de igualdad y no discriminación en la SEDATU han sido entre otros la resistencia al tema de igualdad de género, el desconocimiento del marco normativo nacional e internacional en esta materia, acciones inerciales, así como instrumentos programáticos y operativos ciegos al género.    Oportunidades, durante el último trimestre autoridades de la SEDATU participaron de manera más activa y propositiva para avanzar en la incorporación de la perspectiva de género en el quehacer institucional y en coordinación con la Dirección General Ajunta para la Igualdad de Género, se elaboraran estrategias de sensibilización, capacitación y formación para dar cumplimiento a la Política Nacional de Igualdad entre Mujeres y Hombres.  </t>
    </r>
  </si>
  <si>
    <r>
      <t>Justificación de diferencia de avances con respecto a las metas programadas
UR:</t>
    </r>
    <r>
      <rPr>
        <sz val="10"/>
        <rFont val="Soberana Sans"/>
        <family val="2"/>
      </rPr>
      <t xml:space="preserve"> 410
Sin información</t>
    </r>
  </si>
  <si>
    <r>
      <t>Acciones realizadas en el periodo
UR:</t>
    </r>
    <r>
      <rPr>
        <sz val="10"/>
        <rFont val="Soberana Sans"/>
        <family val="2"/>
      </rPr>
      <t xml:space="preserve"> 410
Se revisaron 6 reglas de operación de la SEDATU, en las que se incorporaron los principios de igualdad derechos humanos y no discriminación, y de manera gradual un lenguaje incluyente, considerando los criterios señalados en los Lineamientos para incorporar la perspectiva de género en las ROP. Se emitieron comentarios y propuestas a la Política de Igualdad Laboral y No Discriminación de la SEDATU. Se llevaron cursos y talleres de capacitación  sobre diversos temas: diseño y elaboración de indicadores con perspectiva de género,  igualdad y no discriminación, principios básicos de género, lenguaje incluyente, relaciones de género en el ámbito laboral, lenguaje incluyente, Hostigamiento Sexual y al Acoso Sexual, temas que resultaron de un cuestionario aplicado a 1883 personas. Se participó en las reuniones convocadas por el Inmujeres para iniciar el proceso para la certificación en la Norma Mexicana NMX-R-025-SCFI- 2015 y se colaboró con la  Dir. Gral de Capital Humano y Desarrollo Organizacional durante las diferentes fases del proceso.Se contribuyó, para que la titular de la SEDATU hiciera el pasado 9 de diciembre el Pronunciamiento de Cero Tolerancia al Hostigamiento Sexual y al Acoso Sexual.En el marco de la estrategia de Ciudades Seguras para las Mujeres  y  en 6 caminatas nocturnas, que contribuye a generar procesos participativos e inclusivos que empoderen a las mujeres en sus territorios, para la conformación de entornos seguros de convivencia familiar y social, se coordinaron los talleres de capacitación en materia de igualdad de género y prevención de las violencias en los espacios públicos (asistieron en total 326 mujeres). Con la finalidad de fortalecer la articulación de los programas presupuestarios en torno a la igualdad sustantiva entre mujeres y hombres se ha coordinado la participación de diferentes áreas de esta Secretaría y órganos desconcentrados y descentralizados para dar cumplimiento al PROIGUALDAD 2013-2018. </t>
    </r>
  </si>
  <si>
    <t>1.15</t>
  </si>
  <si>
    <t>2.35</t>
  </si>
  <si>
    <t>18.00</t>
  </si>
  <si>
    <t xml:space="preserve">Porcentaje de acciones realizadas vs acciones programadas del programa de cultura institucional en la SEDATU        </t>
  </si>
  <si>
    <t>6.00</t>
  </si>
  <si>
    <t>Porcentaje de programas con reglas de operación de la SEDATU que incorporan la perspectiva de género</t>
  </si>
  <si>
    <t xml:space="preserve"> Secretaria de Desarrollo Agrario, Territorial y Urbano </t>
  </si>
  <si>
    <t>299</t>
  </si>
  <si>
    <t>631</t>
  </si>
  <si>
    <t>(Dirección General de Programación y Presupuestación)</t>
  </si>
  <si>
    <t>2.3</t>
  </si>
  <si>
    <t>Desarrollo Agrario, Territorial y Urbano</t>
  </si>
  <si>
    <t>15</t>
  </si>
  <si>
    <r>
      <t>Acciones de mejora para el siguiente periodo
UR:</t>
    </r>
    <r>
      <rPr>
        <sz val="10"/>
        <rFont val="Soberana Sans"/>
        <family val="2"/>
      </rPr>
      <t xml:space="preserve"> QCW
De acuerdo a lo establecido en el Programa Nacional para la Igualdad de Oportunidades y no Discriminación contra las Mujeres (PROIGUALDAD), la CONAVI mantiene el compromiso de reducir las brechas de desigualdad entre mujeres y hombres, impulsando esquemas de acceso al financiamiento enfocados a la atención de la mujer, tales como Mujeres Jefas de Familia y Mujeres Jóvenes.</t>
    </r>
  </si>
  <si>
    <r>
      <t>Justificación de diferencia de avances con respecto a las metas programadas
UR:</t>
    </r>
    <r>
      <rPr>
        <sz val="10"/>
        <rFont val="Soberana Sans"/>
        <family val="2"/>
      </rPr>
      <t xml:space="preserve"> QCW
De acuerdo a lo establecido en el Programa Nacional para la Igualdad de Oportunidades y no Discriminación contra las Mujeres (PROIGUALDAD), la CONAVI mantiene el firme compromiso de reducir las brechas de desigualdad entre mujeres y hombres, impulsando esquemas de acceso al financiamiento enfocados a la atención de la mujer, tales como Mujeres Jefas de Familia y Mujeres Jóvenes.    Asimismo, las entidades financieras han realizado esfuerzos para promover e impulsar los financiamientos para este sector, contribuyendo a que las solicitantes cumplan con los requisitos para obtener un subsidio federal.    No obstante lo anterior, es importante recordar que los subsidios ligados al financiamiento para la adquisición de viviendas, son los que mayor colocación entre la población beneficiaria observan, los cuales son solicitados en su mayoría por hombres.  </t>
    </r>
  </si>
  <si>
    <r>
      <t>Acciones realizadas en el periodo
UR:</t>
    </r>
    <r>
      <rPr>
        <sz val="10"/>
        <rFont val="Soberana Sans"/>
        <family val="2"/>
      </rPr>
      <t xml:space="preserve"> QCW
Desde el 2014, la CONAVI, FONHAPO y SHF diseñaron el esquema denominado ?Jefas de Familia?, dirigido a mujeres trabajadoras que requieren una solución de vivienda. A través de este esquema, las Jefas de Familia podrán acceder a una solución de vivienda en las modalidades de Autoproducción de Vivienda en Terreno Propio y de Adquisición de Lote con Servicios más Autoproducción, buscando atender la necesidad de vivienda de mujeres jefas de familia, con ingresos menores o igual a 5 salarios mínimos mensuales.  En este esquema, se cuenta con el apoyo de los Organismos Estatales de Vivienda (OREVIS), quienes son el principal canal a través del cual, las Jefas de familia interesadas en obtener su vivienda podrán ser orientadas, apoyadas y canalizadas para la obtención de su financiamiento, el cual se otorgaría a través de diversas entidades ejecutoras comprometidas con el sector vivienda.</t>
    </r>
  </si>
  <si>
    <t>1,308.28</t>
  </si>
  <si>
    <t>1308.28</t>
  </si>
  <si>
    <t>UR: QCW</t>
  </si>
  <si>
    <t>1458.57</t>
  </si>
  <si>
    <t>39.89</t>
  </si>
  <si>
    <t>QCW</t>
  </si>
  <si>
    <t>Porcentaje de mujeres que recibieron subsidio respecto a la población total atendida por el Programa acumulado hasta el trimestre del ejercicio fiscal en curso (PMS).</t>
  </si>
  <si>
    <t xml:space="preserve"> QCW- Comisión Nacional de Vivienda </t>
  </si>
  <si>
    <t xml:space="preserve"> Acorde a lo estipulado por la Ley de Vivienda y en sintonía con la Política Urbana y de Vivienda, las Reglas de Operación del Programa de Acceso al Financiamiento para Soluciones Habitacionales ofrece a la población de bajos ingresos una alternativa para complementar su capacidad de pago a fin de acceder a una solución habitacional digna y sustentable, previo otorgamiento del financiamiento a una Solución Habitacional y de la acreditación de una determinada cantidad de ahorro. El subsidio, en apoyo a la población de más bajos ingresos, contemplará un estímulo adicional para provocar que este segmento de la población acceda a una solución habitacional acorde a sus necesidades. El subsidio a la vivienda priorizará las soluciones habitacionales que se encuentren dentro de los perímetros de contención urbana determinados por la Comisión Nacional de Vivienda. Esta acción permitirá que las/los beneficiarias(os) encuentren en el entorno concentración de fuentes de empleo así como infraestructura, equipamientos y servicios urbanos instalados que mejoren o incrementen su calidad de vida. Las soluciones habitacionales que se ofrezcan por vía del subsidio, serán de mejor calidad. El instrumento para medir la calidad de la vivienda se ha perfeccionado y ahora cuenta con estándares más elevados que garantizan una vivienda no sólo mejor ubicada, sino más sustentable y con mejores características en su proceso constructivo. </t>
  </si>
  <si>
    <t>84442</t>
  </si>
  <si>
    <t>66347</t>
  </si>
  <si>
    <t>1612310</t>
  </si>
  <si>
    <t>1266815</t>
  </si>
  <si>
    <t>(Comisión Nacional de Vivienda)</t>
  </si>
  <si>
    <t>1458.5</t>
  </si>
  <si>
    <t>Programa de acceso al financiamiento para soluciones habitacionales</t>
  </si>
  <si>
    <t>S177</t>
  </si>
  <si>
    <r>
      <t>Acciones de mejora para el siguiente periodo
UR:</t>
    </r>
    <r>
      <rPr>
        <sz val="10"/>
        <rFont val="Soberana Sans"/>
        <family val="2"/>
      </rPr>
      <t xml:space="preserve"> 510
Vertiente Infraestructura para el Hábitat.- 1.- Mejorar la normatividad del Programa a modo de canalizar una mayor cantidad de subsidios a proyectos sociales que beneficien fundamentalmente a las mujeres.  2.- Mejorar la metodología para la elaboración de metas.  3.- Sensibilizar a los funcionarios públicos, para la inclusión de un mayor número de proyectos que incorporen la perspectiva de igualdad de género en la elaboración e implementación de los proyectos.      4.- El Programa Hábitat promueve entre los ejecutores que los cursos para el fortalecimiento de las capacidades técnicas en oficios estén cada vez menos ligados a los estereotipos de género, y que las mujeres incursionen en campos reservados tradicionalmente para los varones. ;  Vertiente Infraestructura para el Hábitat.- 1.- Mejorar la normatividad del Programa a modo de canalizar una mayor cantidad de subsidios a proyectos sociales que beneficien fundamentalmente a las mujeres.  2.- Mejorar la metodología para la elaboración de metas.  3.- Sensibilizar a los funcionarios públicos, para la inclusión de un mayor número de proyectos que incorporen la perspectiva de igualdad de género en la elaboración e implementación de los proyectos. 4.- El Programa Hábitat promueve entre los ejecutores que los cursos para el fortalecimiento de las capacidades técnicas en oficios estén cada vez menos ligados a los estereotipos de género, y que las mujeres incursionen en campos reservados tradicionalmente para los varones. 
</t>
    </r>
    <r>
      <rPr>
        <b/>
        <sz val="10"/>
        <rFont val="Soberana Sans"/>
        <family val="2"/>
      </rPr>
      <t>UR:</t>
    </r>
    <r>
      <rPr>
        <sz val="10"/>
        <rFont val="Soberana Sans"/>
        <family val="2"/>
      </rPr>
      <t xml:space="preserve"> 512
Vertiente Espacios Públicos y Participación Comunitaria - Porcentaje de mujeres asistentes a los talleres y cursos dirigidos a promover la igualdad entre mujeres y hombres: No aplica.</t>
    </r>
  </si>
  <si>
    <r>
      <t>Justificación de diferencia de avances con respecto a las metas programadas
UR:</t>
    </r>
    <r>
      <rPr>
        <sz val="10"/>
        <rFont val="Soberana Sans"/>
        <family val="2"/>
      </rPr>
      <t xml:space="preserve"> 510
Infraestructura para el Hábitat.- En el caso del segundo indicador, no se cumplió la meta programada debido a recortes presupuestales y cancelación de proyectos por parte de las instancias ejecutoras. ;  Infraestructura para el Hábitat.- El cumplimiento de la meta del primer indicador se ocasionó debido a que en la apertura programática correspondiente a Desarrollo Comunitario de la  Vertiente Infraestructura para el Hábitat se incorporaron dos subprogramas: Talleres deportivos (subprograma 7) y talleres artísticos, culturales y recreativos (subprograma 8), con lo cual se incrementaron el numero de proyectos a realizar.  
</t>
    </r>
    <r>
      <rPr>
        <b/>
        <sz val="10"/>
        <rFont val="Soberana Sans"/>
        <family val="2"/>
      </rPr>
      <t>UR:</t>
    </r>
    <r>
      <rPr>
        <sz val="10"/>
        <rFont val="Soberana Sans"/>
        <family val="2"/>
      </rPr>
      <t xml:space="preserve"> 512
Vertiente Espacios Públicos y Participación Comunitaria - Porcentaje de mujeres asistentes a los talleres y cursos dirigidos a promover la igualdad entre mujeres y hombres: La Vertiente Espacios Públicos y Participación Comunitaria (EPPC) en su modalidad Habilitación y Rescate de Espacios Públicos implementa acciones dirigidas a promover la igualdad entre mujeres y hombres en los proyectos donde se haya concluido la construcción, ampliación, habilitación o rehabilitación de los espacios públicos. Al cuarto trimestre la asistencia de las mujeres a los talleres y cursos dirigidos a promover la igualdad entre mujeres y hombres fue muy elevada.</t>
    </r>
  </si>
  <si>
    <r>
      <t>Acciones realizadas en el periodo
UR:</t>
    </r>
    <r>
      <rPr>
        <sz val="10"/>
        <rFont val="Soberana Sans"/>
        <family val="2"/>
      </rPr>
      <t xml:space="preserve"> 510
Vertiente de Infraestructura para el Hábitat.- Al cuarto trimestre se han realizado 134 proyectos de movilidad,  435 proyectos en centros de desarrollo comunitario, 55,733 cuartos adicionales (cuya titularidad del hogar es una mujer) 6,738 cursos y talleres, entre los que destacan aquellos cuyo objetivo son la promoción de Derechos de los Ciudadanos y la Equidad de Género.     Dichas obras se encuentran distribuidas en las 32 entidades federativas del país. ;  Vertiente de Infraestructura para el Habitat.- Se ha recibido una propuesta de inversión por $151.2 millones de aportación federal para la ejecución de 6,738 proyectos de la Modalidad de Desarrollo Comunitario que se proyecta beneficiar a 137,015 mujeres y 83,599 hombres, para un total estimado de 220,5614 personas.     Para prevenir y atender la violencia se aprobaron 835 proyectos con un monto federal de $8.7 millones, con lo que se estima beneficiar a 18,693 mujeres y  13,907 hombres, 32,600 personas en total.    Se presentaron 1,468 proyectos para la promoción de los Derechos de los Ciudadanos y la Equidad de Género, con un monto federal de $15.4 millones, para atender un estimado de 32,983 mujeres y 23,885 hombres, en total 56,868 personas.    En materia de desarrollo de capacidades para el trabajo se presentaron 2,602 proyectos de los cuales 87.6% serán certificados por las instancias locales competentes. Se destinó un subsidio federal de $100.4 millones para beneficiar a un estimado de 46,518 mujeres y 19,896 hombres, en total 66,414 personas.    Respecto a los talleres de artísticos, culturales o recreativas se propusieron 698 proyectos, con un monto federal de $10.3 millones, beneficiando aproximadamente a  13,934 mujeres y  10,265 hombres, en total 24,199 personas.    Para los talleres deportivos se presentaron 1,135 proyectos, con un monto federal de $16.2 millones, beneficiando aproximadamente a  24,887 mujeres y  15,646 hombres, en total 40,533 personas.
</t>
    </r>
    <r>
      <rPr>
        <b/>
        <sz val="10"/>
        <rFont val="Soberana Sans"/>
        <family val="2"/>
      </rPr>
      <t>UR:</t>
    </r>
    <r>
      <rPr>
        <sz val="10"/>
        <rFont val="Soberana Sans"/>
        <family val="2"/>
      </rPr>
      <t xml:space="preserve"> 512
Vertiente Espacios Públicos y Participación Comunitaria - Porcentaje de mujeres asistentes a los talleres y cursos dirigidos a promover la igualdad entre mujeres y hombres: La meta del indicador fue superada dado que se tenía programado un 54.76% en asistencia de las mujeres, y se alcanzó un 70.92%.</t>
    </r>
  </si>
  <si>
    <t>158.87</t>
  </si>
  <si>
    <t>UR: 512</t>
  </si>
  <si>
    <t>208.17</t>
  </si>
  <si>
    <t>585.84</t>
  </si>
  <si>
    <t>586.21</t>
  </si>
  <si>
    <t>UR: 510</t>
  </si>
  <si>
    <t>856.84</t>
  </si>
  <si>
    <t>70.92</t>
  </si>
  <si>
    <t>54.76</t>
  </si>
  <si>
    <t>512</t>
  </si>
  <si>
    <t>Porcentaje de mujeres asistentes a los talleres y cursos dirigidos a promover la igualdad entre mujeres y hombres (vertiente Espacios Públicos y Participación Comunitaria)</t>
  </si>
  <si>
    <t>42.62</t>
  </si>
  <si>
    <t>50.40</t>
  </si>
  <si>
    <t>510</t>
  </si>
  <si>
    <t>Porcentaje de obras y acciones realizadas que promueven la igualdad entre mujeres y hombres (Vertiente Infraestructura para el Hábitat y Vertiente de Ampliación y/o Mejoramiento de la Vivienda)</t>
  </si>
  <si>
    <t>62.10</t>
  </si>
  <si>
    <t>Porcentaje de mujeres asistentes a los talleres y cursos dirigidos a promover la igualdad entre mujeres y hombres (vertiente infraestructura para el hábitat)</t>
  </si>
  <si>
    <t xml:space="preserve">   En las zonas urbanas del país, los espacios públicos generalmente presentan condiciones de deterioro y abandono y, con ello, se observa la pérdida de la función para la cual fueron originalmente creados. Esta problemática, conlleva a dos situaciones distintas e inversas: por un lado, la población vecina al espacio deja de asistir y aprovechar sus instalaciones, y por otra, da paso a la presencia y su apropiación por parte de individuos o grupos de personas que acuden a consumir drogas, alcohol, o cometer actos  delictivos, convirtiéndose en sitios inseguros y con alta posibilidad de acciones de violencia.  El abandono o subutilización del espacio público, impacta negativamente en la disponibilidad de sitios comunitarios en donde los vecinos puedan realizar actividades tendientes a reforzar los lazos familiares, la convivencia, la comunicación, las relaciones sociales, o bien para que las y los niños, jóvenes, adultos y adultos mayores puedan practicar alguna actividad deportiva, cultural, recreativa o de desarrollo personal; así mismo, incrementa la percepción de inseguridad ciudadana.  La población que habita en el entorno del espacio público puede verse afectada por la presencia de conductas antisociales y de riesgo, además de exhibirse violencia en sus diversas manifestaciones, lo que ha repercutido de manera negativa en la vida de las comunidades. En los espacios públicos abandonados o deteriorados se observa generalmente una incidencia mayor de problemas sociales, provocando que las y los habitantes perciban estos lugares como inseguros; con todo ello, se deteriora el tejido y consecuentemente la cohesión social.  Las mujeres son las principales receptoras de los fenómenos que ponen en riesgo su integridad física o el ejercicio de sus derechos, la convivencia, la reunión, el desarrollo físico e intelectual, entre otros. </t>
  </si>
  <si>
    <t>1065.0</t>
  </si>
  <si>
    <t>Programa de Infraestructura</t>
  </si>
  <si>
    <t>S273</t>
  </si>
  <si>
    <r>
      <t>Acciones de mejora para el siguiente periodo
UR:</t>
    </r>
    <r>
      <rPr>
        <sz val="10"/>
        <rFont val="Soberana Sans"/>
        <family val="2"/>
      </rPr>
      <t xml:space="preserve"> QIQ
Se procederá a realizar el cierre definitivo del ejercicio fiscal de conformidad a los Lineamientos emitidos por la SHCP para la Cuenta Publica 2016</t>
    </r>
  </si>
  <si>
    <r>
      <t>Justificación de diferencia de avances con respecto a las metas programadas
UR:</t>
    </r>
    <r>
      <rPr>
        <sz val="10"/>
        <rFont val="Soberana Sans"/>
        <family val="2"/>
      </rPr>
      <t xml:space="preserve"> QIQ
En el contexto del avance, el programa reporta que en promedio a lo largo del trimestre se atiende de manera equitativa a mujeres y hombres como beneficiarios del programa en todas sus modalidades. De los 122,817 subsidios (2,823.8 mdp) en el 4to trimestre del año,  se otorgaron un total de 73,869  subsidios para acciones de vivienda a favor de mujeres jefas de familia por un monto de $1,644 millones 253 mil  740 pesos; de estos apoyos, 5,878 subsidios correspondieron al otorgamiento de  Unidades Básicas de vivienda o Unidades Básicas de Vivienda Rural por un monto de $ 476  millones 394  mil 572 pesos y 67,991  subsidios para ampliaciones y mejoramientos por un monto de $ 1,167  millones 859  mil  168 pesos.     Adicionalmente de que se atendieron a 48,948  hombres jefes de familia por un monto de $ 1,179  millones 636 mil 437  pesos.   Cifras preliminares de cierre no incluye reintegros ni economias</t>
    </r>
  </si>
  <si>
    <r>
      <t>Acciones realizadas en el periodo
UR:</t>
    </r>
    <r>
      <rPr>
        <sz val="10"/>
        <rFont val="Soberana Sans"/>
        <family val="2"/>
      </rPr>
      <t xml:space="preserve"> QIQ
Otorgamiento de subsidios a mujeres jefas de familia</t>
    </r>
  </si>
  <si>
    <t>1,409.94</t>
  </si>
  <si>
    <t>1409.94</t>
  </si>
  <si>
    <t>UR: QIQ</t>
  </si>
  <si>
    <t>1186.96</t>
  </si>
  <si>
    <t>36.70</t>
  </si>
  <si>
    <t>52,638.00</t>
  </si>
  <si>
    <t>QIQ</t>
  </si>
  <si>
    <t>Porcentaje de subsidios otorgados en la modalidad de Ampliación y Mejoramiento a mujeres jefas de familia.</t>
  </si>
  <si>
    <t>5,734.00</t>
  </si>
  <si>
    <t>Porcentaje de subsidios otorgados para UBV a mujeres jefas de familia.</t>
  </si>
  <si>
    <t xml:space="preserve"> QIQ- Fideicomiso Fondo Nacional de Habitaciones Populares </t>
  </si>
  <si>
    <t xml:space="preserve"> En México, parte de la población habita en condiciones precarias, por lo que se considera imperativo llevar a cabo acciones para combatir el problema de acceso a viviendas dignas sustentables y de calidad, el cual tiene una muy fuerte correlación con la pobreza y del atraso histórico de algunas regiones. El problema es el limitado acceso a opciones de vivienda y condiciones precarias habitacionales de la población en condiciones de pobreza en zonas rurales y urbanas. Todo esto se refleja en un alto porcentaje de los hogares pobres habitando viviendas con hacinamiento, con materiales de mala calidad o inadecuados y/o sin servicios básicos de vivienda como agua, luz o drenaje.  </t>
  </si>
  <si>
    <t>73869</t>
  </si>
  <si>
    <t>48948</t>
  </si>
  <si>
    <t>1186.9</t>
  </si>
  <si>
    <t>Programa de Apoyo a la Vivienda</t>
  </si>
  <si>
    <t>S274</t>
  </si>
  <si>
    <r>
      <t>Acciones de mejora para el siguiente periodo
UR:</t>
    </r>
    <r>
      <rPr>
        <sz val="10"/>
        <rFont val="Soberana Sans"/>
        <family val="2"/>
      </rPr>
      <t xml:space="preserve"> 116
Sin información</t>
    </r>
  </si>
  <si>
    <r>
      <t>Justificación de diferencia de avances con respecto a las metas programadas
UR:</t>
    </r>
    <r>
      <rPr>
        <sz val="10"/>
        <rFont val="Soberana Sans"/>
        <family val="2"/>
      </rPr>
      <t xml:space="preserve"> 116
Sin información</t>
    </r>
  </si>
  <si>
    <r>
      <t>Acciones realizadas en el periodo
UR:</t>
    </r>
    <r>
      <rPr>
        <sz val="10"/>
        <rFont val="Soberana Sans"/>
        <family val="2"/>
      </rPr>
      <t xml:space="preserve"> 116
Se anexan los siguientes documentos: listado con reuniones, cursos y talleres para capacitar a servidores (as) públicos en criterios de igualdad de género; listado con las acciones para incorporar la perspectiva de género en los programas y proyectos del sector ambiental y documentos orientadores (lineamientos y capacitación para la certificación de la Norma Mexicana en Igualdad Laboral y no Discriminación).</t>
    </r>
  </si>
  <si>
    <t>2.27</t>
  </si>
  <si>
    <t>3.12</t>
  </si>
  <si>
    <t>UR: 116</t>
  </si>
  <si>
    <t>0.63</t>
  </si>
  <si>
    <t>116</t>
  </si>
  <si>
    <t>Porcentaje de documentos orientadores producidos por la Dirección de Equidad de Género y/o en coordinación con otras áreas, respecto a los programados.</t>
  </si>
  <si>
    <t>Porcentaje de avance en el número de acciones realizadas que promuevan la incorporación de la perspectiva de género en la ejecución de programas y proyectos del sector ambiental.</t>
  </si>
  <si>
    <t>158.00</t>
  </si>
  <si>
    <t>Número de servidoras y servidores públicos.</t>
  </si>
  <si>
    <t>Número de servidoras y servidores públicos capacitados en criterios de igualdad de género.</t>
  </si>
  <si>
    <t xml:space="preserve"> Secretaria de Medio Ambiente y Recursos Naturales </t>
  </si>
  <si>
    <t xml:space="preserve"> Políticas públicas carentes de enfoque de género.  </t>
  </si>
  <si>
    <t>(Unidad Coordinadora de Participación Social y Transparencia)</t>
  </si>
  <si>
    <t>0.6</t>
  </si>
  <si>
    <t>Planeación, Dirección yEvaluación Ambiental</t>
  </si>
  <si>
    <t>P002</t>
  </si>
  <si>
    <t>Medio Ambiente y Recursos Naturales</t>
  </si>
  <si>
    <t>16</t>
  </si>
  <si>
    <r>
      <t>Acciones de mejora para el siguiente periodo
UR:</t>
    </r>
    <r>
      <rPr>
        <sz val="10"/>
        <rFont val="Soberana Sans"/>
        <family val="2"/>
      </rPr>
      <t xml:space="preserve"> F00
Sin información</t>
    </r>
  </si>
  <si>
    <r>
      <t>Justificación de diferencia de avances con respecto a las metas programadas
UR:</t>
    </r>
    <r>
      <rPr>
        <sz val="10"/>
        <rFont val="Soberana Sans"/>
        <family val="2"/>
      </rPr>
      <t xml:space="preserve"> F00
Las metas programadas para este año se superaron, toda vez que en el mes de agosto de 2016, se autorizó una ampliación presupuestal al PROCODES por 30.0 millones de pesos, por lo que adicionalmente a la convocatoria nacional, se publicaron 2 convocatorias específicas en el marco de la estrategia de Inclusión Productiva PROSPERA.</t>
    </r>
  </si>
  <si>
    <r>
      <t>Acciones realizadas en el periodo
UR:</t>
    </r>
    <r>
      <rPr>
        <sz val="10"/>
        <rFont val="Soberana Sans"/>
        <family val="2"/>
      </rPr>
      <t xml:space="preserve"> F00
Se tiene un monto total autorizado de 270.50 millones de pesos, de los cuales al mes de Diciembre de 2016, se han ejercido 256.25 millones de pesos en acciones. Con los recursos ejercidos se ha beneficiado a un total de 38,910 personas, de las cuales 19,752 son mujeres (50.76%) y 19,158 son hombres, en 1268 localidades de 382 municipios en 32 estados de la República Mexicana. La población indígena atendida es de 15,132, personas, que representa 38.89% de la población beneficiada de manera directa. Dentro de la población indígena la participación de mujeres fue de 7,958 (52.59%).</t>
    </r>
  </si>
  <si>
    <t>90.48</t>
  </si>
  <si>
    <t>92.07</t>
  </si>
  <si>
    <t>UR: F00</t>
  </si>
  <si>
    <t>81.64</t>
  </si>
  <si>
    <t>50.50</t>
  </si>
  <si>
    <t>35.50</t>
  </si>
  <si>
    <t>F00</t>
  </si>
  <si>
    <t>Porcentaje de mujeres que participan en la estructura de los Comités de Seguimiento del Programa de Conservación para el Desarrollo Sostenible.</t>
  </si>
  <si>
    <t>108.17</t>
  </si>
  <si>
    <t>84.00</t>
  </si>
  <si>
    <t>Proporción de inversión del Programa de Conservación para el Desarrollo Sostenible en proyectos, cursos de capacitación y estudios técnicos, con participación de mujeres.</t>
  </si>
  <si>
    <t>53.94</t>
  </si>
  <si>
    <t>51.50</t>
  </si>
  <si>
    <t>Porcentaje de mujeres que participan en proyectos para la conservación de los ecosistemas y su biodiversidad.</t>
  </si>
  <si>
    <t>57.03</t>
  </si>
  <si>
    <t xml:space="preserve"> F00- Comisión Nacional de Áreas Naturales Protegidas </t>
  </si>
  <si>
    <t xml:space="preserve"> Deficiente conservación de los ecosistemas y su biodiversidad en las regiones prioritarias, así como poco fortalecimiento del aprovechamiento sostenible de los mismos. </t>
  </si>
  <si>
    <t>(Comisión Nacional de Áreas Naturales Protegidas)</t>
  </si>
  <si>
    <t>81.6</t>
  </si>
  <si>
    <t>Programa de Conservación para el Desarrollo Sostenible</t>
  </si>
  <si>
    <t>S046</t>
  </si>
  <si>
    <r>
      <t>Acciones de mejora para el siguiente periodo
UR:</t>
    </r>
    <r>
      <rPr>
        <sz val="10"/>
        <rFont val="Soberana Sans"/>
        <family val="2"/>
      </rPr>
      <t xml:space="preserve"> 413
Promover la implementación de proyectos en donde haya una mayor participación de mujeres.  Además se le solicitó a SEDESOL que en el padrón que envíe para priorizar a la población objetivo se incluyan a todos los integrantes del hogar para tratar de atender cuando sea el caso preferentemente a mujeres.</t>
    </r>
  </si>
  <si>
    <r>
      <t>Justificación de diferencia de avances con respecto a las metas programadas
UR:</t>
    </r>
    <r>
      <rPr>
        <sz val="10"/>
        <rFont val="Soberana Sans"/>
        <family val="2"/>
      </rPr>
      <t xml:space="preserve"> 413
El trabajar con el padrón de personas que se encuentran en situación de pobreza extrema de alimentación, evaluados e identificados a partir de la información socioeconómica integrada al Sistema de Focalización de Desarrollo (SIFODE) como lo presentó SEDESOL no coadyuvó en la integración de las mujeres al programa, debido a que más del 70 por ciento del padrón de personas con carencia de estufa ahorradora de leña y chimenea son hombres.</t>
    </r>
  </si>
  <si>
    <r>
      <t>Acciones realizadas en el periodo
UR:</t>
    </r>
    <r>
      <rPr>
        <sz val="10"/>
        <rFont val="Soberana Sans"/>
        <family val="2"/>
      </rPr>
      <t xml:space="preserve"> 413
Al cuarto trimestre del año se validaron 4,978 proyectos para realizar obras de prevención de incendios, vigilancia comunitaria, de ecoturismo y algunos como huertos, apicultura y fungicultura.  De esas obras, casi novecientos proyectos fueron para realizar la construcción de estufas ahorradoras de leña y la focalización de los beneficiarios estuvo en función del padrón de SIFODES entregado por SEDESOL.</t>
    </r>
  </si>
  <si>
    <t>1.11</t>
  </si>
  <si>
    <t>226.13</t>
  </si>
  <si>
    <t>2,982,627.00</t>
  </si>
  <si>
    <t>2,386,942.00</t>
  </si>
  <si>
    <t>Jornal</t>
  </si>
  <si>
    <t>Jornales pagados a beneficiarias.</t>
  </si>
  <si>
    <t>48.50</t>
  </si>
  <si>
    <t>49.00</t>
  </si>
  <si>
    <t>Porcentaje de mujeres atendidas con proyectos aprobados.</t>
  </si>
  <si>
    <t xml:space="preserve"> La oferta laboral puede disminuir en algunas regiones a lo largo del año debido a emergencias o por efecto de los ciclos productivos, afectando principalmente a la población de escasos recursos que enfrenta periódicamente etapas con una grave disminución en sus ingresos y patrimonio.  </t>
  </si>
  <si>
    <t>(Dirección General de Política Ambiental e Integración Regional y Sectorial)</t>
  </si>
  <si>
    <t>226.1</t>
  </si>
  <si>
    <t>Programa de Empleo Temporal (PET)</t>
  </si>
  <si>
    <t>S071</t>
  </si>
  <si>
    <r>
      <t>Acciones de mejora para el siguiente periodo
UR:</t>
    </r>
    <r>
      <rPr>
        <sz val="10"/>
        <rFont val="Soberana Sans"/>
        <family val="2"/>
      </rPr>
      <t xml:space="preserve"> RHQ
 Dar continuidad al programa de trabajo 2017, monitorear constantemente el indicador comprometido que tenga avances conforme a lo planteado e instruir a las 32 Gerencias Estatales de la Comisión Nacional Forestal para que en cuanto se obtengan y publiquen los resultados de asignación de apoyos, inmediatamente capturar los datos de apoyos asignados a personas físicas (mujeres y hombres) en el SIGA II (Sistema Integral de Gestión de Apoyos de la CONAFOR), para estar en posibilidades de generar los reportes e informes correspondientes.</t>
    </r>
  </si>
  <si>
    <r>
      <t>Justificación de diferencia de avances con respecto a las metas programadas
UR:</t>
    </r>
    <r>
      <rPr>
        <sz val="10"/>
        <rFont val="Soberana Sans"/>
        <family val="2"/>
      </rPr>
      <t xml:space="preserve"> RHQ
La dinámica del proceso de recepción y seguimiento de los componentes de apoyo  del PRONAFOR, así como sus características y calendarios de trabajo, reflejan los resultados observados en todo el ejercicio fiscal, lo que impide establecer un denominador fijo para el indicador. Es importante señalar que las variaciones del denominador se explica por lo siguiente: durante el proceso de integración y diseño del indicador, tanto el numerador como el denominador son variables que no se conocen (están en función principalmente de la demanda) por lo que se estiman con base al comportamiento histórico y las expectativas de esas variables.  Por lo tanto, el valor reportado corresponde al valor observado (real) ya que no tendría sentido medirlo con relación a los datos estimados. Por tal motivo el valor del denominador planeado es diferente al denominador observado (real).  Es importante mencionar que derivado del informe enviado al tercer trimestre 2016 se reportaron 2, 470 apoyos asignados a mujeres como personas físicas; mientras que para el cuarto trimestre se registran como cifra final en la cuenta pública de 2,460 apoyos asignados a mujeres, es decir 10 apoyos menos. La razón de esta diferencia estriba en que por parte de las beneficiarias hubo desistimientos o cancelaciones a estos apoyos por parte de los Comités Técnicos Estatales, en apego a lo estipulado en los artículos 25, 26  y 27 de las Reglas de Operación 2016 del PRONAFOR.</t>
    </r>
  </si>
  <si>
    <r>
      <t>Acciones realizadas en el periodo
UR:</t>
    </r>
    <r>
      <rPr>
        <sz val="10"/>
        <rFont val="Soberana Sans"/>
        <family val="2"/>
      </rPr>
      <t xml:space="preserve"> RHQ
Al cuarto trimestre de 2016, se logró asignar recurso a 2,460 apoyos solicitados por mujeres, lo que representa 24.96% con relación al total de apoyos asignados a personas físicas de 9,852 apoyos.   Cabe recalcar  que el total de mujeres (personas físicas) beneficiadas, a través de Reglas de Operación del PRONAFOR, al cuarto trimestre son 2,460.   </t>
    </r>
  </si>
  <si>
    <t>235.96</t>
  </si>
  <si>
    <t>236.73</t>
  </si>
  <si>
    <t>UR: RHQ</t>
  </si>
  <si>
    <t>215.04</t>
  </si>
  <si>
    <t>24.96</t>
  </si>
  <si>
    <t>22.67</t>
  </si>
  <si>
    <t>22.60</t>
  </si>
  <si>
    <t>RHQ</t>
  </si>
  <si>
    <t>Porcentaje de apoyos asignados a mujeres.</t>
  </si>
  <si>
    <t xml:space="preserve"> RHQ- Comisión Nacional Forestal </t>
  </si>
  <si>
    <t xml:space="preserve"> La superficie forestal y preferentemente forestal incorporada por sus dueñas y/o poseedoras a procesos integrales de conservación, restauración, aprovechamiento sustentable, así como el desarrollo de capacidades. Los apoyos se dirigen a personas propietarios, poseedoras o usuarias, mujeres u hombres, de terrenos forestales o preferentemente forestales que se encuentren dentro de las zonas de elegibilidad definidas por la CONAFOR. </t>
  </si>
  <si>
    <t>(Comisión Nacional Forestal)</t>
  </si>
  <si>
    <t>215.0</t>
  </si>
  <si>
    <t>Apoyos para el Desarrollo Forestal Sustentable</t>
  </si>
  <si>
    <t>S219</t>
  </si>
  <si>
    <r>
      <t>Acciones de mejora para el siguiente periodo
UR:</t>
    </r>
    <r>
      <rPr>
        <sz val="10"/>
        <rFont val="Soberana Sans"/>
        <family val="2"/>
      </rPr>
      <t xml:space="preserve"> 116
Programar con base a los resultados alcanzados el año inmediato anterior y el presupuesto ejercido.</t>
    </r>
  </si>
  <si>
    <r>
      <t>Justificación de diferencia de avances con respecto a las metas programadas
UR:</t>
    </r>
    <r>
      <rPr>
        <sz val="10"/>
        <rFont val="Soberana Sans"/>
        <family val="2"/>
      </rPr>
      <t xml:space="preserve"> 116
Para los  indicadores Porcentaje de mujeres que participan en la ejecución de proyectos productivos sustentables con perspectiva de género y atención diferenciada a pueblos y comunidades indígenas y Porcentaje de apoyos otorgados a organizaciones de la sociedad civil para el desarrollo de proyectos productivos con perspectiva de género y atención diferenciada a pueblos y comunidades indígenas para la conservación y aprovechamiento de los recursos naturales, respecto a los proyectos recibidos,  la meta del ciclo presupuestario se incremento debido a que originalmente se había programado el apoyo a 13 proyectos, en función del presupuesto etiquetado en el Anexo 13 del Presupuesto de Egresos de la Federación, sin embargo se asignaron recursos adicionales, lo que permitió incrementar el número de proyectos y el número de mujeres beneficiadas.;  Para el indicador Porcentaje de mujeres rurales y de mujeres de pueblos indígenas que declaran estar satisfechas del beneficio ambiental y social g;  Para el indicador Porcentaje de avance en la ejecución del programa anual de trabajo para el otorgamiento de subsidios a organizaciones de la sociedad civil que realizan acciones para la sustentabilidad ambiental y la igualdad entre mujeres y hombres, la supervisión de los proyectos en campo se tenía contemplado el apoyo de una Consultoría, la cual realizaría la revisión documental y las visitas en campo a los 19 proyectos, sin embargo no fue posible contar con ella ya que no fue autorizada, por lo que las actividades de supervisión no se llevaron a cabo y sólo se logró un avance del 90%.</t>
    </r>
  </si>
  <si>
    <r>
      <t>Acciones realizadas en el periodo
UR:</t>
    </r>
    <r>
      <rPr>
        <sz val="10"/>
        <rFont val="Soberana Sans"/>
        <family val="2"/>
      </rPr>
      <t xml:space="preserve"> 116
Se llevó a cabo el proceso de dictaminación de proyectos y resultado del mismo el Secretario y el Presidente del Comité Técnico  Dictaminación de Proyectos  validaron y autorizarón 19  a igual número de Organizaciones de la sociedad civil:  12 en la  Modalidad A y 7 en la Modalidad B. El monto total asignado fue de 13.4 millones de pesos en beneficio de 667 personas: 569 mujeres y 98 hombres ubicados en 21 municipios y 11 estados.  Del total de personas beneficiadas el 63.3% son indígenas.   Las mujeres beneficiarias representan el 85.3 % respecto al total de personas apoyadas y de éstas mujeres el 52.6% son  indígenas. Asimismo, al concluir la ejecución de los proyectos se llevó a cabo el levantamiento de una encuesta con el fin de conocer la opinión de las mujeres rurales e indígenas respecto a los beneficios ambientales y sociales derivados de la ejecución del proyecto, resultado de la aplicación hasta el momento de 114 encuestas se manifiesta un nivel de satisfacción del 98.7% con los beneficios obtenidos. Aún falta concluir la captura y sistematización de todas las encuestas para poder obtener el resultado final.</t>
    </r>
  </si>
  <si>
    <t>13.48</t>
  </si>
  <si>
    <t>13.57</t>
  </si>
  <si>
    <t>10.66</t>
  </si>
  <si>
    <t>Porcentaje de avance en la ejecución del programa anual de trabajo para el otorgamiento de subsidios a organizaciones de la sociedad civil que realizan acciones para la sustentabilidad ambiental y la igualdad entre mujeres y hombres.</t>
  </si>
  <si>
    <t>25.30</t>
  </si>
  <si>
    <t>18.60</t>
  </si>
  <si>
    <t>Porcentaje de apoyos otorgados a organizaciones de la sociedad civil para el desarrollo de proyectos productivos con perspectiva de género y atención diferenciada a pueblos y comunidades indígenas para la conservación y aprovechamiento de los recursos naturales, respecto a los proyectos recibidos.</t>
  </si>
  <si>
    <t>137.40</t>
  </si>
  <si>
    <t>79.00</t>
  </si>
  <si>
    <t>Porcentaje de mujeres que participan en la ejecución de proyectos productivos sustentables con perspectiva de género y atención diferenciada a pueblos y comunidades indígenas.</t>
  </si>
  <si>
    <t>67.70</t>
  </si>
  <si>
    <t>75.00</t>
  </si>
  <si>
    <t>Porcentaje de mujeres rurales  y de mujeres de pueblos indígenas que declaran estar satisfechas  del beneficio ambiental y social generado con la ejecución de los proyectos productivos apoyados.</t>
  </si>
  <si>
    <t xml:space="preserve"> Mujeres que no tienen acceso a la capacitación y a recursos tecnológicos y económicos para la conservación, aprovechamiento y manejo sustentable de sus recursos naturales.  </t>
  </si>
  <si>
    <t>10.6</t>
  </si>
  <si>
    <t>Programa hacia la igualdad y la sustentabilidad ambiental</t>
  </si>
  <si>
    <t>U022</t>
  </si>
  <si>
    <r>
      <t>Acciones de mejora para el siguiente periodo
UR:</t>
    </r>
    <r>
      <rPr>
        <sz val="10"/>
        <rFont val="Soberana Sans"/>
        <family val="2"/>
      </rPr>
      <t xml:space="preserve"> 601
El Refugio Especializado de Atención Integral y Protección a Víctimas de Violencia Extrema de Género y Trata de Personas, opera con criterios de perspectiva de género, derechos humanos, especial atención a la protección integral a la infancia y trabajo interinstitucional.   Oportunidades  Fortalecer continuamente la cooperación interinstitucional, en especial con el sector salud para la recepción de víctimas en estado de emergencia.  Reforzar mecanismos de cooperación con instituciones, empresas y organizaciones públicas y privadas, con el objeto de promover apoyos en materia de capacitación, educación, cultura, actividades formativas y recreativas en beneficio de las usuarias.   En lo que se refiere a oportunidades, la FEVIMTRA cuenta con personal altamente capacitado en la atención a víctimas de estos delitos, así como personal sensible a la problemática con la que se enfrentan día a día.   El tener acercamiento con las víctimas de estos delitos ofrece la oportunidad de obtener información para construir perfiles, rutas de actuación, modelos de abordaje, así como dar asistencia y seguimiento a corto y mediano plazo a aquellas mujeres que pasan a un Albergue de puertas abiertas o a una Casa de Medio Camino o egresan definitivamente del apoyo institucional.  </t>
    </r>
  </si>
  <si>
    <r>
      <t>Justificación de diferencia de avances con respecto a las metas programadas
UR:</t>
    </r>
    <r>
      <rPr>
        <sz val="10"/>
        <rFont val="Soberana Sans"/>
        <family val="2"/>
      </rPr>
      <t xml:space="preserve"> 601
El mayor cumplimiento de las actividades de capacitación, obedeció principalmente por las solicitudes de instituciones  académicas, así como por actividades interinstitucionales a las que la Fiscalía fue invitada a colaborar, las cuales no se tenían contempladas en la programación original.  El mayor cumplimiento de las reuniones se debió principalmente a una nueva estrategia a través de la cual la suma de actores, instituciones y organismos de sociedad civil involucrados en el combate y la prevención de la violencia contra las mujeres, generaron un incremento de espacios y foros para el desarrollo de estas acciones.  El mayor cumplimiento de los servicios proporcionados se debe al número de víctimas que ingresan al Refugio y las que se atienden de manera emergente, así como las de las necesidades específicas de cada una y la atención de acuerdo a sus demandas.  </t>
    </r>
  </si>
  <si>
    <r>
      <t>Acciones realizadas en el periodo
UR:</t>
    </r>
    <r>
      <rPr>
        <sz val="10"/>
        <rFont val="Soberana Sans"/>
        <family val="2"/>
      </rPr>
      <t xml:space="preserve"> 601
En lo que se refiere con el indicador ?Porcentaje de actividades de capacitación y prevención realizadas?, al cuarto trimestre se realizaron 119 actividades de capacitación y prevención; 197.5% por arriba de las 40 actividades programadas a realizar en el año.  En relación al indicador Porcentaje de reuniones atendidas respecto a las programadas, destinadas a contribuir al desarrollo de acciones para combatir la violencia contra las mujeres y los delitos de trata de personas, al cuarto trimestre del año se realizaron 252 reuniones; 404% por encima de las 50 reuniones programadas al año.   En relación al indicador Porcentaje de materiales de divulgación realizados, respecto a los programados,  al cuarto trimestre de 2016 se realizaron 17 materiales de divulgación, entre los que se encuentran carteles, trípticos, historietas y cartillas); 56.7% de cumplimiento respecto de lo programado en el año.   Asimismo, durante el periodo de reporte, se distribuyeron 190 mil ejemplares (36,000 trípticos, 38,000 carteles, 37,000 cartillas y 79,000 historietas), de estos materiales 57,500 son para prevenir la trata de personas, 42,000 la violencia contra las mujeres, 2,500 tocan ambos temas, y materiales la difusión del Programa Alerta AMBER México 88,000.   En referencia al indicador ?Porcentaje de servicios otorgados por la FEVIMTRA respecto a los servicios programados a realizar?, al cuarto trimestre de 2016, se otorgaron un total de 17,609 servicios, superando en un 11.7% respecto de los 15,770 servicios programados al 31 de diciembre 2016.  </t>
    </r>
  </si>
  <si>
    <t>3.68</t>
  </si>
  <si>
    <t>UR: 601</t>
  </si>
  <si>
    <t>4.08</t>
  </si>
  <si>
    <t>111.70</t>
  </si>
  <si>
    <t>601</t>
  </si>
  <si>
    <t>Porcentaje de servicios otorgados por la FEVIMTRA,  respecto a los servicios programados a realizar</t>
  </si>
  <si>
    <t>56.70</t>
  </si>
  <si>
    <t>Porcentaje de materiales de divulgación realizados, respecto a los programados.</t>
  </si>
  <si>
    <t>504.00</t>
  </si>
  <si>
    <t>Porcentaje de reuniones atendidas respecto a las programadas.</t>
  </si>
  <si>
    <t>297.50</t>
  </si>
  <si>
    <t>Porcentaje de actividades de capacitación y prevención realizadas respecto a las programadas.</t>
  </si>
  <si>
    <t xml:space="preserve"> 601- Fiscalía Especial para los Delitos de Violencia contra las Mujeres y Trata de Personas </t>
  </si>
  <si>
    <t xml:space="preserve"> Las víctimas de la violencia contra las mujeres y de delitos en materia de trata de personas, han sufrido un daño a su integridad física y emocional, por lo que se encuentran en situación de vulnerabilidad, a quienes hay que atender; dar protección y seguridad, por lo que el Estado mexicano debe asumir el compromiso para la atención de esta problemática, proporcionando servicios integrales de calidad, particularmente a mujeres, adolescentes, niñas y niños.Por lo anterior, resulta necesaria la capacitación y proporcionar información a las y los servidores públicos, así como, de la sociedad en general acerca de estos delitos para prevenirlos alentar su denuncia.  </t>
  </si>
  <si>
    <t>34</t>
  </si>
  <si>
    <t>(Fiscalía Especial para los Delitos de Violencia contra las Mujeres y Trata de Personas)</t>
  </si>
  <si>
    <t>Promoción del respeto a los derechos humanos y atención a víctimas del delito</t>
  </si>
  <si>
    <t>E009</t>
  </si>
  <si>
    <t>Procuraduría General de la República</t>
  </si>
  <si>
    <t>17</t>
  </si>
  <si>
    <r>
      <t>Acciones de mejora para el siguiente periodo
UR:</t>
    </r>
    <r>
      <rPr>
        <sz val="10"/>
        <rFont val="Soberana Sans"/>
        <family val="2"/>
      </rPr>
      <t xml:space="preserve"> 601
Oportunidades.  ? Coordinación con las áreas de apoyo de la Institución.  ? Fortalecimiento de mecanismos de organización interna en el ámbito ministerial.     En cuanto a la capacitación, se llevaron a cabo actividades académicas que no se tenían programadas y que derivan de la puesta en marcha del Sistema de Justicia Procesal Penal Acusatorio; de la misma manera, se llevaron  a cabo reuniones atendiendo a la operación de la Fiscalía, las cuales no se tenían contempladas.  
</t>
    </r>
    <r>
      <rPr>
        <b/>
        <sz val="10"/>
        <rFont val="Soberana Sans"/>
        <family val="2"/>
      </rPr>
      <t>UR:</t>
    </r>
    <r>
      <rPr>
        <sz val="10"/>
        <rFont val="Soberana Sans"/>
        <family val="2"/>
      </rPr>
      <t xml:space="preserve"> 144
La base de datos genéticos es una herramienta valiosa para la identificación de personas; mientras más robusta sea, generará mayor cantidad de identificaciones y proveerá de mayor certeza en la investigación del delito, incluidos aquellos que tengan a mujeres como probables víctimas o responsables. Por ello, se ha buscado la colaboración de las Procuradurías Estatales de Justicia, para el intercambio de información genética, a fin de fortalecer la base y aumentar las posibilidades en la identificación de restos.  La adquisición del sistema de secuenciación masiva, es un campo de oportunidad para el laboratorio de genética forense, que permitirá lograr la identificación de individuos, que no ha sido posible su reconocimiento por motivos de la degradación de las muestras biológicas que se reciben en este laboratorio y que imposibilita la obtención de perfiles genéticos óptimos para comparar.   </t>
    </r>
  </si>
  <si>
    <r>
      <t>Justificación de diferencia de avances con respecto a las metas programadas
UR:</t>
    </r>
    <r>
      <rPr>
        <sz val="10"/>
        <rFont val="Soberana Sans"/>
        <family val="2"/>
      </rPr>
      <t xml:space="preserve"> 601
La variación en el desarrollo de insumos se debió principalmente a que se trabajaron insumos para apoyar la labor ministerial, sin embargo, no se logró su conclusión para el cierre del cuarto trimestre del año. Estos documentos se encuentran en proceso de elaboración, y todavía no cuentan con la aprobación de las áreas para su publicación, estos materiales son principalmente protocolos de actuación ministerial.  La variación en el desarrollo de capacitaciones, se debió principalmente a que se intensificó la estrategia de formación profesional, además de que derivado de la implementación del Sistema de Justicia Procesal Penal Acusatorio, se llevaron a cabo actividades que no se tenían programadas, lo cual incrementó el porcentaje de cumplimiento al término del cuarto trimestre del año  El mayor cumplimiento de la meta se debió al incremento de la presencia de la FEVIMTRA en todo el territorio nacional, para el combate a los delitos de violencia contra las mujeres y trata de personas, que se ha traducido en un aumento en las denuncias ante la Fiscalía Especial.  El aumento en el número de reuniones se debió a la implementación de una nueva estrategia a través de la cual la suma de actores, instituciones y organismos de la sociedad civil involucrados tanto en la investigación y persecución, el combate y la prevención de la violencia contra las mujeres y la trata de personas, generaron un incremento de espacios para el desarrollo de estas acciones.  
</t>
    </r>
    <r>
      <rPr>
        <b/>
        <sz val="10"/>
        <rFont val="Soberana Sans"/>
        <family val="2"/>
      </rPr>
      <t>UR:</t>
    </r>
    <r>
      <rPr>
        <sz val="10"/>
        <rFont val="Soberana Sans"/>
        <family val="2"/>
      </rPr>
      <t xml:space="preserve"> 144
Los resultados alcanzados al finalizar el cuarto trimestre del 2016, se debieron fundamentalmente al análisis científico realizado por el personal pericial adscrito a la Dirección General de Laboratorios Criminalísticos, así como, a la coordinación con las instancias competentes en la obtención de información genética.  Es importante aclarar que las identificaciones genéticas se realizan basándose en elementos de comparación, tales como perfiles genéticos de los familiares directos en línea ascendente o descendente y /o que se cuente con el perfil genético de la víctima, de tal manera que la identificación se realiza basada en la comparación genética y estadística poblacional, con la que cuenta la Base de Datos Genético Forense.  Cabe mencionar que las metas programadas se establecieron conforme a las solicitudes recibidas en el ejercicio 2015, toda vez que depende de las solicitudes realizadas por parte de las autoridades competentes.  </t>
    </r>
  </si>
  <si>
    <r>
      <t>Acciones realizadas en el periodo
UR:</t>
    </r>
    <r>
      <rPr>
        <sz val="10"/>
        <rFont val="Soberana Sans"/>
        <family val="2"/>
      </rPr>
      <t xml:space="preserve"> 601
Porcentaje de averiguaciones previas despachadas en materia de delitos de violencia contra las mujeres y trata de personas respecto al trámite, en relación al indicador se obtuvo el 45.3%, al despachar 428 expedientes de averiguaciones previas de un total de 944 expedientes en trámite, lo que  representó 15.3 puntos porcentuales por encima de la meta anual programada  de 30%.   Porcentaje de actividades de capacitación y formación profesional realizadas respecto a las programadas, respecto al Porcentaje de actividades de capacitación y formación profesional realizadas respecto a las programadas, al cuarto trimestre de 2016, se informa que la FEVIMTRA realizó 61 actividades, 203.3% respecto de las 30 actividades programadas al año dirigidas a personal sustantivo y operadores de justicia con la finalidad de que cuenten con las herramientas necesarias para realizar su labor desde una perspectiva de género y de derechos humanos.  Porcentaje reuniones de apoyo a la función ministerial atendidas, respecto a las programadas, para el indicador de Porcentaje de reuniones de apoyo a la función ministerial atendidas, respecto a las programadas, al cierre del cuarto trimestre de 2016 se obtuvieron los siguientes resultados: se alcanzó el 380% de cumplimiento al atender 76 reuniones respecto de las 20 reuniones programadas para todo el año, las cuales, estuvieron destinadas a apoyar la labor ministerial.  Porcentaje de insumos de apoyo a la función ministerial desarrollados, respecto a los programados, en cuanto al Porcentaje de insumos de apoyo a la función ministerial desarrollados, respecto a los programados, al cuarto trimestre del año se alcanzó el 16.7% de la meta anual, consistente en la creación de la Unidad de Atención Inmediata de la FEVIMTRA para atender los requerimientos del Sistema de Justicia Procesal Penal Acusatorio.   
</t>
    </r>
    <r>
      <rPr>
        <b/>
        <sz val="10"/>
        <rFont val="Soberana Sans"/>
        <family val="2"/>
      </rPr>
      <t>UR:</t>
    </r>
    <r>
      <rPr>
        <sz val="10"/>
        <rFont val="Soberana Sans"/>
        <family val="2"/>
      </rPr>
      <t xml:space="preserve"> 144
Porcentaje de dictámenes emitidos en la especialidad de Genética Forense. Al cierre del cuarto trimestre, la Dirección General de Laboratorios Criminalísticos en relación a los dictámenes emitidos en este laboratorio de Genética Forense se obtuvo el 93.6% de avance al emitir 2,200 dictámenes de un total de 2,350 solicitudes periciales recibidas, superior en 20.2  puntos porcentuales respecto a la meta anual programada de 73.4%.   Porcentaje de perfiles genéticos femeninos no identificados. Para este indicador, al cierre del cuarto trimestre de 2016 se obtuvo un 13.4% de avance al registrar en la base de datos 368 perfiles genéticos femeninos no identificados de un universo de 2,748 perfiles genéticos registrados al cuarto trimestre; y 3.4 puntos porcentuales por encima de la meta anual programada del 10%.   </t>
    </r>
  </si>
  <si>
    <t>52.37</t>
  </si>
  <si>
    <t>57.58</t>
  </si>
  <si>
    <t>58.03</t>
  </si>
  <si>
    <t>UR: 144</t>
  </si>
  <si>
    <t>16.70</t>
  </si>
  <si>
    <t>Porcentaje de insumos de apoyo a la función ministerial desarrollados, respecto a los programados</t>
  </si>
  <si>
    <t>380.00</t>
  </si>
  <si>
    <t>Porcentaje reuniones de apoyo a la función ministerial atendidas, respecto a las programadas</t>
  </si>
  <si>
    <t>203.30</t>
  </si>
  <si>
    <t>Porcentaje de actividades de capacitación y formación profesional realizadas respecto a las programadas.</t>
  </si>
  <si>
    <t>45.30</t>
  </si>
  <si>
    <t>Porcentaje de averiguaciones previas despachadas en materia de delitos de violencia contra las mujeres y trata de personas respecto a las averiguaciones previas en trámite.</t>
  </si>
  <si>
    <t>13.40</t>
  </si>
  <si>
    <t>144</t>
  </si>
  <si>
    <t>Porcentaje de perfiles genéticos femeninos no identificados</t>
  </si>
  <si>
    <t>93.60</t>
  </si>
  <si>
    <t>73.40</t>
  </si>
  <si>
    <t>Porcentaje de dictámenes emitidos en la especialidad de Genética Forense</t>
  </si>
  <si>
    <t xml:space="preserve"> 144- Dirección General de Laboratorios Criminalísticos  601- Fiscalía Especial para los Delitos de Violencia contra las Mujeres y Trata de Personas </t>
  </si>
  <si>
    <t xml:space="preserve"> La Dirección General de Laboratorios criminalisticos, como ente coadyuvante, contribuye al fortalecimiento de la investigación ministerial a través de la emisión de intervenciones periciales para la correcta integración de las averiguaciones previas a efecto de alcanzar una administración de justicia pronta y expedita mediante la incorporación de tecnología avanzada en sus investigaciones, también cabe destacar que el  Laboratorio de Genética Forense, sólo se puede identificar el sexo biológico de las muestras que son remitidas por las autoridades competentes, sin tener mayor información respecto del estado que guardan las personas, ya que la mayoría de las veces la información extraordinaria relacionada a los dictámenes periciales es de carácter confidencial.  Con relación a los delitos competencia de esta Fiscalía Especial, si bien los delitos de violencia contra las mujeres, ellas son las únicas víctimas, en cuanto a los delitos en materia de trata de personas, la mayor parte de las víctimas son niñas, adolescentes y mujeres, lo cual exige la profesionalización del personal sustantivo para la atención de esta víctimas con características especiales para el origen de la comisión de estos delitos. </t>
  </si>
  <si>
    <t>1558</t>
  </si>
  <si>
    <t>972</t>
  </si>
  <si>
    <t>(Dirección General de Laboratorios Criminalísticos)</t>
  </si>
  <si>
    <t>66.5</t>
  </si>
  <si>
    <t>Investigar y perseguir los delitos del orden federal</t>
  </si>
  <si>
    <r>
      <t>Acciones de mejora para el siguiente periodo
UR:</t>
    </r>
    <r>
      <rPr>
        <sz val="10"/>
        <rFont val="Soberana Sans"/>
        <family val="2"/>
      </rPr>
      <t xml:space="preserve"> 815
Se llevó a cabo la difusión, capacitación y evaluación del personal adscrito a la Dirección General de Servicios Aéreos, en temas de igualdad de género, derechos humanos de las mujeres y no discriminación, a través de la oferta brindada por la Unidad de Igualdad de Género, Dirección General de Formación Profesional, y el Instituto Nacional de Ciencias Penales lo que permitió alcanzar un 82.7% de la meta establecida sin erogar recursos presupuestarios.
</t>
    </r>
    <r>
      <rPr>
        <b/>
        <sz val="10"/>
        <rFont val="Soberana Sans"/>
        <family val="2"/>
      </rPr>
      <t>UR:</t>
    </r>
    <r>
      <rPr>
        <sz val="10"/>
        <rFont val="Soberana Sans"/>
        <family val="2"/>
      </rPr>
      <t xml:space="preserve"> 414
Las Averiguaciones Previas y Carpetas de Investigación iniciadas e integradas en esta Unidad Especializada, son enfocadas al combate de los delitos de Trata y Tráfico de Personas, realizados por la delincuencia organizada, por lo que, el criterio de oportunidad es precisamente que en el desarrollo de las diligencias ministeriales, se tenga el conocimiento para implementar el Nuevo Sistema de Justicia Penal Acusatorio.    
</t>
    </r>
    <r>
      <rPr>
        <b/>
        <sz val="10"/>
        <rFont val="Soberana Sans"/>
        <family val="2"/>
      </rPr>
      <t>UR:</t>
    </r>
    <r>
      <rPr>
        <sz val="10"/>
        <rFont val="Soberana Sans"/>
        <family val="2"/>
      </rPr>
      <t xml:space="preserve"> 400
Es importante destacar que las averiguaciones previas y las carpetas de investigación que atiende la Subprocuraduría Especializada en Investigación de Delincuencia Organizada, requieren de un tratamiento especial en su integración y determinación debido a la complejidad de sus asuntos, muchos de ellos de carácter transnacional, lo que implica la cooperación entre México y otros países, lo que provoca que los plazos se alarguen ya que la obtención de información requiere de traslados y comisiones.  La oportunidad con que se denuncian los hechos es preponderante más no limitativa para un resultado positivo, la disponibilidad de las víctimas y en general de la sociedad para coadyuvar durante la investigación y proceso resultan igualmente importantes y en este sentido han aumentado las herramientas necesarias para garantizar la protección integral de las víctimas; con los recursos que hasta este momento provee la ley, los apoyos técnicos y de inteligencia con que cuenta la SEIDO y la especialización en la materia a través de capacitación de las y los funcionarios públicos así como la instrumentación de la igualdad sustantiva y perspectiva de género en todas las investigaciones y atención a víctimas, en estricto apego a los derechos humanos y el debido proceso.  Se realizan estudios exhaustivos de elementos de convicción requeridos para la viabilidad de ejercer acción penal en averiguaciones previas, respecto a los delitos de Operaciones con Recursos de Procedencia Ilícita y de Falsificación o Alteración de Moneda.  </t>
    </r>
  </si>
  <si>
    <r>
      <t>Justificación de diferencia de avances con respecto a las metas programadas
UR:</t>
    </r>
    <r>
      <rPr>
        <sz val="10"/>
        <rFont val="Soberana Sans"/>
        <family val="2"/>
      </rPr>
      <t xml:space="preserve"> 815
La variación del cumplimiento de las metas programadas derivo principalmente a que el personal que faltó participar en la capacitación se encuentra adscrito en las diversas bases aéreas ubicadas al interior de la República Mexicana, cuestión que imposibilitó la capacitación correspondiente.
</t>
    </r>
    <r>
      <rPr>
        <b/>
        <sz val="10"/>
        <rFont val="Soberana Sans"/>
        <family val="2"/>
      </rPr>
      <t>UR:</t>
    </r>
    <r>
      <rPr>
        <sz val="10"/>
        <rFont val="Soberana Sans"/>
        <family val="2"/>
      </rPr>
      <t xml:space="preserve"> 414
La variación del indicador se debió principalmente a un incremento en 74.62% del número de expedientes de averiguaciones previas despachados respecto de los programados al año de 130. Asimismo, por la adecuación de los modelos de gestión, así como al desarrollo de la profesionalización, competencias necesarias de los operadores sustantivos y movilidad de personal que tiene lugar para atender las actividades de entrada en vigor del Sistema Procesal Penal Acusatorio en la Subprocuraduría Especializada en Investigación de Delincuencia Organizada.  De las 71 consignaciones, se involucran a 228 personas consignadas, 36 con detenido (34 hombres y 2 mujeres) así como 192 sin detenido (152 hombres y 40 mujeres).  
</t>
    </r>
    <r>
      <rPr>
        <b/>
        <sz val="10"/>
        <rFont val="Soberana Sans"/>
        <family val="2"/>
      </rPr>
      <t>UR:</t>
    </r>
    <r>
      <rPr>
        <sz val="10"/>
        <rFont val="Soberana Sans"/>
        <family val="2"/>
      </rPr>
      <t xml:space="preserve"> 400
El comportamiento del indicador obedeció principalmente a la adecuación a los modelos de gestión, así como el desarrollo de la profesionalización y competencias necesarias de los operadores sustantivos, sin dejar de lado los ajustes y reacomodos de infraestructura, equipamiento y tecnologías de la información,  así como  la movilidad de personal que tiene lugar para atender las actividades de la entrada en vigor del Sistema Procesal Penal Acusatorio en la SEIDO.</t>
    </r>
  </si>
  <si>
    <r>
      <t>Acciones realizadas en el periodo
UR:</t>
    </r>
    <r>
      <rPr>
        <sz val="10"/>
        <rFont val="Soberana Sans"/>
        <family val="2"/>
      </rPr>
      <t xml:space="preserve"> 815
Porcentaje del personal de la DGSA participante en actividades de capacitación y difusión en temas de igualdad de género, derechos humanos y no discriminación?, se capacitó a un total de 553 personas (124 mujeres y 429 hombres); lo que representó un avance de 82.7% respecto de la meta anual programada de 669 y 17.3 puntos porcentuales por debajo de la meta anual programada. Asimismo, cabe precisar que de la capacitación brindada 314 personas comprenden a personal técnico aeronáutico con la profesión de piloto aviador y técnico en mantenimiento de aeronaves, así como 239 corresponden a personal administrativo.   Porcentaje de evaluaciones satisfactorias respecto al nivel de comprensión del personal de la DGSA en temas de igualdad de género, derechos humanos y no discriminación?, al cierre del ejercicio fiscal 2016, se acreditaron 404 evaluaciones satisfactorias; lo que representó el 83.0% de las 487 evaluaciones realizadas y 17.0 puntos porcentuales por debajo de la meta anual programada.   
</t>
    </r>
    <r>
      <rPr>
        <b/>
        <sz val="10"/>
        <rFont val="Soberana Sans"/>
        <family val="2"/>
      </rPr>
      <t>UR:</t>
    </r>
    <r>
      <rPr>
        <sz val="10"/>
        <rFont val="Soberana Sans"/>
        <family val="2"/>
      </rPr>
      <t xml:space="preserve"> 414
Porcentaje de expedientes de averiguaciones previas consignadas en el periodo 2016, en materia de trata de personas en las que haya víctimas, mujeres y niñas, respecto del total de averiguaciones previas despachadas. Al cuarto trimestre de 2016, se consignaron 71 expedientes de averiguaciones previas, lo que representó el 31.3% de los 227 expedientes de averiguaciones previas despachadas y 14.9 puntos porcentuales por debajo de la meta anual programada de 46.2%. 
</t>
    </r>
    <r>
      <rPr>
        <b/>
        <sz val="10"/>
        <rFont val="Soberana Sans"/>
        <family val="2"/>
      </rPr>
      <t>UR:</t>
    </r>
    <r>
      <rPr>
        <sz val="10"/>
        <rFont val="Soberana Sans"/>
        <family val="2"/>
      </rPr>
      <t xml:space="preserve"> 400
Respecto al indicador ?Porcentaje de expedientes de averiguaciones previas consignado en materia de delincuencia organizada entre el total de averiguaciones previas despachadas en el periodo 2016, durante el ejercicio 2016, se consignaron 508 expedientes de averiguaciones previas en materia de delincuencia organizada; lo que representó el 30.40% de los 1,671 expedientes despachados y 11.4 puntos porcentuales por debajo de la meta.  Justificación de diferencia de avances  El comportamiento del indicador obedeció principalmente a la adecuación a los modelos de gestión, así como el desarrollo de la profesionalización y competencias necesarias de los operadores sustantivos, sin dejar de lado los ajustes y reacomodos de infraestructura, equipamiento y tecnologías de la información,  así como  la movilidad de personal que tiene lugar para atender las actividades de la entrada en vigor del Sistema Procesal Penal Acusatorio en la SEIDO.  </t>
    </r>
  </si>
  <si>
    <t>UR: 815</t>
  </si>
  <si>
    <t>12.48</t>
  </si>
  <si>
    <t>21.03</t>
  </si>
  <si>
    <t>21.97</t>
  </si>
  <si>
    <t>UR: 414</t>
  </si>
  <si>
    <t>22.24</t>
  </si>
  <si>
    <t>32.34</t>
  </si>
  <si>
    <t>UR: 400</t>
  </si>
  <si>
    <t>31.46</t>
  </si>
  <si>
    <t>815</t>
  </si>
  <si>
    <t>Porcentaje de evaluaciones satisfactorias respecto el nivel de compresión del personal de la DGSA en temas de igualdad de género, derechos humanos y no discriminación en 2016.</t>
  </si>
  <si>
    <t>82.70</t>
  </si>
  <si>
    <t>Porcentaje del personal de la DGSA participante en actividades de capacitación y difusión en temas de igualdad de género, derechos humanos y no discriminación, respecto del total del personal adscrito a la DGSA, en 2016.</t>
  </si>
  <si>
    <t>31.30</t>
  </si>
  <si>
    <t>46.20</t>
  </si>
  <si>
    <t>414</t>
  </si>
  <si>
    <t>Porcentaje de expedientes de averiguaciones previas consignadas en materia de delincuencia organizada entre el total de averiguaciones previas despachadas en el periodo 2016.</t>
  </si>
  <si>
    <t>30.40</t>
  </si>
  <si>
    <t>41.80</t>
  </si>
  <si>
    <t xml:space="preserve"> 400- Subprocuraduría Especializada en Investigación de Delincuencia Organizada  414- Unidad Especializada en Investigación de Tráfico de Menores, Personas y Órganos  815- Dirección General de Servicios Aéreos </t>
  </si>
  <si>
    <t xml:space="preserve"> En la Subprocuraduría Especializada en Investigación de  Delincuencia Organizada es premisa la atención a los delitos cometidos en materia de Delincuencia Organizada, mediante la adecuada Integración de Averiguaciones Previas y así poner a disposición de los Jueces Federales, elementos de prueba que contribuyan a su combate. Facilitando el acceso a la justicia a mujeres y niñas  víctimas  y brindando la asistencia y atención integral que requieran.  En la Unidad Especializada en Investigación de Tráfico de Menores, Personas y Órganos Delincuencia Organizada es premisa la atención a los delitos cometidos en materia de Trata de Personas, mediante la adecuada Integración de Averiguaciones Previas y así poner a disposición de los Jueces Federales, elementos de prueba que contribuyan a su combate. Facilitando el acceso a la justicia a mujeres y niñas  víctimas  y brindando la asistencia y atención integral que requieran.  La falta de difusión y capacitación en materia de igualdad entre mujeres y hombres y no discriminación por razones de género con la finalidad de alcanzar la igualdad sustantiva entre mujeres y hombres y erradicar la violencia contra las mujeres. Cabe señalar que la plantilla de personal adscrito a la Dirección General de Servicios Aéreos, se conforma en su mayoría por hombres, ya que del total de 669 empleados, 545 son hombres y 124 mujeres, cuestión que obedece que la plantilla se compone principalmente con Pilotos Aviadores y Técnicos en Mantenimiento de aeronaves, derivado de las atribuciones de la propia Dirección General, así como en el mercado laboral sobre dichas profesiones predominan los hombres y se carece de mujeres que elijan tales profesiones. </t>
  </si>
  <si>
    <t>1332</t>
  </si>
  <si>
    <t>(Dirección General de Servicios Aéreos)</t>
  </si>
  <si>
    <t>(Unidad Especializada en Investigación de Tráfico de Menores, Personas y Órganos)</t>
  </si>
  <si>
    <t>(Subprocuraduría Especializada en Investigación de Delincuencia Organizada)</t>
  </si>
  <si>
    <t>66.1</t>
  </si>
  <si>
    <t>Investigar y perseguir los delitos relativos a la Delincuencia Organizada</t>
  </si>
  <si>
    <r>
      <t>Acciones de mejora para el siguiente periodo
UR:</t>
    </r>
    <r>
      <rPr>
        <sz val="10"/>
        <rFont val="Soberana Sans"/>
        <family val="2"/>
      </rPr>
      <t xml:space="preserve"> 133
Como parte de las acciones para el año 2017 que se tienen previstas para promover los programas de capacitación que ofrece la DGFP y en particular de la oferta de capacitación en materia de género, a través del correo de difusión institucional denominado ?Para Ti?.   Es importante mencionar que durante el primer trimestre del año 2017, la Procuraduría General de la República continuará realizando capacitaciones de manera presencial y en Línea con el objetivo de mantener la igualdad en materia de capacitación. Asimismo, una vez analizados los resultados de la Integración de la Agenda de Capacitación 2017 se tendrá un panorama más completo sobre los temas a realizar en materia de Género.  
</t>
    </r>
    <r>
      <rPr>
        <b/>
        <sz val="10"/>
        <rFont val="Soberana Sans"/>
        <family val="2"/>
      </rPr>
      <t>UR:</t>
    </r>
    <r>
      <rPr>
        <sz val="10"/>
        <rFont val="Soberana Sans"/>
        <family val="2"/>
      </rPr>
      <t xml:space="preserve"> SKC
No se presentaron acciones de mejora para este periodo de reporte.</t>
    </r>
  </si>
  <si>
    <r>
      <t>Justificación de diferencia de avances con respecto a las metas programadas
UR:</t>
    </r>
    <r>
      <rPr>
        <sz val="10"/>
        <rFont val="Soberana Sans"/>
        <family val="2"/>
      </rPr>
      <t xml:space="preserve"> 133
La variación del indicador se debió principalmente a que durante el primer semestre no se contó con una buena participación por parte de las servidoras públicas en actividades de capacitación, motivo por el cual se dio inicio a campañas de difusión dirigidas a las y los servidores públicos a fin de sensibilizar a los titulares de las unidades administrativas recordando el objetivo de lograr igualdad de género en cuanto a la participación en temas de capacitación. De igual forma, por medio del correo de difusión institucional ?Para Ti? se realizó la convocatoria para participar en conferencias y cursos de género mediante la plataforma tecnológica de educación a distancia. Dichas acciones se vieron reflejadas en el segundo semestre del año, al contar con una mayor participación en actividades académicas por parte de las servidoras públicas.  La variación del indicador se debió principalmente a la gran participación por parte de las servidoras públicas en los temas específicos en materia de género, ya que mediante la Plataforma Tecnológica de Educación a Distancia se capacitó de manera permanente en temas de género a todo el personal de la Institución siendo las servidoras públicas quienes se interesaron más en el tema.  
</t>
    </r>
    <r>
      <rPr>
        <b/>
        <sz val="10"/>
        <rFont val="Soberana Sans"/>
        <family val="2"/>
      </rPr>
      <t>UR:</t>
    </r>
    <r>
      <rPr>
        <sz val="10"/>
        <rFont val="Soberana Sans"/>
        <family val="2"/>
      </rPr>
      <t xml:space="preserve"> SKC
Con la finalidad de fomentar la profesionalización, actualización y superación de los servidores públicos y las servidoras públicas de las instituciones encargadas de la procuración de justicia a través de los servicios de capacitación y formación que brinda esta institución en igualdad de acceso y condiciones para hombres y mujeres, La variación de los indicadores se debió principalmente a la respuesta en las necesidades de capacitación de las diversas áreas de la Procuraduría, así como a las solicitudes de cursos efectuadas por la Procuraduría General de la República y a la revisión conjunta de temarios con el afán de reforzar los temas sobre la igualdad entre hombres y mujeres.  Cabe destacar que también influyó la iniciativa por parte de las servidoras públicas de participar y capacitarse continuamente, con lo cual se reafirma que los servicios de capacitación y formación que brinda esta institución se otorgan en igualdad de acceso y condiciones para hombres y mujeres.  </t>
    </r>
  </si>
  <si>
    <r>
      <t>Acciones realizadas en el periodo
UR:</t>
    </r>
    <r>
      <rPr>
        <sz val="10"/>
        <rFont val="Soberana Sans"/>
        <family val="2"/>
      </rPr>
      <t xml:space="preserve"> 133
Con el presupuesto asignado, durante el presente ejercicio se han alcanzado los resultados siguientes:  Porcentaje de personas capacitadas respecto del total de personas de la Procuraduría General de la República, de enero a diciembre de 2016, recibieron capacitación 16,040 servidoras y servidores públicas/os (43.3% mujeres y 56.7% hombres); lo que significó el 78.1% del total del personal activo de la Procuraduría General de la República el cual ascendió a 20,532.  Porcentaje de personas mujeres capacitadas respecto del total de personas de la Procuraduría General de la República, la Dirección General de Formación Profesional realizó 1,397 actividades académicas; con las cuales se logró la participación de 6,944 servidoras públicas; lo que significó 78.6% de las 8,830 mujeres programadas a capacitar al año y 18.6 puntos porcentuales por arriba de lo programado al periodo de 60.0%.  
</t>
    </r>
    <r>
      <rPr>
        <b/>
        <sz val="10"/>
        <rFont val="Soberana Sans"/>
        <family val="2"/>
      </rPr>
      <t>UR:</t>
    </r>
    <r>
      <rPr>
        <sz val="10"/>
        <rFont val="Soberana Sans"/>
        <family val="2"/>
      </rPr>
      <t xml:space="preserve"> SKC
Con el presupuesto asignado y las ampliaciones de recursos llevados a cabo durante el presente ejercicio se han alcanzado los resultados siguientes:  Porcentaje de servidoras públicas de la PGR capacitadas en materia de ciencias penales, respecto al total de servidoras públicas inscritas, de las 2,062 servidoras públicas inscritas para capacitación en materia de ciencias penales, acreditaron 1943,  lo que representó un 94.2% de cumplimiento.  Porcentaje de mujeres que cursan los estudios de posgrado en materia de ciencias penales, respecto al total de personas matriculadas, se matricularon 230 mujeres, es decir, 39.7% de las 580 personas matriculadas en estudios de posgrado en los planes de estudios que tiene el Instituto.  Porcentaje de cursos impartidos en: Igualdad entre Mujeres y Hombres, la Erradicación de la Violencia de Género y cualquier forma de discriminación de género, respecto al del total de cursos realizados, se realizaron 38 cursos correspondientes al tema de Igualdad entre Mujeres y Hombres.  Porcentaje de capacitación de servidoras públicas del Instituto Nacional de Ciencias Penales respecto a los servidores públicos del Instituto Nacional de Ciencias Penales capacitados, se realizó la capacitación de 104 servidoras públicas,  60.1% respecto de los 173 servidores públicos capacitados durante el periodo   Porcentaje de becas pagadas a mujeres que cursaron estudios de formación inicial, respecto al total de becas pagadas en estudios de formación inicial, se otorgaron becas a un total de 473 alumnos de los cuales 208 fueron alumnas que recibieron este beneficio, lo que representó un 44%  de becas pagadas a mujeres que cursaron estudios de formación inicial   </t>
    </r>
  </si>
  <si>
    <t>8.50</t>
  </si>
  <si>
    <t>UR: 133</t>
  </si>
  <si>
    <t>6.1</t>
  </si>
  <si>
    <t>27.91</t>
  </si>
  <si>
    <t>UR: SKC</t>
  </si>
  <si>
    <t>8.36</t>
  </si>
  <si>
    <t>78.60</t>
  </si>
  <si>
    <t>133</t>
  </si>
  <si>
    <t>Porcentaje de personas mujeres capacitadas respecto del total de personas de la Procuraduría General de la República.</t>
  </si>
  <si>
    <t>78.10</t>
  </si>
  <si>
    <t>81.80</t>
  </si>
  <si>
    <t>Porcentaje de personas capacitadas respecto del total de personas de la Procuraduría General de la República.</t>
  </si>
  <si>
    <t>9.50</t>
  </si>
  <si>
    <t>15.90</t>
  </si>
  <si>
    <t>SKC</t>
  </si>
  <si>
    <t>Porcentaje de  cursos impartidos en Igualdad entre Mujeres y Hombres, la Erradicación de la Violencia de Género y Cualquier Forma de Discriminación de Género, respecto al total de cursos realizados</t>
  </si>
  <si>
    <t>39.70</t>
  </si>
  <si>
    <t>Porcentaje de mujeres que cursan estudios de posgrado en materia de ciencias penales, respecto al total de personas matriculadas</t>
  </si>
  <si>
    <t>94.20</t>
  </si>
  <si>
    <t>96.40</t>
  </si>
  <si>
    <t>Porcentaje de servidoras Públicas de la PGR capacitadas en materia de ciencias penales, respecto al total de servidoras públicas inscritas</t>
  </si>
  <si>
    <t xml:space="preserve"> SKC- Instituto Nacional de Ciencias Penales  133- Dirección General de Formación Profesional </t>
  </si>
  <si>
    <t xml:space="preserve"> La falta de capacitación a Agentes del Ministerio Público, Peritos Profesionales, Policías Federales Ministeriales en temas referentes a la Igualdad entre Mujeres y Hombres, Erradicación de la Violencia de Género y cualquier forma de Discriminación de Género, influye en la formación y especialización de los alumnos que participan en los cursos, diplomados, maestrías y especialidades en el ámbito de las Ciencias Penales.  La Dirección General de Formación Profesional tiene como objetivo buscar la Profesionalización de las y los servidores públicos de manera igualitaria, es decir contar con un 50% de participación de mujeres y 50% de participación de hombres, esto sin duda es el reto mas importante ya que las estadísticas en años anteriores nos indican número a la baja en la participación de mujeres sobre la participación de hombres. </t>
  </si>
  <si>
    <t>12236</t>
  </si>
  <si>
    <t>9548</t>
  </si>
  <si>
    <t>8400</t>
  </si>
  <si>
    <t>8401</t>
  </si>
  <si>
    <t>(Dirección General de Formación Profesional)</t>
  </si>
  <si>
    <t>(Instituto Nacional de Ciencias Penales)</t>
  </si>
  <si>
    <t>14.4</t>
  </si>
  <si>
    <t>Promoción del Desarrollo Humano y Planeación Institucional</t>
  </si>
  <si>
    <t>E013</t>
  </si>
  <si>
    <r>
      <t>Acciones de mejora para el siguiente periodo
UR:</t>
    </r>
    <r>
      <rPr>
        <sz val="10"/>
        <rFont val="Soberana Sans"/>
        <family val="2"/>
      </rPr>
      <t xml:space="preserve"> 811
Algunos  de los principales retos para que las actividades en materia de igualdad de género puedan permear en la institución son la sobrecarga de trabajo de las y los servidores públicos, especialmente en las Delegaciones Estatales, lo que impide su participación en algunas actividades de capacitación y difusión; o que participen en ellas sólo alguna parte del personal.  Asimismo, el tema de género es visto como un tema mucho más aplicable en el ámbito de clima y cultura organizacional, pero relacionado marginalmente con las actividades sustantivas.  Para el desarrollo de actividades tales como el Diagnóstico institucional realizado en este año por la UIG, no existe información disponible en el ámbito sustantivo o el acceso a ésta se encuentra restringido.  En lo que se refiere a la operación de la Unidad de Género, la carga de trabajo no corresponde al número de personal con que cuenta la Unidad, problema generalizado en buena parte de la PGR.  Respecto de las oportunidades, las actividades realizadas por la UIG han tenido buena acogida y evaluaciones de satisfacción positivas, por parte de quienes participaron en ellas.  </t>
    </r>
  </si>
  <si>
    <r>
      <t>Justificación de diferencia de avances con respecto a las metas programadas
UR:</t>
    </r>
    <r>
      <rPr>
        <sz val="10"/>
        <rFont val="Soberana Sans"/>
        <family val="2"/>
      </rPr>
      <t xml:space="preserve"> 811
La variación de los indicadores se debió principalmente a que siendo el primer año de operaciones de la UIG, no se contaba con una línea de base para la planeación de sus actividades, por lo que se estableció como referente para la programación un número inferior a las necesidades de capacitación y difusión que se presentaron en el año. Un elemento que modificó importantemente el número de acciones fueron las necesidades de capacitación derivadas del proceso de certificación en la Norma Mexicana NMX-R-25-SCFI en Igualdad Laboral y No Discriminación, en el marco del cual se observó como un área de oportunidad ofrecer capacitación específica todo el personal de las áreas que participaron en el proceso de certificación como parte de la muestra multisitios (tan solo en el marco de este proceso específico se realizaron  58 cursos).  </t>
    </r>
  </si>
  <si>
    <r>
      <t>Acciones realizadas en el periodo
UR:</t>
    </r>
    <r>
      <rPr>
        <sz val="10"/>
        <rFont val="Soberana Sans"/>
        <family val="2"/>
      </rPr>
      <t xml:space="preserve"> 811
Los avances durante el periodo de enero a diciembre de 2016, en los ámbitos que corresponden a los indicadores establecidos para la UIG fueron los siguientes:  Porcentaje de avance en el desarrollo de un análisis Diagnóstico Institucional  para la Incorporación de la Perspectiva de Género e Igualdad entre Mujeres y Hombres en la Procuraduría General de la República, durante 2016. Al mes de diciembre se concluyó el análisis al 100%.   Porcentaje de acciones de difusión en materia de igualdad y no discriminación de género realizadas en la Procuraduría General de la República en 2016, coordinadas o llevadas a cabo con la colaboración de la Unidad de Igualdad de Género de la PGR. A diciembre de 2016, se superó en un  180% la meta anual ya que se realizaron 140 acciones de difusión respecto de las 50 acciones programadas a realizar en el año (24 en el primer trimestre, 36 en el segundo, 33 en el tercero y 47 en el cuarto).  Porcentaje de acciones en materia de capacitación dirigidas a la incorporación de la perspectiva de género, realizadas en la Procuraduría General de la República en 2016, coordinadas o llevadas a cabo con la colaboración de la Unidad de Igualdad de Género de la PGR. A diciembre de 2016 se superó 253.3% la meta anual programada, ya que se realizaron 106 acciones respecto de las 30 programadas a realizar: 2 en el primer trimestre, 14 en el segundo trimestre, 24 en el tercer trimestre y 66 en el cuarto trimestre.  </t>
    </r>
  </si>
  <si>
    <t>27.79</t>
  </si>
  <si>
    <t>28.44</t>
  </si>
  <si>
    <t>UR: 811</t>
  </si>
  <si>
    <t>28.39</t>
  </si>
  <si>
    <t>353.30</t>
  </si>
  <si>
    <t>811</t>
  </si>
  <si>
    <t>Porcentaje de acciones en materia de capacitación dirigidas a la incorporación de la perspectiva de género, realizadas en la Procuraduría General de la República en 2016, coordinadas o llevadas a cabo con la colaboración de la Unidad de Igualdad de Género de la PGR.</t>
  </si>
  <si>
    <t>280.00</t>
  </si>
  <si>
    <t>Porcentaje de acciones de difusión en materia de igualdad y no discriminación de género realizadas en la Procuraduría General de la República en 2016, coordinadas o llevadas a cabo con la colaboración de la Unidad de Igualdad de Género de la PGR.</t>
  </si>
  <si>
    <t>Porcentaje de avance en el desarrollo de un análisis Diagnóstico Institucional  para la Incorporación de la Perspectiva de Género e Igualdad entre Mujeres y Hombres en la Procuraduría General de la República, durante 2016.</t>
  </si>
  <si>
    <t xml:space="preserve"> 811- Dirección General de Recursos Humanos y Organización </t>
  </si>
  <si>
    <t xml:space="preserve"> Existe un área de oportunidad para implementar acciones al interior de la PGR que favorezcan la contratación de mujeres en unidades tradicionalmente masculinizadas. Impulsar la capacitación y formación de mujeres para ascensos así como revisar y hacer propuestas de mejora para la remuneración salarial igualitaria en los mismos niveles de puestos. Incluir la perspectiva de género en las actividades sustantivas que realiza la PGR, por lo que se trabaja en el desarrollo del Diagnóstico Institucional con el fin de contar con elementos para la toma de decisiones y poder plantear una estrategia o ruta de acción . </t>
  </si>
  <si>
    <t>1633</t>
  </si>
  <si>
    <t>1561</t>
  </si>
  <si>
    <t>(Dirección General de Recursos Humanos y Organización)</t>
  </si>
  <si>
    <t>28.3</t>
  </si>
  <si>
    <r>
      <t>Acciones de mejora para el siguiente periodo
UR:</t>
    </r>
    <r>
      <rPr>
        <sz val="10"/>
        <rFont val="Soberana Sans"/>
        <family val="2"/>
      </rPr>
      <t xml:space="preserve"> A00
Se continuará con acciones de capacitación, dirigidas al personal sobre las líneas de acción definidas para el presente ejercicio.</t>
    </r>
  </si>
  <si>
    <r>
      <t>Justificación de diferencia de avances con respecto a las metas programadas
UR:</t>
    </r>
    <r>
      <rPr>
        <sz val="10"/>
        <rFont val="Soberana Sans"/>
        <family val="2"/>
      </rPr>
      <t xml:space="preserve"> A00
Se difundió material sobre no discriminación, en los tableros de cada piso de las instalaciones de la CNSNS y por correo electrónico.    </t>
    </r>
  </si>
  <si>
    <r>
      <t>Acciones realizadas en el periodo
UR:</t>
    </r>
    <r>
      <rPr>
        <sz val="10"/>
        <rFont val="Soberana Sans"/>
        <family val="2"/>
      </rPr>
      <t xml:space="preserve"> A00
Durante el periodo, se realizaron las gestiones correspondientes para lograr la certificación en la Norma Mexicana en Igualdad Laboral y No Discriminación MX-R025-ccfi-2015, con fecha 25 del mes de noviembre se realizó la auditoría de certificación obteniendo este Órgano Desconcentrado su certificado de registro No. FS-2641216.</t>
    </r>
  </si>
  <si>
    <t>0.10</t>
  </si>
  <si>
    <t>0.1</t>
  </si>
  <si>
    <t xml:space="preserve"> Porcentaje de hombres y mujeres que trabajan en la CNSNS capacitados (as) en materia de igualdad de género y lenguaje incluyente.</t>
  </si>
  <si>
    <t>Porcentaje de hombres y mujeres que trabajan en la CNSNS capacitados (as) en materia de igualdad de género y no discriminación.</t>
  </si>
  <si>
    <t xml:space="preserve"> A00- Comisión Nacional de Seguridad Nuclear y Salvaguardias </t>
  </si>
  <si>
    <t xml:space="preserve"> Posible discriminación entre mujeres y hombres. Se pretente cubrir al menos el 20% de la población de la Comisión, 42 servidores(as) públicos(as). </t>
  </si>
  <si>
    <t>130</t>
  </si>
  <si>
    <t>84</t>
  </si>
  <si>
    <t>(Comisión Nacional de Seguridad Nuclear y Salvaguardias)</t>
  </si>
  <si>
    <t>Regulación y supervisión de actividades nucleares y radiológicas</t>
  </si>
  <si>
    <t>G003</t>
  </si>
  <si>
    <t>Energía</t>
  </si>
  <si>
    <t>18</t>
  </si>
  <si>
    <r>
      <t>Acciones de mejora para el siguiente periodo
UR:</t>
    </r>
    <r>
      <rPr>
        <sz val="10"/>
        <rFont val="Soberana Sans"/>
        <family val="2"/>
      </rPr>
      <t xml:space="preserve"> 410
Las cargas de trabajo impiden que el personal de esta Secretaría asista cuando los cursos se imparten. Si bien los cursos impartidos tuvieron una alta participación y fueron muy bien calificados por los asistentes, es muy conveniente llevar a cabo acciones que permitan incrementar el número de participantes por curso.
</t>
    </r>
    <r>
      <rPr>
        <b/>
        <sz val="10"/>
        <rFont val="Soberana Sans"/>
        <family val="2"/>
      </rPr>
      <t>UR:</t>
    </r>
    <r>
      <rPr>
        <sz val="10"/>
        <rFont val="Soberana Sans"/>
        <family val="2"/>
      </rPr>
      <t xml:space="preserve"> 400
Se pudo detectar claramente, la necesidad de reforzar acciones tendientes a la conciliación de la vida laboral, personal y familiar.
</t>
    </r>
    <r>
      <rPr>
        <b/>
        <sz val="10"/>
        <rFont val="Soberana Sans"/>
        <family val="2"/>
      </rPr>
      <t>UR:</t>
    </r>
    <r>
      <rPr>
        <sz val="10"/>
        <rFont val="Soberana Sans"/>
        <family val="2"/>
      </rPr>
      <t xml:space="preserve"> 413
Es un gran reto en materia estadística, abordar la materia de  Género y Energía ya que a nivel internacional, especialmente latinoamericano, esta medición prácticamente es inexistente, es por esto que la SENER pretende dar los primeros pasos, con la propuesta de estadísticas básicas y viables a nivel nacional.</t>
    </r>
  </si>
  <si>
    <r>
      <t>Justificación de diferencia de avances con respecto a las metas programadas
UR:</t>
    </r>
    <r>
      <rPr>
        <sz val="10"/>
        <rFont val="Soberana Sans"/>
        <family val="2"/>
      </rPr>
      <t xml:space="preserve"> 410
Los resultados fueron mayores a lo esperado debido a que se superó la meta programada de personal capacitado en materia de equidad de género, principalmente porque las y los servidores públicos solicitan de manera entusiasta cursos de capacitación durante la Detección de Necesidades. 
</t>
    </r>
    <r>
      <rPr>
        <b/>
        <sz val="10"/>
        <rFont val="Soberana Sans"/>
        <family val="2"/>
      </rPr>
      <t>UR:</t>
    </r>
    <r>
      <rPr>
        <sz val="10"/>
        <rFont val="Soberana Sans"/>
        <family val="2"/>
      </rPr>
      <t xml:space="preserve"> 400
Derivado de las medidas de austeridad, se determinó que no era conveniente la realización del proyecto originalmente registrado Proyecto de Investigación para la agenda sobre la Inclusión del Tema Energético en la Lucha de las Mujeres por la Igualdad, ya que implicaba la impresión de una agenda que recogiera la información derivada de la investigación. Si bien se propuso el cambio del mismo por el tercer encuentro de género, en el último trimestre del año se dio prioridad a la atención de la instrucción que dio el Presidente de la República, Lic. Enrique Peña Nieto, en la Sesión pública del Sistema Nacional de Igualdad entre Mujeres y Hombres, celebrada el lunes 8 de agosto de 2016, para que todas las Dependencias y Entidades de la Administración Pública Federal se certificaran en la nueva Norma Mexicana para la Igualdad Laboral y No Discriminación, NMX-R-025-SCFI-2015, meta que se alcanzó durante 2016.
</t>
    </r>
    <r>
      <rPr>
        <b/>
        <sz val="10"/>
        <rFont val="Soberana Sans"/>
        <family val="2"/>
      </rPr>
      <t>UR:</t>
    </r>
    <r>
      <rPr>
        <sz val="10"/>
        <rFont val="Soberana Sans"/>
        <family val="2"/>
      </rPr>
      <t xml:space="preserve"> 413
El proyecto se desarrolló de acuerdo a lo programado. </t>
    </r>
  </si>
  <si>
    <r>
      <t>Acciones realizadas en el periodo
UR:</t>
    </r>
    <r>
      <rPr>
        <sz val="10"/>
        <rFont val="Soberana Sans"/>
        <family val="2"/>
      </rPr>
      <t xml:space="preserve"> 410
Durante el cuarto trimestre del año se incorporaron dos cursos de capacitación, derivados del proceso de certificación en la Norma Mexicana de Igualdad Laboral y No Discriminación NMX-R-025-SCFI-2015 los cursos fueron: Curso de capacitación para auditoras y auditores internos de la NMX-R-025-SCFI-2015 y Taller de introducción a la NMX-R-025-SCFI-2015 el total de personas capacitadas en estos cursos fue de 63.
</t>
    </r>
    <r>
      <rPr>
        <b/>
        <sz val="10"/>
        <rFont val="Soberana Sans"/>
        <family val="2"/>
      </rPr>
      <t>UR:</t>
    </r>
    <r>
      <rPr>
        <sz val="10"/>
        <rFont val="Soberana Sans"/>
        <family val="2"/>
      </rPr>
      <t xml:space="preserve"> 400
La Secretaría de Energía se certificó en la Norma Mexicana de Igualdad Laboral y No Discriminación, en el mes de noviembre de 2016 y realizó un trabajo de coordinación con el Ramo 18 Energía. Una vez implementada la coordinación sectorial necesaria, esta Secretaría de Energía (SENER), las Comisiones Nacionales de Seguridad Nuclear y Salvaguardias (CNSNS) y para el Uso Eficiente de la Energía (CONUEE), los Institutos Nacionales de Electricidad y Energías Limpias (INEEL) y de Investigaciones Nucleares (ININ), el Instituto Mexicano del Petróleo (IMP), así como los Centros Nacionales de Control de Energía (CENACE) y de Gas Natural (CENAGAS) han logrado dicha certificación, destacando la SENER y el INEEL que obtuvieron Certificado Plata y el CENAGAS que recibió Certificado Bronce.  
</t>
    </r>
    <r>
      <rPr>
        <b/>
        <sz val="10"/>
        <rFont val="Soberana Sans"/>
        <family val="2"/>
      </rPr>
      <t>UR:</t>
    </r>
    <r>
      <rPr>
        <sz val="10"/>
        <rFont val="Soberana Sans"/>
        <family val="2"/>
      </rPr>
      <t xml:space="preserve"> 413
El Proyecto para la investigación de estadísticas e indicadores de género en el sector energético buscó visibilizar si existen brechas de género dentro del sector energético en México, para saber si se identifica algún tipo de diferencia en el acceso equitativo a los servicios energéticos entre las mujeres y los hombres en los hogares.  Para tal efecto, el proyecto consideró la elaboración de un reporte: el Inventario de datos disponibles en fuentes estadísticas nacionales y experiencias internacionales en el desarrollo de sistemas de indicadores de género y energía.  Se hizo una revisión de la literatura mundial especializada en torno a los temas de energía y género. Además, se hizo una revisión y recopilación de los datos estadísticos del INEGI en materia de género y energía para definir el tipo de información que hace falta para la formulación de indicadores que reflejen, con perspectiva de género, el uso y acceso a la energía en los hogares por parte de la población del país.</t>
    </r>
  </si>
  <si>
    <t>1.18</t>
  </si>
  <si>
    <t>1.53</t>
  </si>
  <si>
    <t>0.22</t>
  </si>
  <si>
    <t>0.67</t>
  </si>
  <si>
    <t>1.81</t>
  </si>
  <si>
    <t xml:space="preserve"> Porcentaje de avance en la Investigación de estadísticas e indicadores de género en el Sector Energía.</t>
  </si>
  <si>
    <t>2.00</t>
  </si>
  <si>
    <t>Porcentaje de hombres y mujeres que trabajan en la SENER capacitadas en materia de Género y Energía.</t>
  </si>
  <si>
    <t>14.10</t>
  </si>
  <si>
    <t xml:space="preserve"> Porcentaje de hombres y mujeres que trabajan en la SENER capacitadas en materia de igualdad de género y no discriminación.</t>
  </si>
  <si>
    <t>Porcentaje de avance en el investigación para la agenda sobre la inclusión del tema energético en la lucha de las mujeres por la igualdad.</t>
  </si>
  <si>
    <t xml:space="preserve"> Secretaria de Energía </t>
  </si>
  <si>
    <t xml:space="preserve"> Como parte de los esfuerzos para acelerar la transición mundial hacia energías más limpias y desacoplar el crecimiento económico de las emisiones de gases de efecto invernadero, se considera de suma importancia el conocimiento de la información disponible sobre energía y medio ambiente, desde el enfoque de género, para ampliar y dimensionar los enfoques que hasta épocas recientes se han manejado; atendiendo y privilegiando objetivos de eficiencia y productividad, orientándolos específicamente a las posibilidades y beneficios que pueden derivarse para las mujeres, sus familias y comunidades del acceso a las energías limpias y eficientes, lo cual resultará de la revisión de los compromisos, metas, objetivos y diagnósticos que en materia de género y energía se han expuesto en los foros nacionales e internacionales, así como lo que se han realizado en cumbres internacionales sobre cambio climático y desarrollo sustentable.  En enero de 2016, la SENER dio a conocer los resultados de la Encuesta de Clima y Cultura Organizacional (ECCO) 2015 en la que destaca lo siguiente: El factor con calificación más baja de los 27 factores considerados fue el de Balance Trabajo-familia (75 puntos). El factor  Equidad y género  también registró una calificación baja, 79 puntos, con respecto a la calificación de 83 puntos alcanzada por la SENER y 82 en promedio en la  APF, por lo que se consideró esencial realizar acciones para el impulso de la corresponsabilidad familiar, lo que comprende cursos de capacitación especializados en corresponsabilidad, masculinidades y paternidades. Con respeto al factor Igualdad y No discriminación, que se incluyó por primera vez en la ECO  éste se encuentra en el rango de calificación media alcanzado por lo que la SENER (83 puntos) y se  enfocarán esfuerzos para continuar atendiendo estos factores ya que al interior de la institución se manifiesta la importancia de dar a conocer a las y los servidores públicos estos temas y cuáles son sus derechos, mismos que deben promover en el ámbito de sus funciones  En relación con la generación de información necesaria para atender los compromisos adquiridos por los países con respecto al desarrollo sostenible y la centralidad de la participación de las mujeres en la consecución de las metas y objetivos planteados con un horizonte a 30 años , resulta indispensable la utilización de información cuantitativa con perspectiva de género, es fundamental para formular los planes nacionales y monitorearlos adecuadamente, así como para rendir y exigir cuentas del uso y destino de los recursos públicos, el mejoramiento de las estadísticas que tienen que ver con la inserción en el mercado laboral de las mujeres y avances en otras temáticas que se han ido incorporando y que tienen que ver con la autonomía económica, la autonomía física, y la participación en los procesos de adopción de decisiones, son los pilares que sostienen y que van a ser posible avanzar hacia una mayor igualdad, con mayor desarrollo, generando evidencias en la Región de América Latina y el Caribe de cómo incorporar la perspectiva de género en la producción y análisis de la información estadística. </t>
  </si>
  <si>
    <t>559</t>
  </si>
  <si>
    <t>546</t>
  </si>
  <si>
    <t>550</t>
  </si>
  <si>
    <t>(Unidad de Enlace, Mejora Regulatoria y Programas Transversales)</t>
  </si>
  <si>
    <t>(Dirección General de Recursos Humanos, Materiales y Servicios Generales)</t>
  </si>
  <si>
    <t>(Oficialía Mayor)</t>
  </si>
  <si>
    <r>
      <t>Acciones de mejora para el siguiente periodo
UR:</t>
    </r>
    <r>
      <rPr>
        <sz val="10"/>
        <rFont val="Soberana Sans"/>
        <family val="2"/>
      </rPr>
      <t xml:space="preserve"> 300
Es importante que las Instituciones cuenten con material de apoyo que vincule el tema sustantivo con el de igualdad de género. En este caso, para la Secretaría de Energía y el Sector, este tipo de material audiovisual permite que poco a poco las y los servidores públicos se involucren y comprometan con el tema de género, y sobre todo que se erradique la idea de que la energía es un tema género-neutral.</t>
    </r>
  </si>
  <si>
    <r>
      <t>Justificación de diferencia de avances con respecto a las metas programadas
UR:</t>
    </r>
    <r>
      <rPr>
        <sz val="10"/>
        <rFont val="Soberana Sans"/>
        <family val="2"/>
      </rPr>
      <t xml:space="preserve"> 300
Los avances alcanzados fueron de acuerdo a lo programado. </t>
    </r>
  </si>
  <si>
    <r>
      <t>Acciones realizadas en el periodo
UR:</t>
    </r>
    <r>
      <rPr>
        <sz val="10"/>
        <rFont val="Soberana Sans"/>
        <family val="2"/>
      </rPr>
      <t xml:space="preserve"> 300
A través de la Comisión Nacional de Uso Eficiente de la Energía, se realizaron cuatro cápsulas con el método white board abordando en general el tema Uso eficiente de la energía con enfoque de género y en particular en los siguientes ámbitos:    * Uso eficiente de la energía en viviendas urbanas  * Uso eficiente de la energía en viviendas semi-urbanas  * Uso eficiente de la energía y movilidad  * Uso eficiente de la energía en industria y empresas (ámbito laboral). Estas cápsulas serán utilizadas tanto en pláticas, cursos, y en otras reuniones o eventos que se realicen.  </t>
    </r>
  </si>
  <si>
    <t>3.99</t>
  </si>
  <si>
    <t>Porcentaje de avance en la implementación de la estrategia de difusión la energía como derecho humano, con enfoque de género.</t>
  </si>
  <si>
    <t xml:space="preserve"> Para la SENER es indispensable acercar a las mujeres información CON ENFOQUE DE GÉNERO respecto al uso eficiente de la energía, poniendo especial énfasis en lo relacionado con las energías limpias y renovables. Esto, si bien pretende contribuir a reducir los índices de contaminación y hacer un uso racional de los recursos, también repercute de manera discreta a las mujeres en cuanto al uso de tiempo, economía familiar y participación en el SECTOR.  </t>
  </si>
  <si>
    <t>498</t>
  </si>
  <si>
    <t>(Subsecretaría de Electricidad)</t>
  </si>
  <si>
    <t>3.9</t>
  </si>
  <si>
    <t>Coordinación de lapolítica energética enelectricidad</t>
  </si>
  <si>
    <r>
      <t>Acciones de mejora para el siguiente periodo
UR:</t>
    </r>
    <r>
      <rPr>
        <sz val="10"/>
        <rFont val="Soberana Sans"/>
        <family val="2"/>
      </rPr>
      <t xml:space="preserve"> E00
Se buscará una mayor participación del personal en plazas de dirección de área hacia arriba en los cursos en materia de género.</t>
    </r>
  </si>
  <si>
    <r>
      <t>Justificación de diferencia de avances con respecto a las metas programadas
UR:</t>
    </r>
    <r>
      <rPr>
        <sz val="10"/>
        <rFont val="Soberana Sans"/>
        <family val="2"/>
      </rPr>
      <t xml:space="preserve"> E00
Se alcanzó la meta del personal a capacitar.</t>
    </r>
  </si>
  <si>
    <r>
      <t>Acciones realizadas en el periodo
UR:</t>
    </r>
    <r>
      <rPr>
        <sz val="10"/>
        <rFont val="Soberana Sans"/>
        <family val="2"/>
      </rPr>
      <t xml:space="preserve"> E00
Se impartió el curso de Capaciteatro Programa de concursos ¡No es lo mismo pero es igual!</t>
    </r>
  </si>
  <si>
    <t>0.51</t>
  </si>
  <si>
    <t>0.15</t>
  </si>
  <si>
    <t>Porcentaje de hombres capacitados en materia de igualdad entre mujeres y hombres</t>
  </si>
  <si>
    <t>Porcentaje de mujeres capacitadas en materia de igualdad entre mujeres y hombres</t>
  </si>
  <si>
    <t xml:space="preserve"> E00- Comisión Nacional para el Uso Eficiente de la Energía </t>
  </si>
  <si>
    <t xml:space="preserve"> Falta de conocimiento del personal en temas en materia de género, para realizar y/o mantener conversaciones de interés en la materia. </t>
  </si>
  <si>
    <t>54</t>
  </si>
  <si>
    <t>33</t>
  </si>
  <si>
    <t>80</t>
  </si>
  <si>
    <t>49</t>
  </si>
  <si>
    <t>(Comisión Nacional para el Uso Eficiente de la Energía)</t>
  </si>
  <si>
    <t>Gestión, promoción, supervisión y evaluación del aprovechamiento sustentable de la energía</t>
  </si>
  <si>
    <t>P008</t>
  </si>
  <si>
    <r>
      <t>Acciones de mejora para el siguiente periodo
UR:</t>
    </r>
    <r>
      <rPr>
        <sz val="10"/>
        <rFont val="Soberana Sans"/>
        <family val="2"/>
      </rPr>
      <t xml:space="preserve"> 411
Continuar con el fortalecimiento de la relación que se tiene con las Delegaciones de SEDESOL y del SAT en las entidades federativas, siendo en algunas de éstas nuestro único contacto.  Continuar realizando el pase de Revista de Supervivencia para este grupo de mujeres.  </t>
    </r>
  </si>
  <si>
    <r>
      <t>Justificación de diferencia de avances con respecto a las metas programadas
UR:</t>
    </r>
    <r>
      <rPr>
        <sz val="10"/>
        <rFont val="Soberana Sans"/>
        <family val="2"/>
      </rPr>
      <t xml:space="preserve"> 411
La diferencia de avances, se da como resultado del deceso de las beneficiarias, y en ocasiones demora la información sobre su supervivencia y en ciertos casos no existe un familiar responsable que brinde información o entregue el acta de defunción. En ocasiones se mudan a vivir con otro familiar y no dan aviso.</t>
    </r>
  </si>
  <si>
    <r>
      <t>Acciones realizadas en el periodo
UR:</t>
    </r>
    <r>
      <rPr>
        <sz val="10"/>
        <rFont val="Soberana Sans"/>
        <family val="2"/>
      </rPr>
      <t xml:space="preserve"> 411
Al concluir el último trimestre de 2016, de las 37 viudas programadas, sólo 36 hicieron efectivo el cobro, la viuda residente en San Luis Potosí no lo realizó.  Por lo que la distribución de las ayudas económicas se realizó, en 9 estados de la República Mexicana, concentrándose fundamentalmente en Morelos, Guerrero, Veracruz y Michoacán, seguidos por Puebla y la Ciudad de México. En las tres entidades federativas restantes: Estado de México, Tamaulipas, y Tlaxcala, sólo existe una viuda respectivamente.</t>
    </r>
  </si>
  <si>
    <t>0.45</t>
  </si>
  <si>
    <t>39.00</t>
  </si>
  <si>
    <t>Apoyo</t>
  </si>
  <si>
    <t>Número de apoyos a viudas de veteranos de la revolucion que reciben ayuda económica semestral</t>
  </si>
  <si>
    <t xml:space="preserve"> 411- Unidad de Política y Control Presupuestario </t>
  </si>
  <si>
    <t xml:space="preserve"> La población de viudas de veteranos de la Revolución Mexicana es un grupo vulnerable de mujeres en edad avanzada, con limitaciones físicas propias de su edad, algunas de ellas no saben o ya no pueden escribir. Es una población que tiende drásticamente a disminuir. Es necesario continuar proporcionando en tiempo y forma los apoyos a la población objetivo. La principal dificultad que se presentó en la operación del programa es el reducido número de viudas en cuatro entidades federativas, pues existe una viuda en cada una de éstas.  </t>
  </si>
  <si>
    <t>36</t>
  </si>
  <si>
    <t>(Unidad de Política y Control Presupuestario)</t>
  </si>
  <si>
    <t>Apoyo Económico a Viudas de Veteranos de la Revolución Mexicana</t>
  </si>
  <si>
    <t>J014</t>
  </si>
  <si>
    <t>Aportaciones a Seguridad Social</t>
  </si>
  <si>
    <t>19</t>
  </si>
  <si>
    <r>
      <t>Acciones de mejora para el siguiente periodo
UR:</t>
    </r>
    <r>
      <rPr>
        <sz val="10"/>
        <rFont val="Soberana Sans"/>
        <family val="2"/>
      </rPr>
      <t xml:space="preserve"> VUY
Durante el 2017, se buscará que las áreas responsables incorporen alguna acción afirmativa distinta a la recomendación 25 de la CEDAW que permita disminuir la brecha de género identificada.  Durante el primer año de implementación resultó complicado que las áreas responsables de la implementación de las categorías del IMJUVE, diseñaran convocatorias sensibles a la agenda de género.   No obstante, el Imjuve confía en que las capacitaciones brindadas durante el presente año, así como la certificación obtenida, rindan fruto en el proceso de planeación de Convocatorias de 2017, propiciando una mayor participación por parte de las mujeres en las categorías que se ofrece a la población joven</t>
    </r>
  </si>
  <si>
    <r>
      <t>Justificación de diferencia de avances con respecto a las metas programadas
UR:</t>
    </r>
    <r>
      <rPr>
        <sz val="10"/>
        <rFont val="Soberana Sans"/>
        <family val="2"/>
      </rPr>
      <t xml:space="preserve"> VUY
Profundizando en los resultados encontramos que  las Categorías que no incorporaron a su proceso de selección la recomendación Núm. 25 de la CEDAW fueron:    ? Joven A.C (la selección de beneficiarios se realizó previo al Exhorto)  ? Projuventudes; Proyectos y Acciones en Pro del Desarrollo Juvenil (Se realiza en conversión con INDESOL, lo que imposibilitó incorporar acciones afirmativas).  ? Concurso Nacional Debate Político (no cuenta con Comité de Selección)    Durante el 2017, se buscará que las áreas responsables incorporen alguna acción afirmativa distinta a la recomendación 25 de la CEDAW que permita disminuir la brecha de género identificada.  </t>
    </r>
  </si>
  <si>
    <r>
      <t>Acciones realizadas en el periodo
UR:</t>
    </r>
    <r>
      <rPr>
        <sz val="10"/>
        <rFont val="Soberana Sans"/>
        <family val="2"/>
      </rPr>
      <t xml:space="preserve"> VUY
Principalmente el IMJUVE realizó dos actividades: Exhorto a los Comités de Selección de las Categorías del IMJUVE para Implementar Acciones Afirmativas en su Procesos de Selección y Cursos de Capacitación al personal de base y de confianza del IMJUVE.   Exhorto a los Comités de Selección de las Categorías del IMJUVE para Implementar Acciones Afirmativas en su Procesos de Selección  Las categorías que incorporaron la recomendación en su proceso de selección de beneficiarios fueron:    ? De Joven a Joven por la Salud Integral a través del Arte y la Cultura  ? Plataforma Joven Construyendo Lazos. Primer Encuentro Nacional de Jóvenes Creativos: Artesanos y Diseñadores   ? Premio Nacional de la Juventud  ? Rumbo Joven  ? Ritmo Joven  ? Joven ECOSOL  ? Transición Escuela-trabajo    Cursos de Capacitación     1. Curso Básico de Género  2. Uso Incluyente y no Sexista del Lenguaje  3. Acoso y Hostigamiento Sexual en el Ambiente Laboral  4. Análisis y Recomendaciones para la Incorporación de la Perspectiva de Género y Juventud en las Políticas de Operación del IMJUVE  5. Mesa de Trabajo sobre Normatividad Internacional en Materia de Igualdad de Género  6. Seguimiento a la Recomendación No. 25 de la CEDAW.  7. Desarrollo de Habilidades para la Generación de Indicadores con Perspectiva de Género.El IMJUVE considera que los resultados a un año de la Iniciativa resultaron positivos.     Profundizando en los resultados encontramos que  las Categorías que no incorporaron a su proceso de selección la recomendación Núm. 25 de la CEDAW fueron:    ? Joven A.C (la selección de beneficiarios se realizó previo al Exhorto)  ? Projuventudes; Proyectos y Acciones en Pro del Desarrollo Juvenil (Se realiza en conversión con INDESOL, lo que imposibilitó incorporar acciones afirmativas).  ? Concurso Nacional Debate Político (no cuenta con Comité de Selección)    Por último, durante 2016 el IMJUVE logró certificarse en la NMX-R-025-SCFI 2015 en Igualdad Laboral y No Discriminación.  </t>
    </r>
  </si>
  <si>
    <t>248.08</t>
  </si>
  <si>
    <t>251.04</t>
  </si>
  <si>
    <t>UR: VUY</t>
  </si>
  <si>
    <t>256.07</t>
  </si>
  <si>
    <t>VUY</t>
  </si>
  <si>
    <t>Porcentaje de Líneas de acción cumplidas del Programa de Desarrollo de capacidades Institucionales para incorporar la perspectiva de género (PDCIIPG)</t>
  </si>
  <si>
    <t xml:space="preserve"> VUY- Instituto Mexicano de la Juventud </t>
  </si>
  <si>
    <t xml:space="preserve"> De acuerdo a la Encuesta Intercensal 2015 (INEGI), en México existe una población juvenil de 37,504,392 personas de 12 a 29 años, de las cuales 18,995,248 son mujeres (50.6%) y 18,509,144 son hombres (49.4%). Esto significa que existe cerca de medio millón más de mujeres jóvenes en México, respecto a los hombres jóvenes. Del total de jóvenes, el 68% son solteros, pero esta proporción en mujeres es del 63% mientras que en hombres es del 74%, es decir, que las mujeres suelen iniciar una vida de pareja a edades más tempranas respeto a los hombres. El promedio de hijos nacidos vivos de las mujeres de 15 a 49 años es de 1.7 hijos; el promedio para las mujeres jóvenes es de 0.7 hijos (mujeres de 15 a 29 años). Del total de hogares, el 29% tiene una mujer como jefa de hogar, pero entre las  Jefaturas juveniles esta proporción baja al 23%.De acuerdo a la Encuesta Nacional de Ocupación y Empleo (INEGI), para el cuarto trimestre de 2015, el 54% de los jóvenes en edad de trabajar (de 15 a 29 años) se considera económicamente activa (PEA), pero en mujeres es sólo del 39% mientras que en hombres es del 69%; la desocupación también afecta más a las mujeres, pues la tasa de desocupación juvenil en mujeres es del 8.2% por el 6.6% en hombres. Esto quiere decir que no sólo hay una menor participación económica de las mujeres, sino que también hay una mayor dificultad por conseguir empleo. Mientras que el 16.2% de los hombres jóvenes ocupados reciben más de tres salarios mínimos mensuales de ingreso, entre las mujeres esta proporción es de apenas el 11.2%; la posición que ocupan los jóvenes como empleadores es baja, pero en hombres es el doble (1.5%) que entre las mujeres (0.7%).  </t>
  </si>
  <si>
    <t>1018</t>
  </si>
  <si>
    <t>963</t>
  </si>
  <si>
    <t>(Instituto Mexicano de la Juventud)</t>
  </si>
  <si>
    <t>256.0</t>
  </si>
  <si>
    <t>Articulación de políticas públicas integrales de juventud</t>
  </si>
  <si>
    <t>E016</t>
  </si>
  <si>
    <t>Desarrollo Social</t>
  </si>
  <si>
    <t>20</t>
  </si>
  <si>
    <r>
      <t>Acciones de mejora para el siguiente periodo
UR:</t>
    </r>
    <r>
      <rPr>
        <sz val="10"/>
        <rFont val="Soberana Sans"/>
        <family val="2"/>
      </rPr>
      <t xml:space="preserve"> 210
La DGOP seguirá priorizando los apoyos a grupos integrados exclusiva o mayoritariamente por mujeres, fomentando así la equidad de género, brindando mayores oportunidades a las mujeres de inserción en una actividad productiva, para la mejora de sus ingresos.</t>
    </r>
  </si>
  <si>
    <r>
      <t>Justificación de diferencia de avances con respecto a las metas programadas
UR:</t>
    </r>
    <r>
      <rPr>
        <sz val="10"/>
        <rFont val="Soberana Sans"/>
        <family val="2"/>
      </rPr>
      <t xml:space="preserve"> 210
La meta anual establecida es de 60% de los proyectos productivos integrados por solo mujeres; el avance que se reporta para el cuarto trimestre es de 66.61%, derivado de que la población objetivo interesada presentó mayor demanda a la esperada, por lo que se contó con un universo mayor de solicitudes de grupos integrados exclusiva o mayoritariamente por mujeres, fomentando así la equidad de género, brindando mayores oportunidades a las mujeres de inserción en una actividad productiva, para la mejora de sus ingresos.</t>
    </r>
  </si>
  <si>
    <r>
      <t>Acciones realizadas en el periodo
UR:</t>
    </r>
    <r>
      <rPr>
        <sz val="10"/>
        <rFont val="Soberana Sans"/>
        <family val="2"/>
      </rPr>
      <t xml:space="preserve"> 210
Al cuarto trimestre de 2016, la DGOP otorgó 1,985 proyectos productivos a grupos sociales conformados exclusiva o mayoritariamente por sólo mujeres (7,765 mujeres), lo que representa el 66.61% del total de proyectos otorgados (2,755) entre enero y diciembre. Asimismo, de los 2,755 proyectos productivos apoyados al cuarto trimestre, el 72.38% de los beneficiarios son mujeres (9,035 mujeres).</t>
    </r>
  </si>
  <si>
    <t>UR: 210</t>
  </si>
  <si>
    <t>160.04</t>
  </si>
  <si>
    <t>766.66</t>
  </si>
  <si>
    <t>875.71</t>
  </si>
  <si>
    <t>66.61</t>
  </si>
  <si>
    <t>210</t>
  </si>
  <si>
    <t>Porcentaje de apoyos otorgados para proyectos productivos exclusivos o mayoritarios de mujeres</t>
  </si>
  <si>
    <t>57.51</t>
  </si>
  <si>
    <t>45.91</t>
  </si>
  <si>
    <t>48.80</t>
  </si>
  <si>
    <t xml:space="preserve"> L00- Instituto Nacional de la Economía Social  Secretaria de Desarrollo Social </t>
  </si>
  <si>
    <t xml:space="preserve"> Los Organismos del  Sector Social de la Economía tienen escasez de recursos y poco o nulo acceso al financiamiento comercial para la implementación de sus proyectos productivos.  El Programa de Fomento a la Economía Social busca resolver el problema público: Organismos del sector social de la economía, así como personas con ingresos por debajo de la línea de bienestar integradas en la forma de Grupo Social encuentran limitantes en el desarrollo de sus capacidades y medios para la inclusión productiva, laboral y financiera derivado del Diagnóstico de fusión del Programa de Fomento a la Economía Social S017. </t>
  </si>
  <si>
    <t>4640</t>
  </si>
  <si>
    <t>14829</t>
  </si>
  <si>
    <t>1035.7</t>
  </si>
  <si>
    <t>Programa de Fomento a la Economía Social</t>
  </si>
  <si>
    <t>S017</t>
  </si>
  <si>
    <r>
      <t>Acciones de mejora para el siguiente periodo
UR:</t>
    </r>
    <r>
      <rPr>
        <sz val="10"/>
        <rFont val="Soberana Sans"/>
        <family val="2"/>
      </rPr>
      <t xml:space="preserve"> D00
Entre las acciones de mejora a las que se enfrenta la instancia ejecutora es seguir promoviendo la participación de especialistas para la dictaminación de proyectos, principalmente en materia de género, observatorios de violencia social y trabajo de cuidados. Asimismo, se busca seguir fortaleciendo la especialización de los actores sociales en acciones sustantivas como la igualdad entre mujeres y hombres, prevención y atención de la violencia de género y la prevención y atención de la discriminación por género.</t>
    </r>
  </si>
  <si>
    <r>
      <t>Justificación de diferencia de avances con respecto a las metas programadas
UR:</t>
    </r>
    <r>
      <rPr>
        <sz val="10"/>
        <rFont val="Soberana Sans"/>
        <family val="2"/>
      </rPr>
      <t xml:space="preserve"> D00
En el indicador Porcentaje de proyectos apoyados que manifiestan trabajar para la igualdad entre mujeres y hombres, se cumple la meta conforme lo programado (30%)   En el indicador Porcentaje de proyectos apoyados que manifiestan trabajar para prevenir y atender la violencia de género, el cumplimiento de la meta estuvo por debajo de los estimado en 5 puntos porcentuales. La principal razón está relacionada con el tipo de proyectos que llevan a cabo las organizaciones, es decir, a pesar de que el Programa ha transversalizado el enfoque de género no todas las organizaciones realizan acciones específicas para prevenir y atender la violencia. Otro aspecto que contribuyó a la diferencia en el resultado de la meta, es que el 17% se había calculado con base en un estimado de 1,100 proyectos apoyados en 2016, pero el programa logró apoyar 1,307, lo que hace más grande la diferencia.    En el indicador Porcentaje de proyectos apoyados que manifiestan trabajar para prevenir y atender la discriminación por género, el cumplimiento de la meta estuvo por debajo de los estimado en 1 puntos porcentual. La diferencia en el resultado de la meta, es que el 8% se había calculado con base en un estimado de 1,100 proyectos apoyados en 2016, pero el programa logró apoyar 1,307, lo que hace que se tenga una diferencia.    En el indicador Porcentaje de Actores Sociales apoyados que atienden a las acciones que se asignaron al Programa de Coinversión Social en el Anexo 13 del Presupuesto de Egresos de la Federación 2016, el resultado logrado supera la meta programada en 9 puntos porcentuales. La diferencia entre la meta programada y el avance real obedece a que se logró apoyar un mayor número de actores sociales en razón de haber logrado publicar 29 convocatorias, de las cuales 21 se realizaron en coinversión con otras dependencias, gobiernos estatales y municipales, empresas privadas y organizaciones sociales.         </t>
    </r>
  </si>
  <si>
    <r>
      <t>Acciones realizadas en el periodo
UR:</t>
    </r>
    <r>
      <rPr>
        <sz val="10"/>
        <rFont val="Soberana Sans"/>
        <family val="2"/>
      </rPr>
      <t xml:space="preserve"> D00
Al corte del cuarto trimestre del ejercicio fiscal 2016, el PCS apoyó 625 proyectos en las temáticas de igualdad entre mujeres y hombres, prevención y atención de la violencia de género y prevención y atención de la discriminación por género, con estos proyectos se beneficiaron a 241 mil 317 personas (136 mil 270 mujeres y 105 mil 047 hombres) Adicionalmente Se capacitó y sensibilizó a 7 mil 965 personas (5 mil 640 mujeres y 2 mil 325 hombres), mediante mediante 62 cursos, talleres, diplomados, seminarios, conferencias, simposium, foros y pláticas, en temas como: elaboración de proyectos con perspectiva de género; conocimiento de los ejes temáticos de la Convocatoria de Fortalecimiento para la Igualdad y Equidad de Género del PCS 2016; Inducción y sensibilización al proceso de dictaminación de proyectos del PCS; género, derechos humanos, empoderamiento económico, trabajo de cuidados, masculinidades y buen trato, prevención de trata de  personas y violencia contra las mujeres, prevención del acoso y hostigamiento sexual y laboral, prevención del embarazo en adolescentes, así como temas en materia de diversidad sexual</t>
    </r>
  </si>
  <si>
    <t>UR: D00</t>
  </si>
  <si>
    <t>D00</t>
  </si>
  <si>
    <t>Porcentaje de Actores Sociales apoyados que atienden a las acciones que se asignaron al Programa de Coinversión Social en el Anexo 13 del Presupuesto de Egresos de la Federación 2016</t>
  </si>
  <si>
    <t>8.00</t>
  </si>
  <si>
    <t>Porcentaje de proyectos apoyados que manifiestan trabajar para prevenir y atender la discriminación por género</t>
  </si>
  <si>
    <t>Porcentaje de proyectos apoyados que manifiestan trabajar para prevenir y atender la violencia de género</t>
  </si>
  <si>
    <t>Porcentaje de proyectos apoyados que manifiestan trabajar para la igualdad entre mujeres y hombres</t>
  </si>
  <si>
    <t xml:space="preserve"> D00- Instituto Nacional de Desarrollo Social </t>
  </si>
  <si>
    <t xml:space="preserve"> En el documento Diagnostico del Programa de Coinversión Social (PCS), se definió como problema central la existencia de actores sociales con niveles de fortalecimiento y vinculación insuficientes que impiden su contribución al fomento del capital social y realización de actividades que fortalezcan la cohesión social y el desarrollo humano de grupos, comunidades o grupos que viven en situación de vulnerabilidad o exclusión. Se encontraron cinco causas principales que originan este problema: 1) Insuficientes mecanismos para la articulación entre actores sociales y gubernamentales, 2) Limitados recursos públicos para la realización de acciones por parte de los actores sociales, 3) Insuficiente desarrollo institucional de los actores sociales, 4) Insuficiente información sobre el impacto e incidencia de trabajo social de los actores sociales en la atención de grupos en situación de vulnerabilidad y 5) Nula o escasa sinergia entre actores sociales y servidores públicos. Entre los efectos encontrados se mencionan los siguientes: 1) Políticas sociales no logran cabalmente sus objetivos de desarrollo comunitario y social a través de esquema de inclusión y cohesión social, 2) Reducción de actividades de los actores sociales debido a la desvinculación con la sociedad y la ruptura del tejido social, 3) Desaprovechamiento de las potenciales sinergias entre actores sociales y gobierno para el desarrollo social, 4) Dificultad de generación de estrategias comunes para el desarrollo social entre los actores sociales, y 5) Limitada participación social en el desarrollo social y comunitario.    Fuente:  Diagnostico y Propuesta de Atención del Programa de Coinversión Social (PCS), Diciembre 2015.  </t>
  </si>
  <si>
    <t>105047</t>
  </si>
  <si>
    <t>136270</t>
  </si>
  <si>
    <t>(Instituto Nacional de Desarrollo Social)</t>
  </si>
  <si>
    <t>155.5</t>
  </si>
  <si>
    <t>Programa de Coinversión Social</t>
  </si>
  <si>
    <t>S070</t>
  </si>
  <si>
    <r>
      <t>Acciones de mejora para el siguiente periodo
UR:</t>
    </r>
    <r>
      <rPr>
        <sz val="10"/>
        <rFont val="Soberana Sans"/>
        <family val="2"/>
      </rPr>
      <t xml:space="preserve"> D00
Sin información</t>
    </r>
  </si>
  <si>
    <r>
      <t>Justificación de diferencia de avances con respecto a las metas programadas
UR:</t>
    </r>
    <r>
      <rPr>
        <sz val="10"/>
        <rFont val="Soberana Sans"/>
        <family val="2"/>
      </rPr>
      <t xml:space="preserve"> D00
Las IMEF siguen trabajando de forma vinculada con instancias de gobierno y organizaciones de la sociedad civil, lo cuál ha lleva a que la meta programada se logré superar debido a que la violencia contra las mujeres se ha visibilizado, y ha incrementado el número de mujeres en situación de violencia que recurren a las IMEF a solicitar atención especializada.</t>
    </r>
  </si>
  <si>
    <r>
      <t>Acciones realizadas en el periodo
UR:</t>
    </r>
    <r>
      <rPr>
        <sz val="10"/>
        <rFont val="Soberana Sans"/>
        <family val="2"/>
      </rPr>
      <t xml:space="preserve"> D00
Se llevó a cabo el Encuentro Nacional de Titulares, 2016, con el propósito de darles a conocer las perspectivas del PAIMEF para su desarrollo y consolidación durante el 2017; reforzar la vinculación como eje central del trabajo de las IMEF y profundizar en los desafíos derivados de las labores de prevención y atención de la violencia contra las mujeres.  Se realizó el Taller para la Construcción del Índice de Fortalecimiento Institucional (IFI), 2016, esto con la intensión de que el personal participante de las IMEF cuente con los conocimientos conceptuales, procedimentales y del uso de la aplicación web para realizar de manera ágil y adecuada el envío de información para el cálculo del Índice de Fortalecimiento Institucional.  Se elaboró el Taller para la elaboración de los Programas Anuales 2017, donde se trabajó en el diseño de las líneas estratégicas para las propuestas de atención y prevención que implementaron las instancias de las mujeres para el ejercicio fiscal 2017.</t>
    </r>
  </si>
  <si>
    <t>298.29</t>
  </si>
  <si>
    <t>298.42</t>
  </si>
  <si>
    <t>303.09</t>
  </si>
  <si>
    <t>113.05</t>
  </si>
  <si>
    <t xml:space="preserve">Porcentaje de unidades de atención especializada apoyadas por las IMEF con recursos del PAIMEF </t>
  </si>
  <si>
    <t>0.60</t>
  </si>
  <si>
    <t>Porcentaje de mujeres de 15 años y más que declararon haber sufrido al menos un incidente de violencia a lo largo de la relación con su última pareja beneficiadas por los servicios de atención especializada en las Unidades apoyadas por el PAIMEF</t>
  </si>
  <si>
    <t xml:space="preserve"> El Programa de Apoyo a las Instancias de Mujeres en las Entidades Federativas, para implementar y ejecutar programas de prevención de la violencia contra las mujeres (PAIMEF) comenzó a operar en 2006. El Instituto Nacional de Desarrollo Social (Indesol) es la institución normativa y ejecutora del Programa y las Instancias de Mujeres en las Entidades Federativas (IMEF) son las ejecutoras de los proyectos estatales. El PAIMEF opera con recursos federales del Ramo Administrativo 20 "Desarrollo Social", los cuales se distribuyen, como subsidios, a las IMEF que hayan presentado proyectos adecuadamente formulados y alineados a las Reglas de Operación. Es así, que el Programa contribuye a prevenir y atender la violencia contra las mujeres a través de las acciones que realizan las IMEF, en coordinación con las diversas instituciones gubernamentales y sociales involucradas en esa materia. Para el logro de este objetivo, las IMEF diseñan y ejecutan sus proyectos con base en las tres vertientes de acción del PAIMEF: A) Institucionalización de la prevención y atención de la violencia contra las mujeres, B). Prevención de la violencia contra las mujeres, para propiciar los cambios culturales y sociales necesarios para su erradicación y C) Atención especializada a las mujeres en situación de violencia y, en su caso, a sus hijas e hijos y personas allegadas. Con la implementación del PAIMEF, el gobierno mexicano contribuye al cumplimiento de diversos instrumentos y tratados internacionales como nacionales en materia de derechos humanos de las mujeres y, particularmente al de una vida libre de violencia. </t>
  </si>
  <si>
    <t>516479</t>
  </si>
  <si>
    <t>26100000</t>
  </si>
  <si>
    <t>303.0</t>
  </si>
  <si>
    <t>Programa de Apoyo a las Instancias de Mujeres en las Entidades Federativas (PAIMEF)</t>
  </si>
  <si>
    <t>S155</t>
  </si>
  <si>
    <r>
      <t>Acciones de mejora para el siguiente periodo
UR:</t>
    </r>
    <r>
      <rPr>
        <sz val="10"/>
        <rFont val="Soberana Sans"/>
        <family val="2"/>
      </rPr>
      <t xml:space="preserve"> 211
Sin información</t>
    </r>
  </si>
  <si>
    <r>
      <t>Justificación de diferencia de avances con respecto a las metas programadas
UR:</t>
    </r>
    <r>
      <rPr>
        <sz val="10"/>
        <rFont val="Soberana Sans"/>
        <family val="2"/>
      </rPr>
      <t xml:space="preserve"> 211
Estancias Infantiles en municipios contenidos en el catálogo de Comisión Nacional para el Desarrollo de los Pueblos Indígenas señalados como población predominantemente indígena. El Programa tiene como objetivo contribuir a que los grupos en situación de carencia puedan mejorar sus condiciones de vida, eso ha permitido superar la meta de éste indicador ya que existe una alta asociación geográfica entre los municipios con población predominantemente indígena y aquellos en los que el Programa tiene presencia.;  Número de niñas(os) con alguna discapacidad que se atienden en las Estancias Infantiles. El servicio de atención y cuidado infantil se otorga sin distinción, a niños(as) de entre 1 año y 3 años once meses de edad (un día antes de cumplir los 4 años) y de entre 1 y 5 años once meses (un día antes de cumplir los 6 años) en caso de que tengan alguna discapacidad. Para las(os) beneficiarias(os) con hijas(os) o niñas(os) bajo su cuidado en ésta última condición, se considera un subsidi;  Porcentaje de beneficiarias(os) del Programa en la Modalidad de Apoyo a Madres Trabajadoras y Padres solos. Las reglas de Operación del Programa establecen que las personas beneficiarias pueden ser acreedoras de los apoyos que se otorgan por un máximo de 3 niñas(os) por hogar en el mismo periodo de tiempo, salvo en casos de nacimientos múltiples. Por lo anterior, la relación entre el número de niñas(os) y personas beneficiarias fue un poco menor, lo cual permitió alcanzar y superar ligeramente la meta establecida para el indicador.</t>
    </r>
  </si>
  <si>
    <r>
      <t>Acciones realizadas en el periodo
UR:</t>
    </r>
    <r>
      <rPr>
        <sz val="10"/>
        <rFont val="Soberana Sans"/>
        <family val="2"/>
      </rPr>
      <t xml:space="preserve"> 211
El Programa cuenta con acciones de mejora continua que permiten garantizar que las condiciones de seguridad de las Estancias Infantiles afiliadas sean las necesarias para asegurar la integridad física de las(os) niñas(os) que asisten. En este sentido, al cuarto trimestre de 2016, personal de la Sedesol ha realizado 44,282 visitas de supervisión en todo el país, en sus diferentes tipos. Además, personal del SNDIF, realizó 49,249 visitas de supervisión a las Estancias Infantiles afiliadas al Programa en el periodo de enero a diciembre de 2016.;  Para el cuarto trimestre de 2016, el Programa de Estancias Infantiles para Apoyar a Madres Trabajadoras, reportó entre otros, el indicador Índice de pago oportuno en la modalidad de Apoyo a Madres Trabajadoras y Padres Solos de la Matriz de Indicadores para Resultados (MIR); el desempeño de dicho indicador mantuvo la eficiencia en el proceso de pago llevado a cabo por las Coordinaciones a las personas Responsables de las Estancias Infantiles. En ;  La Dirección General de Evaluación y Monitoreo de los Programas Sociales (DGEMPS) de la Sedesol, concluyó el proceso de elaboración de la FMyE 2015-2016 del PEI. Entre los resultados de la citada ficha elaborada para el PEI, se destacan las siguientes fortalezas del Programa:  ?Tiene un buen desempeño, que se traduce en resultados satisfactorios en los niveles de Fin y Propósito de su Matriz de Indicadores para Resultados.   ?Se ha sometió a evaluaciones internas y externas de manera recurrente, cuyos resultados se han utilizado para la toma de decisiones.   ?Realiza ejercicios de monitoreo representativos a nivel nacional sobre la percepción de las personas Beneficiarias en diversos temas.     ?Cuenta con información sistematizada a través del Sistema de Gestión de las Estancias Infantiles (SGEI).   ?Tiene procesos bien definidos, adecuados y consolidados.  </t>
    </r>
  </si>
  <si>
    <t>7,107.00</t>
  </si>
  <si>
    <t>6,000.00</t>
  </si>
  <si>
    <t xml:space="preserve">Estancia Infantil </t>
  </si>
  <si>
    <t>Estancias Infantiles en municipios contenidos en el catálogo de Comisión Nacional para el Desarrollo de los Pueblos Indígenas señalados como población predominantemente indígena</t>
  </si>
  <si>
    <t>5,480.00</t>
  </si>
  <si>
    <t>5,500.00</t>
  </si>
  <si>
    <t>niño y niña</t>
  </si>
  <si>
    <t>Número de niñas(os) con alguna discapacidad que se atienden en las Estancias Infantiles</t>
  </si>
  <si>
    <t>99.60</t>
  </si>
  <si>
    <t>Porcentaje de Estancias Infantiles operando en el Programa</t>
  </si>
  <si>
    <t>100.29</t>
  </si>
  <si>
    <t>Porcentaje de beneficiarias(os) del Programa en la Modalidad de Apoyo a Madres Trabajadoras y Padres solos</t>
  </si>
  <si>
    <t>99.90</t>
  </si>
  <si>
    <t>Porcentaje de hijas(os) o niñas(os) al cuidado de beneficiarias(os) en la modalidad de Apoyo a Madres Trabajadoras y Padres Solos que reciben servicio de Estancias Infantiles</t>
  </si>
  <si>
    <t xml:space="preserve"> Secretaria de Desarrollo Social </t>
  </si>
  <si>
    <t>(Delegación SEDESOL en Chihuahua)</t>
  </si>
  <si>
    <t>128</t>
  </si>
  <si>
    <t>(Delegación SEDESOL en Chiapas)</t>
  </si>
  <si>
    <t>127</t>
  </si>
  <si>
    <t>(Delegación SEDESOL en Colima)</t>
  </si>
  <si>
    <t>126</t>
  </si>
  <si>
    <t>(Delegación SEDESOL en Coahuila)</t>
  </si>
  <si>
    <t>125</t>
  </si>
  <si>
    <t>(Delegación SEDESOL en Campeche)</t>
  </si>
  <si>
    <t>124</t>
  </si>
  <si>
    <t>5716</t>
  </si>
  <si>
    <t>277123</t>
  </si>
  <si>
    <t>(Delegación SEDESOL en Baja California Sur)</t>
  </si>
  <si>
    <t>123</t>
  </si>
  <si>
    <t>(Delegación SEDESOL en Baja California)</t>
  </si>
  <si>
    <t>122</t>
  </si>
  <si>
    <t>(Delegación SEDESOL en Aguascalientes)</t>
  </si>
  <si>
    <t>121</t>
  </si>
  <si>
    <t>3925.5</t>
  </si>
  <si>
    <r>
      <t>Acciones de mejora para el siguiente periodo
UR:</t>
    </r>
    <r>
      <rPr>
        <sz val="10"/>
        <rFont val="Soberana Sans"/>
        <family val="2"/>
      </rPr>
      <t xml:space="preserve"> 215
Con el propósito de detectar a aquellas jefas de familia fallecidas, así como a sus hijas e hijos huérfanos, se realizaron acuerdos interinstitucionales. Los trabajos en coordinación con Prospera Programa de Inclusión Social, la Secretaría de Salud y los registros civiles estatales, para intercambiar las bases de datos que identifiquen a mujeres fallecidas para registrarlas, conforme a los lineamientos de las Reglas de Operación, permitieron superar las metas de 2016.</t>
    </r>
  </si>
  <si>
    <r>
      <t>Justificación de diferencia de avances con respecto a las metas programadas
UR:</t>
    </r>
    <r>
      <rPr>
        <sz val="10"/>
        <rFont val="Soberana Sans"/>
        <family val="2"/>
      </rPr>
      <t xml:space="preserve"> 215
Los pre registros de 2016 de jefas de familia de las 32 coordinaciones en las Delegaciones Federales de la Sedesol, permitieron cubrir la población objetivo de jefas de familia en situación de pobreza o vulnerabilidad que se tenía programada. El buen desempeño de este indicador se debió a que 19 coordinaciones federales estuvieron por arriba del 100% de su meta, ocho coordinaciones con un cumplimiento entre 98% y 99% y cinco entre 96% y 97%.    En el caso de los beneficiarios, Los trabajos en coordinación con Prospera Programa de Inclusión Social, la Secretaría de Salud y los registros civiles estatales, para intercambiar las bases de datos que identifiquen a mujeres fallecidas para registrarlas, conforme a los lineamientos de las Reglas de Operación, están permitiendo superar los beneficiarios registrados en el mismo periodo de 2015.  </t>
    </r>
  </si>
  <si>
    <r>
      <t>Acciones realizadas en el periodo
UR:</t>
    </r>
    <r>
      <rPr>
        <sz val="10"/>
        <rFont val="Soberana Sans"/>
        <family val="2"/>
      </rPr>
      <t xml:space="preserve"> 215
Los pre registros de 2016 de jefas de familia de las 32 coordinaciones en las Delegaciones Federales de la Sedesol, permitieron cubrir la población objetivo de jefas de familia en situación de pobreza o vulnerabilidad que se tenía programada. El buen desempeño de este indicador se debió a que 19 coordinaciones federales estuvieron por arriba del 100% de su meta, ocho coordinaciones con un cumplimiento entre 98% y 99% y cinco entre 96% y 97%.    En el caso de los beneficiarios, Los trabajos en coordinación con Prospera Programa de Inclusión Social, la Secretaría de Salud y los registros civiles estatales, para intercambiar las bases de datos que identifiquen a mujeres fallecidas para registrarlas, conforme a los lineamientos de las Reglas de Operación, están permitiendo superar los beneficiarios registrados en el mismo periodo de 2015.  </t>
    </r>
  </si>
  <si>
    <t>1,017.28</t>
  </si>
  <si>
    <t>1017.28</t>
  </si>
  <si>
    <t>UR: 215</t>
  </si>
  <si>
    <t>1014.2</t>
  </si>
  <si>
    <t>27.98</t>
  </si>
  <si>
    <t>20.28</t>
  </si>
  <si>
    <t>20.20</t>
  </si>
  <si>
    <t>215</t>
  </si>
  <si>
    <t>Cambio porcentual en el número de hijas e hijos de jefas de familia fallecidas, incorporados en el programa</t>
  </si>
  <si>
    <t>100.07</t>
  </si>
  <si>
    <t>Proporción de pre-registros entregados en función de la población de jefas de familia en situación de pobreza o vulnerabilidad</t>
  </si>
  <si>
    <t>(Dirección General de Seguro de Vida para Jefas de Familia)</t>
  </si>
  <si>
    <t>Seguro de vida para jefas de familia</t>
  </si>
  <si>
    <t>S241</t>
  </si>
  <si>
    <r>
      <t>Acciones de mejora para el siguiente periodo
UR:</t>
    </r>
    <r>
      <rPr>
        <sz val="10"/>
        <rFont val="Soberana Sans"/>
        <family val="2"/>
      </rPr>
      <t xml:space="preserve"> 600
En cuanto a los programas de capacitación se pretende que se puedan implementar en el transcurso del año para evitar la sobre carga de cursos en el último trimestre del año y que estos se traslapen con las cargas de trabajo y de otros cursos.;  En cuanto al programa de prevención a la trata de personas se implementará un nuevo esquema para impulsar la adhesión e implementación al CCN, en cuanto al Plan de acción de trabajo infantil se realizarán acciones para dar cumplimiento al Plan sectorial que se actualizó en 2016.</t>
    </r>
  </si>
  <si>
    <r>
      <t>Justificación de diferencia de avances con respecto a las metas programadas
UR:</t>
    </r>
    <r>
      <rPr>
        <sz val="10"/>
        <rFont val="Soberana Sans"/>
        <family val="2"/>
      </rPr>
      <t xml:space="preserve"> 600
A pesar de que se cumplió con la implementación de la estrategia general de capacitación,  incluyendo  temas, como prevención al HyASL, Masculinidades, Género, Inclusión e Igualdad entre hombres y Mujeres, los resultados cuantitativos de personas capacitadas reflejan un importante ausentismo de los colaboradores a pesar de que las convocatorias se difundieron frecuentemente y  a través de diversos medios.</t>
    </r>
  </si>
  <si>
    <r>
      <t>Acciones realizadas en el periodo
UR:</t>
    </r>
    <r>
      <rPr>
        <sz val="10"/>
        <rFont val="Soberana Sans"/>
        <family val="2"/>
      </rPr>
      <t xml:space="preserve"> 600
Al cierre del cuarto trimestre se dio cumplimiento a las sesiones y acuerdos de los Comités de Igualdad de Género y de Prevención y Atención al Hostigamiento y Acoso Sexual y /o Laboral. Las actividades correspondientes se detallan en el reporte cualitativo de la acción 324.;  Al cierre del cuarto trimestre se implementó satisfactoriamente el segundo encuentro de Mipymes turísticas en la Ciudad de México, las acciones y resultados del encuentro se comentan en la meta 222 anexos 1 y 2 ;  Al cuarto trimestre de 2016 se dio cabal cumplimiento a las actividades correspondientes al Programa Integral de Prevención a la Trata de Personas 2016 y al Plan de Acción Turismo Libre de Trabajo Infantil 2016, los resultados se precisan en los anexo 1 y 2 correspondientes;  Al cierre del cuarto trimestre de 2016 se concluyó satisfactoriamente la implementación de la estrategia de capacitación con perspectiva de género y derechos humanos para las y los servidores públicos de la Secretaría de Turismo. Las acciones específicas se comentan en el informa cualitativo y cuantitativo de la meta 188</t>
    </r>
  </si>
  <si>
    <t>2.41</t>
  </si>
  <si>
    <t>9.57</t>
  </si>
  <si>
    <t xml:space="preserve">Porcentaje de Cumplimiento en la implementación del Programa Integral Turismo Libre de Trabajo Infantil en el sector de los viajes y el turismo  </t>
  </si>
  <si>
    <t xml:space="preserve">Porcentaje de cumplimiento en la implementación del Programa Integral de Prevención a la Trata de Personas en el Sector de los Viajes y el Turismo </t>
  </si>
  <si>
    <t>Porcentaje de Acuerdos Cumplidos de los Comités para Promover la Institucionalización de la Perspectiva de Género en el Sector Turismo</t>
  </si>
  <si>
    <t xml:space="preserve">Porcentaje de proyectos productivos turísticos apoyados con perspectiva de género </t>
  </si>
  <si>
    <t>Porcentaje servidoras y servidores públicos de la SECTUR  capacitados en temas de género y derechos humanos en 2016</t>
  </si>
  <si>
    <t>Porcentaje Mujeres emprendedoras satisfechas con la capacitación en temas de empoderamiento en el sector de los viajes y el turismo</t>
  </si>
  <si>
    <t xml:space="preserve"> Secretaria de Turismo </t>
  </si>
  <si>
    <t xml:space="preserve"> La Unidad de Igualdad de Género de la Secretaría de Turismo, instrumenta diversas estrategias y acciones para cumplir con lo establecido en el Plan Nacional de Desarrollo 2013-2018, la estrategia transversal del Programa Sectorial de la Secretaría de Turismo y el Programa Nacional para la Igualdad de Oportunidades y no Discriminación contra las Mujeres 2013-2018 (Proigualdad), en relación con la política de igualdad y no discriminación contra las mujeres. Esta Unidad funge como un órgano rector- asesor para la instrumentación de las acciones que promuevan la igualdad de oportunidades y la generación de resultados al interior de las Unidades Administrativas de la SECTUR; así como al exterior de cada uno de sus Órganos descentralizados y Organismos Sectorizados, así como hacia el sector turístico; que incida en la regulación administrativa; genere estadísticas de igualdad; y, sobre todo, construya e implemente políticas públicas, proyectos y programas con una perspectiva integral de género; contribuyendo así, de manera fundamental, a impulsar la igualdad entre mujeres y hombres, prevenir y erradicar la violencia y la discriminación por cuestiones de género. En este contexto se trabajará en cuatro vertientes: 1. Instrumentar el programa para el empoderamiento económico de las mujeres en las mipymes turísticas; 2. Instrumentar el programa para incorporar la transversalidad de la perspectiva de género en la Secretaría de Turismo; 3. Operación de la Unidad de Igualdad de Género para la transversalización de a perspectiva de género e instrumentación y seguimiento del programa de cultura institucional del PROIGUALDAD; 4. Promover la aplicación de la Ley General para la igualdad de las mujeres y hombres y su política nacional; así como los mecanismos que orienten hacia la igualdad entre los mismos. </t>
  </si>
  <si>
    <t>2101</t>
  </si>
  <si>
    <t>3272</t>
  </si>
  <si>
    <t>2040</t>
  </si>
  <si>
    <t>3060</t>
  </si>
  <si>
    <t>(Subsecretaría de Planeación y Política Turística)</t>
  </si>
  <si>
    <t>9.5</t>
  </si>
  <si>
    <t>Planeación y conducción de la política de turismo</t>
  </si>
  <si>
    <t>Turismo</t>
  </si>
  <si>
    <t>21</t>
  </si>
  <si>
    <r>
      <t>Acciones de mejora para el siguiente periodo
UR:</t>
    </r>
    <r>
      <rPr>
        <sz val="10"/>
        <rFont val="Soberana Sans"/>
        <family val="2"/>
      </rPr>
      <t xml:space="preserve"> 115
Para evitar retraso en la implementación de los proyectos (talleres), en la planeación del siguiente Concurso se sugiere contemplar, como una acción de mejora, un tiempo adicional para acompañar a las Organizaciones de la Sociedad Civil ganadoras en el rediseño de sus proyectos. Si bien esta parte se atiende en el taller de capacitación que se les imparte, se requiere de mayor tiempo para aquellos proyectos que pretenden incidir en políticas públicas que contribuyan a la igualdad de mujeres y hombres. Lo anterior, debido a que las organizaciones no tienen experiencia en impulsar proyectos de incidencia política y, aunque sus proyectos incluyen acciones de incidencia, no saben cómo llevarlas a cabo, o bien, algunas de esas acciones no son viables. Otra acción de mejora es que debe haber condiciones de equidad para las organizaciones participantes, ya que no todas cuentan con la misma experiencia. De hecho, algunas organizaciones deben replantear sus proyectos, en virtud de que no tienen experiencia suficiente en la operación de proyectos de participación ciudadana. Este aspecto debe tomarse en cuenta al momento de precisar los requisitos de participación en las Reglas de Operación y de las Bases de la Convocatoria del Concurso.</t>
    </r>
  </si>
  <si>
    <r>
      <t>Justificación de diferencia de avances con respecto a las metas programadas
UR:</t>
    </r>
    <r>
      <rPr>
        <sz val="10"/>
        <rFont val="Soberana Sans"/>
        <family val="2"/>
      </rPr>
      <t xml:space="preserve"> 115
La diferencia en el avance del indicador atiende a que no todas las organizaciones iniciaron los talleres de capacitación en el último trimestre de 2016. Cabe mencionar que los talleres restantes están programados para iniciar en enero de 2017.</t>
    </r>
  </si>
  <si>
    <r>
      <t>Acciones realizadas en el periodo
UR:</t>
    </r>
    <r>
      <rPr>
        <sz val="10"/>
        <rFont val="Soberana Sans"/>
        <family val="2"/>
      </rPr>
      <t xml:space="preserve"> 115
Se concluyó con la firma de convenios, gestión de pagos y capacitación a OSC ganadoras. Cinco organizaciones iniciaron sus talleres de formación y las demás llevaron a cabo reuniones con las interesadas en participar en los talleres, para explicarles los objetivos de los proyectos y elaboraron materiales didácticos para los mismos.</t>
    </r>
  </si>
  <si>
    <t>6.86</t>
  </si>
  <si>
    <t>7.0</t>
  </si>
  <si>
    <t>Porcentaje de avance de las etapas del Concurso Nacional de OSC para impulsar la participación política de las mujeres</t>
  </si>
  <si>
    <t xml:space="preserve"> Secretaria de Instituto Nacional Electoral </t>
  </si>
  <si>
    <t xml:space="preserve"> El acceso de las mujeres a espacios de toma de decisiones, implica la necesidad de formar cuadros de mujeres que reconozcan su derecho a participar, manifiesten interés por lo público, posean conocimientos y habilidades para el ejercicio pleno de sus derechos políticos e identifiquen las problemáticas que enfrentan en las contiendas electorales y posean las habilidades para afrontarlas; en resumen, es indispensable el desarrollo de competencias para la participación política. Para lograr lo anterior, se requiere la comprensión de los valores y principios democráticos; la adquisición y ejercicio de las habilidades necesarias para una interacción eficaz y respetuosa con la sociedad y con las organizaciones del poder público; así como un mayor y mejor conocimiento del funcionamiento y sentido de las instituciones que constituyen el régimen democrático. </t>
  </si>
  <si>
    <t>423</t>
  </si>
  <si>
    <t>(Dirección Ejecutiva de Capacitación Electoral y Educación Cívica)</t>
  </si>
  <si>
    <t>Capacitación y educación para el ejercicio democrático de la ciudadanía</t>
  </si>
  <si>
    <t>R003</t>
  </si>
  <si>
    <t>Instituto Nacional Electoral</t>
  </si>
  <si>
    <t>22</t>
  </si>
  <si>
    <r>
      <t xml:space="preserve">Acciones de mejora para el siguiente periodo
</t>
    </r>
    <r>
      <rPr>
        <sz val="10"/>
        <rFont val="Soberana Sans"/>
        <family val="2"/>
      </rPr>
      <t>Sin Información</t>
    </r>
  </si>
  <si>
    <r>
      <t xml:space="preserve">Justificación de diferencia de avances con respecto a las metas programadas
</t>
    </r>
    <r>
      <rPr>
        <sz val="10"/>
        <rFont val="Soberana Sans"/>
        <family val="2"/>
      </rPr>
      <t>Sin Información</t>
    </r>
  </si>
  <si>
    <r>
      <t xml:space="preserve">Acciones realizadas en el periodo
</t>
    </r>
    <r>
      <rPr>
        <sz val="10"/>
        <rFont val="Soberana Sans"/>
        <family val="2"/>
      </rPr>
      <t>Sin Información</t>
    </r>
  </si>
  <si>
    <t>3.95</t>
  </si>
  <si>
    <t>4.03</t>
  </si>
  <si>
    <t>UR: 122</t>
  </si>
  <si>
    <t>Porcentaje de avance en la generación de una investigación empírica aplicada sobre la participación política de las mujeres en México</t>
  </si>
  <si>
    <t>Porcentaje de avance de la reestructuración y actualización del Protocolo</t>
  </si>
  <si>
    <t>Porcentaje de investigaciones realizadas</t>
  </si>
  <si>
    <t>Porcentaje de personal actualizado en temas de igualdad de género en el ámbito electoral, en específico paridad, combate a la violencia política contra las mujeres y voto incluyente</t>
  </si>
  <si>
    <t>1393</t>
  </si>
  <si>
    <t>1193</t>
  </si>
  <si>
    <t>3438</t>
  </si>
  <si>
    <t>(Unidad Técnica de Igualdad de Género y No Discriminación)</t>
  </si>
  <si>
    <t>Dirección, soporte jurídico electoral y apoyo logístico</t>
  </si>
  <si>
    <t>R008</t>
  </si>
  <si>
    <r>
      <t>Acciones de mejora para el siguiente periodo
UR:</t>
    </r>
    <r>
      <rPr>
        <sz val="10"/>
        <rFont val="Soberana Sans"/>
        <family val="2"/>
      </rPr>
      <t xml:space="preserve"> 120
Para la ejecución de los proyectos 2017, aplicaremos la misma dinámica de trabajar coordinadamente con la DEA para poder cumplir con los objetivos, lo que contribuirá a una reducción de tiempos para poder realizar la contratación, un mayor plazo para la elaboración y conclusión de cada uno de los entregables programados.  Igualmente, se continuará con el programa de capacitación en materia de gasto programado, la sensibilización del personal y partidos políticos y el mejoramiento del clima organizacional con igualdad entre hombres y mujeres; así como con el atestiguamiento de las actividades del gasto programado que realizan los partidos políticos.</t>
    </r>
  </si>
  <si>
    <r>
      <t>Justificación de diferencia de avances con respecto a las metas programadas
UR:</t>
    </r>
    <r>
      <rPr>
        <sz val="10"/>
        <rFont val="Soberana Sans"/>
        <family val="2"/>
      </rPr>
      <t xml:space="preserve"> 120
Respecto a lo programado por la UTF en los proyectos específicos ?Acciones para la Igualdad desde la Fiscalización? y ?Clima Organizacional en condiciones de Igualdad?, en comparación con lo realizado, no existió diferencia de avances. Cabe señalar, que adicionalmente a lo proyectado, la UTF durante el primer trimestre elaboró e implemento un programa de capacitación en materia de gasto programado para las actividades de capacitación, promoción y desarrollo del liderazgo político de las mujeres y de actividades específicas registradas por los partidos políticos nacionales y locales.</t>
    </r>
  </si>
  <si>
    <r>
      <t>Acciones realizadas en el periodo
UR:</t>
    </r>
    <r>
      <rPr>
        <sz val="10"/>
        <rFont val="Soberana Sans"/>
        <family val="2"/>
      </rPr>
      <t xml:space="preserve"> 120
La UTF capacitó a los partidos políticos nacionales, los Comités Directivos Estatales y los partidos políticos locales de las 32 entidades federativas; en materia de elaboración del Programa Anual de Trabajo del Gasto Programado, bajo la normativa electoral. Asimismo, se designó a personal para la práctica de visitas de verificación de eventos de actividades específicas y de liderazgo político de las mujeres, en atención a los diversos avisos de realización de actividades del gasto programado presentados por los partidos políticos nacionales y locales.  En coordinación con la DEA, se contrataron servicios de asesoría y capacitación en materia de perspectiva de género y clima organizacional, con la finalidad de continuar con el desarrollo de las actividades programadas y el ejercicio de los recursos programados del ejercicio 2016.  En este sentido, se dio seguimiento a los trabajos realizados por las consultorías especializadas y al cumplimiento de los objetivos de cada entregable y de los proyectos en general; por un lado, generar herramientas técnicas que contribuyan a mejorar la planeación de los Programas Anuales de Trabajo así como de sensibilizar en Perspectiva de Género al personal de la UTF, y por otro lado, promover una cultura laboral sana en un clima organizacional de igualdad entre hombres y mujeres.  Finalmente, se recibieron en tiempo y forma los documentos finales de los trabajos de asesoría y de capacitación que integran los proyectos ?Acciones para la Igualdad desde la Fiscalización? y ?Clima Organizacional en condiciones de Igualdad?; procediendo con el trámite de pago a cada proveedor.</t>
    </r>
  </si>
  <si>
    <t>3.09</t>
  </si>
  <si>
    <t>3.73</t>
  </si>
  <si>
    <t>UR: 120</t>
  </si>
  <si>
    <t>120</t>
  </si>
  <si>
    <t>Porcentaje de actividades realizadas del proyecto Clima Organizacional en condiciones de Igualdad</t>
  </si>
  <si>
    <t>Porcentaje de entregables realizados que componen el Proyecto Acciones para la Igualdad desde la Fiscalización</t>
  </si>
  <si>
    <t xml:space="preserve"> Que el personal de la UTF no implemente las herramientas teóricas-técnicas en materia de perspectiva de género para el desarrollo de sus funciones en relación a la fiscalización. </t>
  </si>
  <si>
    <t>243</t>
  </si>
  <si>
    <t>232</t>
  </si>
  <si>
    <t>(UnidadTécnica de Fiscalización)</t>
  </si>
  <si>
    <t>3.7</t>
  </si>
  <si>
    <t>Otorgamiento de prerrogativas a partidos políticos, fiscalización de sus recursos y administración de los tiempos del estado en radio y televisión</t>
  </si>
  <si>
    <t>R009</t>
  </si>
  <si>
    <r>
      <t>Acciones de mejora para el siguiente periodo
UR:</t>
    </r>
    <r>
      <rPr>
        <sz val="10"/>
        <rFont val="Soberana Sans"/>
        <family val="2"/>
      </rPr>
      <t xml:space="preserve"> 104
ACCIONES DE MEJORA:  Fortalecer la presencia y el análisis de la Comisión Nacional como integrante de los grupos de trabajo para el análisis de la procedencia y el seguimiento de las Declaratorias de Alerta de Violencia de Género.   Estrechar las relaciones interinstitucionales a fin de tener un mayor impacto derivado de las acciones de capacitación y promoción a cargo del Programa de Asuntos de la Mujer y de Igualdad entre Mujeres y Hombres.   Fortalecer las acciones de difusión y de comunicación de la multiplicidad de temas y de políticas públicas que son objeto de monitoreo y seguimiento, por parte del personal del PAMIMH, para el observancia de la Política Nacional de Igualdad.   Diseñar nuevos instrumentos para recabar y sistematizar la información aprovechando las herramientas tecnológicas del SISOBSERVANCIA. </t>
    </r>
  </si>
  <si>
    <r>
      <t>Justificación de diferencia de avances con respecto a las metas programadas
UR:</t>
    </r>
    <r>
      <rPr>
        <sz val="10"/>
        <rFont val="Soberana Sans"/>
        <family val="2"/>
      </rPr>
      <t xml:space="preserve"> 104
  JUSTIFICACIÓN DE DIFERENCIA DE AVANCE CON RESPECTO A LAS METAS PROGRAMADAS:    En relación al indicador de ?Porcentaje de instituciones en la Administración Pública Federal (APF) observadas por el Programa de Asuntos de la Mujer y de Igualdad entre Mujeres y Hombres (PAMIMH) en el cumplimiento de objetivos del  Programa Nacional para la Igualdad de Oportunidades y no Discriminación contra las Mujeres (PROIGUALDAD) con respecto al total  de instituciones de la APF obligadas a cumplirlos?, la meta se alcanzó al 100 por ciento, en tanto que se observaron 23 instituciones obligadas a dar cumplimiento al PROIGUALDAD. (Ver anexo 3 Notas Adicionales 4toTrimestre);  VARIACIÓN PRESUPUESTAL:    En este cuarto trimestre de 2016, respecto al presupuesto asignado se contó con una ampliación de recursos por 0.5 millones de pesos a fin de fortalecer las actividades encomendadas al Programa Presupuestario E013: Promover, divulgar, dar seguimiento, evaluar y monitorear la política nacional en materia de igualdad entre mujeres y hombres, y atender asuntos de la mujer; respecto a los 27.2 millones de pesos programados originalmente para el periodo, se ejercieron 23.9 millones de pesos del total del presupuesto, que equivale al 87.81 por ciento respecto de lo programado; la diferencia se identifica principalmente por la no  realización de las ?Reuniones Interinstitucionales de Observancia en materia de Igualdad entre Mujeres y Hombres? que se celebrarían en las entidades federativas.</t>
    </r>
  </si>
  <si>
    <r>
      <t>Acciones realizadas en el periodo
UR:</t>
    </r>
    <r>
      <rPr>
        <sz val="10"/>
        <rFont val="Soberana Sans"/>
        <family val="2"/>
      </rPr>
      <t xml:space="preserve"> 104
ACCIONES REALIZADAS EN EL PERIODO ENERO A DICIEMBRE DE 2016:    Se realizaron 98 servicios de promoción y capacitación en materia de género para el cumplimiento de la Política Nacional en Materia de Igualdad entre Mujeres y Hombres. De estos: 7 se impartieron en modalidad de curso y abordaron temas sobre sistemas de protección jurisdiccional y no jurisdiccional de los derechos humanos de las mujeres; y derechos humanos y su protección en el sistema de justicia de las personas que viven violencia de género; Derechos Humanos e Igualdad de Género: Construcción y Evolución de los Derechos. 29 fueron en modalidad de conferencia y versaron sobre violencia contra las mujeres; y feminicidio, derechos sexuales y reproductivos, el género como factor de desigualdad en el envejecimiento de las mujeres y de igualdad entre mujeres y hombres; Conciliación de la vida familiar y la vida laboral; 55 fueron en modalidad de taller y tocaron temas como ?violencia de género?, ?relaciones humanas y género?, ?hostigamiento y acoso sexuales?, Derechos sexuales y reproductivos de las mujeres? y ?masculinidades?; se realizó 1 Seminario, 1 Foro Internacional sobre Derechos Humanos de las mujeres: Avances, retos en políticas públicas con perspectiva de género y mecanismos para su evaluación, se presentaron 2 obras de teatro contra la violencia hacia las mujeres, se hizo la proyección de 1 Película ?Plaza de la Soledad? dentro de los 16 Días de Activismo por la No Violencia contra las Mujeres  El total de personas sensibilizadas de enero a diciembre de 2016 fue de 4,407 de las cuales 2,975 fueron mujeres y 1,432 hombres.   (Ver anexo 2 Información Cualitativa 4to Trim)</t>
    </r>
  </si>
  <si>
    <t>23.87</t>
  </si>
  <si>
    <t>27.89</t>
  </si>
  <si>
    <t>UR: 104</t>
  </si>
  <si>
    <t>27.2</t>
  </si>
  <si>
    <t>104</t>
  </si>
  <si>
    <t xml:space="preserve">Porcentaje de instituciones en la Administración Pública Federal (APF) observadas por el Programa de Asuntos de la Mujer y de Igualdad entre Mujeres y Hombres (PAMIMH) en el cumplimiento de objetivos del  Programa Nacional para la Igualdad de Oportunidades y no Discriminación contra las Mujeres (PROIGUALDAD). </t>
  </si>
  <si>
    <t xml:space="preserve"> 104- Cuarta Visitaduría General </t>
  </si>
  <si>
    <t xml:space="preserve"> Prevalecen en nuestra sociedad estereotipos y prejuicios que desvalorizan a las mujeres, es claro que no termina de permear el principio de Igualdad entre servidoras/es públicas/os, situación que se refleja en su actuar cotidiano y en el ejercicio de todos sus derechos.   La Ley General para la Igualdad entre Mujeres y Hombres, y la Ley de la CNDH atribuyen a esta institución la tarea de conducir la observancia en el cumplimiento de la Política Nacional de Igualdad. El objetivo estratégico se orienta a cumplir esta atribución. Particularmente, el trabajo del Programa de Asuntos de la Mujer y de Igualdad entre Mujeres y Hombres (PAMIMH) se basa en la Perspectiva de Género (PEG) y el enfoque de derechos, marcos conceptuales que permiten percibir las causas y los efectos de la desigualdad real que afecta a las mujeres y, por tanto, identificar las formas idóneas de combatirla, aquellas dirigidas a atacar la raíz discriminatoria y empoderar a quienes están sufriendo la discriminación, mediante un acompañamiento que les ayuda a apropiarse del ejercicio de sus derechos y a salir de la vulnerabilidad en que se encuentran. </t>
  </si>
  <si>
    <t>1432</t>
  </si>
  <si>
    <t>2975</t>
  </si>
  <si>
    <t>(Cuarta Visitaduría General)</t>
  </si>
  <si>
    <t>Promover, divulgar, dar seguimiento, evaluar y monitorear la política nacional en materia de Igualdad entre mujeres y hombres, y atender Asuntos de la mujer</t>
  </si>
  <si>
    <t>Comisión Nacional de los Derechos Humanos</t>
  </si>
  <si>
    <t>35</t>
  </si>
  <si>
    <r>
      <t>Acciones de mejora para el siguiente periodo
UR:</t>
    </r>
    <r>
      <rPr>
        <sz val="10"/>
        <rFont val="Soberana Sans"/>
        <family val="2"/>
      </rPr>
      <t xml:space="preserve"> 112
ACCIONES DE MEJORA PARA EL SIGUIENTE PERIODO:    Las acciones de capacitación contaran con mayor impulso e involucramiento y concientización por parte del personal de la CNDH en el uso y aplicación del Lenguaje Incluyente, y demás programas aplicables del Programa PROIGUALDAD.</t>
    </r>
  </si>
  <si>
    <r>
      <t>Justificación de diferencia de avances con respecto a las metas programadas
UR:</t>
    </r>
    <r>
      <rPr>
        <sz val="10"/>
        <rFont val="Soberana Sans"/>
        <family val="2"/>
      </rPr>
      <t xml:space="preserve"> 112
Variación presupuestal:    En este cuarto trimestre de 2016, se contó con una ampliación de recursos por 0.1 millones de pesos a fin de fortalecer las actividades encomendadas a la Unidad de Igualdad de Género dentro del Programa Presupuestario M001 Actividades de Apoyo Administrativo, se ejercieron 3.9 millones de pesos, equivalentes al 78.1 por ciento respecto de los 4.9 millones de pesos programados. La diferencia se debe a que en diversas actividades de capacitación se tuvieron ahorros así como en las actividades de difusión y materiales de divulgación programados para el cuarto trimestre del año.;  JUSTIFICACIÓN DE DIFERENCIA DE AVANCE CON RESPECTO A LAS METAS PROGRAMADAS:  Indicador 1?Porcentaje de mujeres capacitadas en materia de género, lenguaje incluyente, no sexista y erradicar la discriminación y violencia?. Del total de 139 mujeres que fueron programadas para ser capacitadas a este periodo, se capacitaron 483, lo que representa un avance del 347.5 por ciento en el cumplimiento de la meta al cuarto trimestre.  Indicador 2. ?Porcentaje de hombres capacitados en materia de género, lenguaje incluyente, no sexista y erradicar la discriminación y violencia.? Del total de los 120 hombres que fueron programados para ser capacitados a este periodo, se capacitaron 361, lo que representa un avance del 224.2 por ciento en el cumplimiento de la meta al cuarto trimestre. Indicador 3. Porcentaje del personal que manifiesta que incrementa sus conocimientos sobre la perspectiva de género, lenguaje incluyente y no sexista y no discriminación. En este indicador de las 844 personas capacitadas (463 mujeres y 361 hombres) el 100% manifestó un incremento de sus conocimientos en materia género, lenguaje incluyente y no sexista y no discriminación. Esas 844 personas representan un incremento del 11.1 por ciento con relación a  la meta programada para el cuarto trimestre. (Continua en Anexo 3 Notas Adicionales 4toTrim)</t>
    </r>
  </si>
  <si>
    <r>
      <t>Acciones realizadas en el periodo
UR:</t>
    </r>
    <r>
      <rPr>
        <sz val="10"/>
        <rFont val="Soberana Sans"/>
        <family val="2"/>
      </rPr>
      <t xml:space="preserve"> 112
ACCIONES REALIZADAS EN EL PERIODO ENERO A DICIEMBRE DE 2016.    1. La Unidad de Igualdad de Género está creada, cuenta con espacio físico y recursos humanos, materiales y financieros para su operación.  2. El plan de trabajo 2016 se está implementando. La perspectiva de género, el lenguaje incluyente y no sexista, el derecho a la igualdad y no discriminación y la inclusión, son los temas centrales sobre los cuales se han realizado diversas acciones de capacitación, sensibilización, promoción y difusión.  3. Al 31 de diciembre se han capacitado 771 personas mediante los cursos ?Transversalización de la perspectiva de género?; ?Elementos Básicos de Género?; ?Lenguaje incluyente y No sexista?; ?Elaboración del Diagnóstico y Política Institucional de Género?,  ?Derecho a la Igualdad y No Discriminación desde un Enfoque de Género?, ?Fortalecimiento de capacidades para la implementación de Políticas de Igualdad de Género? y Capaciteatro ?Los declaro Mujer y Hombre: Prevención del acoso y hostigamiento sexual?.   (Ver anexo 3 Notas adicionales 4toTrim)</t>
    </r>
  </si>
  <si>
    <t>4.96</t>
  </si>
  <si>
    <t>4.82</t>
  </si>
  <si>
    <t>Porcentaje del personal que maniefiesta que incrementa sus  conocimientos sobre la perspectiva de género, lenguaje incluyente y no sexista y no discriminación.</t>
  </si>
  <si>
    <t>224.20</t>
  </si>
  <si>
    <t xml:space="preserve">Porcentaje de hombres capacitados  en materia de género,  lenguaje incluyente, no sexista y erradicar la discriminación y violencia. </t>
  </si>
  <si>
    <t>347.50</t>
  </si>
  <si>
    <t xml:space="preserve">Porcentaje de mujeres capacitadas  en materia de género,  lenguaje incluyente, no sexista y erradicar la discriminación y violencia. </t>
  </si>
  <si>
    <t xml:space="preserve"> 112- Oficialía Mayor </t>
  </si>
  <si>
    <t xml:space="preserve"> Fortalecer al personal de la CNDH en el conocimiento sobre los conceptos básicos de género, el lenguaje incluyente y no sexista y la no discriminación para que generar un ambiente laboral sin discriminación y libre de violencia de género; y para generar comunicaciones internas y externas con lenguaje incluyente y no sexista. </t>
  </si>
  <si>
    <t>361</t>
  </si>
  <si>
    <t>483</t>
  </si>
  <si>
    <t>162</t>
  </si>
  <si>
    <t>4.8</t>
  </si>
  <si>
    <r>
      <t>Acciones de mejora para el siguiente periodo
UR:</t>
    </r>
    <r>
      <rPr>
        <sz val="10"/>
        <rFont val="Soberana Sans"/>
        <family val="2"/>
      </rPr>
      <t xml:space="preserve"> 90X
Jefas de Familia A193; Se actualizará la plataforma informática del CONACYT para realizar la formalización de becas vía electrónica.;  Mujeres Indígenas A194: Para el 2017 se considerará el porcentaje de la distribución presupuestaria por programa, con base en los resultados obtenidos en el 2016</t>
    </r>
  </si>
  <si>
    <r>
      <t>Justificación de diferencia de avances con respecto a las metas programadas
UR:</t>
    </r>
    <r>
      <rPr>
        <sz val="10"/>
        <rFont val="Soberana Sans"/>
        <family val="2"/>
      </rPr>
      <t xml:space="preserve"> 90X
Jefas de Familia A193: Con base al presupuesto asignado y a la evaluación realizada a cada solicitud, se tomo la decisión de apoyar un número menor de becas a las estimadas, de haberse considerado un siguiente nivel de la evaluación se hubiera excedido el presupuesto.;  Mujeres indígenas A194: Se decidió reducir el presupuesto original de estos apoyos y reasignarlos al Programa de Incorporación de Mujeres Indígenas en Posgrados para el Fortalecimiento Regional, motivo por el cual se redujo el número de apoyos otorgados.</t>
    </r>
  </si>
  <si>
    <r>
      <t>Acciones realizadas en el periodo
UR:</t>
    </r>
    <r>
      <rPr>
        <sz val="10"/>
        <rFont val="Soberana Sans"/>
        <family val="2"/>
      </rPr>
      <t xml:space="preserve"> 90X
Mujeres Indígenas A 194: a) Se formalizaron y ejercieron 299 apoyos complementarios para becarias CONACYT de origen indígena. b) Se publicaron los resultados de la Convocatoria para la Incorporación de Mujeres Indígenas a Posgrados para el Fortalecimiento Regional 2016, se aprobaron 13 proyectos, se formalizaron y se realizó la transferencia de recursos a 9 de ellos, quedando 4 proyectos cancelados por incumplimiento administrativo de las instituciones.;  Jefas de Familia A 193: a) Se concluyo el pago a 137 instituciones de los convenios formalizados; b) Debido a problemas de la cuenta bancaria de 8 institución, la transferencia fue rechazada; C) 5 instituciones no concluyeron la formalización de los convenios, por lo que no se realizo el pago correspondiente.</t>
    </r>
  </si>
  <si>
    <t>63.93</t>
  </si>
  <si>
    <t>UR: 90X</t>
  </si>
  <si>
    <t>90.0</t>
  </si>
  <si>
    <t>73.00</t>
  </si>
  <si>
    <t>90X</t>
  </si>
  <si>
    <t>MI Porcentaje de apoyos complementarios otorgados a becarias CONACYT de orígen indígena en el año con respecto a las solicitudes que cumplieron los requisitos de la convocatoria</t>
  </si>
  <si>
    <t>0.50</t>
  </si>
  <si>
    <t>0.14</t>
  </si>
  <si>
    <t>Tasa de variación</t>
  </si>
  <si>
    <t>MI Tasa anual de incorporación de Organismos Operadores al programa</t>
  </si>
  <si>
    <t>34.00</t>
  </si>
  <si>
    <t>JF Porccentaje de mujeres apoyadas en el año con respecto a las mujeres que cumplieron los requisitos de solicitud</t>
  </si>
  <si>
    <t>0.04</t>
  </si>
  <si>
    <t>0.08</t>
  </si>
  <si>
    <t>JF Tasa de variación anual del porcentaje de solicitudes que cumplieron con los requisitos establecidos en la convocatoria, con respecto a las solicitudes presentadas</t>
  </si>
  <si>
    <t xml:space="preserve"> Secretaria de Consejo Nacional de Ciencia y Tecnología </t>
  </si>
  <si>
    <t xml:space="preserve"> En México, la mayor parte de las madres viven en pareja (77.7%), esto es que están casadas o unidas y el 22.3% son madres solas, es decir que su estado conyugal es soltera (4.4%), separada (5.8%), divorciada (2%) o viuda (10.1%).  Las madres con pareja comparten las responsabilidades familiares con el compañero conyugal y es habitual que el varón sea el sostén económico de la familia y la mujer, madre, el apoyo sentimental y la proveedora de servicios para los miembros de su familia. En cambio, las madres sin pareja asumen ambos papeles, al responsabilizarse totalmente de la manutención y educación de su descendencia.  Lo anterior muestra que este grupo (Madres jefas de familia) presenta una situación real de desventaja de oportunidad para su formación profesional y por ende para una mejor inserción laboral.    La situación histórica de marginación y rezago de la población indígena no se ha resuelto, no obstante existen algunos avances reconocibles. Los indicadores de educación no son la excepción.   De acuerdo al censo 2010, la población indígena sumó 7,367,918 habitantes, de los cuales 1,584,420, es decir, el 21.4% es analfabeta (de 15 años en adelante). La población indígena sin instrucción representa el 19.1% (1,410,571 personas) y el 81.6% es bilingüe. </t>
  </si>
  <si>
    <t>(Consejo Nacional de Ciencia y Tecnología)</t>
  </si>
  <si>
    <t>Apoyos para actividades científicas, tecnológicas y de innovación</t>
  </si>
  <si>
    <t>F002</t>
  </si>
  <si>
    <t>Consejo Nacional de Ciencia y Tecnología</t>
  </si>
  <si>
    <t>38</t>
  </si>
  <si>
    <r>
      <t>Acciones de mejora para el siguiente periodo
UR:</t>
    </r>
    <r>
      <rPr>
        <sz val="10"/>
        <rFont val="Soberana Sans"/>
        <family val="2"/>
      </rPr>
      <t xml:space="preserve"> 100
No se prevén mejoras en los proyectos</t>
    </r>
  </si>
  <si>
    <r>
      <t>Justificación de diferencia de avances con respecto a las metas programadas
UR:</t>
    </r>
    <r>
      <rPr>
        <sz val="10"/>
        <rFont val="Soberana Sans"/>
        <family val="2"/>
      </rPr>
      <t xml:space="preserve"> 100
No se presentan variaciones en los avances</t>
    </r>
  </si>
  <si>
    <r>
      <t>Acciones realizadas en el periodo
UR:</t>
    </r>
    <r>
      <rPr>
        <sz val="10"/>
        <rFont val="Soberana Sans"/>
        <family val="2"/>
      </rPr>
      <t xml:space="preserve"> 100
ENDIREH  De acuerdo con la planeación para el desarrollo de la ENDIREH 2016, en el último trimestre del año las actividades se orientan al levantamiento de la información, seguimiento del operativo de campo y de la calidad de la entrevista. organizadas en ocho grupos de actividades: 1) definición del marco conceptual; 2) etapa final del proceso de reclutamiento y selección de entrevistadoras y jefas de entrevistadoras en las 32 entidades federativas; 3) diseño del procesamiento de la información captada; 4) Seguimiento al avance del levantamiento; 5) Seguimiento de la calidad de la información levantada; 6) Supervisión y verificación del operativo de campo; 7) Procesamiento preliminar de información; 8) Documentación preliminar.  ENIGH  Durante el cuarto trimestre de 2016, se llevaron a cabo diversas actividades: Se atendieron las solicitudes especiales de usuarios sobre la ENIGH 2014 y anteriores, se terminó de realizar el levantamiento de la ENIGH 2016, se terminó con la captura de la información en las Coordinaciones Estatales, se dio seguimiento al levantamiento de la información y se empezó a levantar a validar la información en las Coordinaciones Estatales.  ENOE  Se actualizaron en noviembre de 2016 una serie de indicadores con enfoque de género, a partir de la información captada en la Encuesta Nacional de Ocupación y Empleo (ENOE), correspondientes al tercer trimestre de 2016, los cuales permiten analizar las diferencias que se presentan entre ambos sexos, y que son: Tasa de participación, Tasa de desocupación, Tasa de ocupación parcial y desocupación 1 (TOPD1), Tasa de presión general (TPRG), Tasa de trabajo asalariado, Tasa de subocupación, Tasa de condiciones críticas de ocupación (TCCO), Tasa de ocupación en el sector; Así mismo se publicó la base de datos de la ENOE con la información levantada.  </t>
    </r>
  </si>
  <si>
    <t>167.30</t>
  </si>
  <si>
    <t>167.3</t>
  </si>
  <si>
    <t>Porcentaje de informes a detalle de las actividades1/  programadas para la realización de la ENDIREH  por trimestre</t>
  </si>
  <si>
    <t>Porcentaje de informes a detalle de las actividades1/  programadas para el levantamiento de la ENIGH  por trimestre</t>
  </si>
  <si>
    <t>Porcentaje en la publicación trimestral de la ENOE.</t>
  </si>
  <si>
    <t>Porcentaje de indicadores estratégicos de ocupación y empleo, publicados de manera trimestral</t>
  </si>
  <si>
    <t>Porcentaje de indicadores de ocupación y empleo con perspectiva de género publicados en la página electrónica del INEGI</t>
  </si>
  <si>
    <t xml:space="preserve"> Secretaria de Información Nacional Estadística y Geográfica </t>
  </si>
  <si>
    <t xml:space="preserve"> Se requiere contar con  información estadística que permita analizar la situación de las mujeres en aspectos demográficos, económicos y de empleo, para generar y sustentar los programas encaminados a coadyuvar en la equidad de género. </t>
  </si>
  <si>
    <t>45847343</t>
  </si>
  <si>
    <t>50025851</t>
  </si>
  <si>
    <t>58885446</t>
  </si>
  <si>
    <t>62601136</t>
  </si>
  <si>
    <t>(Instituto Nacional de Estadística y Geografía)</t>
  </si>
  <si>
    <t>Producción y difusión de información estadística y geográfica</t>
  </si>
  <si>
    <t>Información Nacional Estadística y Geográfica</t>
  </si>
  <si>
    <t>40</t>
  </si>
  <si>
    <r>
      <t>Acciones de mejora para el siguiente periodo
UR:</t>
    </r>
    <r>
      <rPr>
        <sz val="10"/>
        <rFont val="Soberana Sans"/>
        <family val="2"/>
      </rPr>
      <t xml:space="preserve"> 300
Sin información</t>
    </r>
  </si>
  <si>
    <r>
      <t>Justificación de diferencia de avances con respecto a las metas programadas
UR:</t>
    </r>
    <r>
      <rPr>
        <sz val="10"/>
        <rFont val="Soberana Sans"/>
        <family val="2"/>
      </rPr>
      <t xml:space="preserve"> 300
Se elaboraron los materiales y se realizaron las campañas correspondientes en tiempo y forma;  En el apartado de Capacitación para promover la erradicación de cualquier forma de discriminación de género, se logró cumplir con el 63% de la meta anual establecida considerando el incremento de la población objetivo, la cual pasó de 351 a 462 servidores públicos que se encontraban activos durante el cuarto trimestre del 2016, derivado de la restructuración que sufrió la Comisión.  Cabe señalar, que se tuvo participaron en los Talleres de Sensibilización en Género y Ambiente Inclusivo, los cuales tuvieron costo para la dependencia, así como la capacitación que se obtuvo de manera gratuita con el Consejo Nacional para Prevenir la Discriminación (CONAPRED), la cual se denominó El ABC de la Igualdad y la no Discriminación, con una cobertura de 284 servidores públicos.</t>
    </r>
  </si>
  <si>
    <r>
      <t>Acciones realizadas en el periodo
UR:</t>
    </r>
    <r>
      <rPr>
        <sz val="10"/>
        <rFont val="Soberana Sans"/>
        <family val="2"/>
      </rPr>
      <t xml:space="preserve"> 300
Se elaboraron los materiales y se entregaron a los empleados de la Comisión.</t>
    </r>
  </si>
  <si>
    <t>0.03</t>
  </si>
  <si>
    <t>0.06</t>
  </si>
  <si>
    <t>0.07</t>
  </si>
  <si>
    <t>Difusión- Campañas de  sensibilización, pláticas, tripticos, carteles, distintivos y promocionales.</t>
  </si>
  <si>
    <t>Realizar campañas para difundir y promover la LGIMH, Pro igualdad y LGAMVLV.</t>
  </si>
  <si>
    <t xml:space="preserve">Capacitación que promueva la erradicación de cualquier forma de discriminación de género   </t>
  </si>
  <si>
    <t xml:space="preserve"> Secretaria de Comisión Reguladora de Energía </t>
  </si>
  <si>
    <t>202</t>
  </si>
  <si>
    <t>143</t>
  </si>
  <si>
    <t>(Secretaría Ejecutiva)</t>
  </si>
  <si>
    <t>Regulación y permisos de electricidad</t>
  </si>
  <si>
    <t>G001</t>
  </si>
  <si>
    <t>Comisión Reguladora de Energía</t>
  </si>
  <si>
    <t>45</t>
  </si>
  <si>
    <r>
      <t>Justificación de diferencia de avances con respecto a las metas programadas
UR:</t>
    </r>
    <r>
      <rPr>
        <sz val="10"/>
        <rFont val="Soberana Sans"/>
        <family val="2"/>
      </rPr>
      <t xml:space="preserve"> 300
En el apartado de Capacitación para promover la erradicación de cualquier forma de discriminación de género, se logró cumplir con el 63% de la meta anual establecida considerando el incremento de la población objetivo, la cual pasó de 351 a 462 servidores públicos que se encontraban activos durante el cuarto trimestre del 2016, derivado de la restructuración que sufrió la Comisión.  Cabe señalar, que se tuvo participaron en los Talleres de Sensibilización en Género y Ambiente Inclusivo, los cuales tuvieron costo para la dependencia, así como la capacitación que se obtuvo de manera gratuita con el Consejo Nacional para Prevenir la Discriminación (CONAPRED), la cual se denominó El ABC de la Igualdad y la no Discriminación, con una cobertura de 284 servidores públicos.;   Se elaboraron los materiales requeridos para la difusión del programa y se realizaron las campañas programadas.</t>
    </r>
  </si>
  <si>
    <r>
      <t>Acciones realizadas en el periodo
UR:</t>
    </r>
    <r>
      <rPr>
        <sz val="10"/>
        <rFont val="Soberana Sans"/>
        <family val="2"/>
      </rPr>
      <t xml:space="preserve"> 300
Se adquirieron los materiales para difusión del programa, los cuales se entregaron a los servidores públicos. </t>
    </r>
  </si>
  <si>
    <t>Realizar campañas para difundir y promover la LGIMH, Pro igualdad y LGAMVLV</t>
  </si>
  <si>
    <t xml:space="preserve">Capacitación que promueva la erradicación de cualquier forma de discriminación de género.  </t>
  </si>
  <si>
    <t>Regulación y permisos de Hidrocarburos</t>
  </si>
  <si>
    <t>G002</t>
  </si>
  <si>
    <r>
      <t>Acciones de mejora para el siguiente periodo
UR:</t>
    </r>
    <r>
      <rPr>
        <sz val="10"/>
        <rFont val="Soberana Sans"/>
        <family val="2"/>
      </rPr>
      <t xml:space="preserve"> AYJ
Se articulará la programación de las acciones dirigidas al fortalecimiento e impulso de la igualdad de género en las acciones realizadas por esta Comisión para la atención integral de víctimas. En ese sentido se espera desahogar las gestiones necesarias para la publicación de los resultados de las investigaciones las investigaciones con enfoque de género, diferencial y especializado realizadas en 2016 y que tienen como objetivo común documentar y analizar mediante trabajo de campo y gabinete el estado actual de los contextos en que se presentan los delitos del fuero federal, violaciones de derechos humanos y hechos victimizantes contra personas mayores, migrantes, personas, pueblos y comunidades indígenas.</t>
    </r>
  </si>
  <si>
    <r>
      <t>Justificación de diferencia de avances con respecto a las metas programadas
UR:</t>
    </r>
    <r>
      <rPr>
        <sz val="10"/>
        <rFont val="Soberana Sans"/>
        <family val="2"/>
      </rPr>
      <t xml:space="preserve"> AYJ
El principal obstáculo para que participe todo el personal de las unidades administrativas convocadas es la sobrecarga de trabajo, debido a ello, se tuvieron casos en que las personas confirmaron asistencia pero por diversas causas de tipo laboral finalmente no pudieron asistir. Por otro lado, haría falta reforzar la sensibilización del personal directivo sobre la relevancia de que todo el personal asista a las capacitaciones en materia de igualdad de género.</t>
    </r>
  </si>
  <si>
    <r>
      <t>Acciones realizadas en el periodo
UR:</t>
    </r>
    <r>
      <rPr>
        <sz val="10"/>
        <rFont val="Soberana Sans"/>
        <family val="2"/>
      </rPr>
      <t xml:space="preserve"> AYJ
Al corte del 31 de diciembre se han realizado las siguientes acciones:    ?Programa Especializado de capacitación para transversalizar la perspectiva de género en la entidad   ?Protocolo para la prevención, atención y sanción del hostigamiento sexual y acoso sexual  ?Lactario de la CEAV  ?Colaboración con la Red Nacional de Refugios  ?Mesa de Trabajo sobre Feminicidio  ?Desarrollo de estudios e investigaciones  ?Cultura institucional  ?Materia de difusión y promoción de los contenidos en materia de igualdad</t>
    </r>
  </si>
  <si>
    <t>7.57</t>
  </si>
  <si>
    <t>UR: AYJ</t>
  </si>
  <si>
    <t>92.00</t>
  </si>
  <si>
    <t>AYJ</t>
  </si>
  <si>
    <t>Porcentaje de personal de la CEAV capacitado en PG, DDHH y enfoque diferencial y especializado para la atención a personas en situación de víctimas que en la evaluación post alcanzan al menos el 80% de aciertos.</t>
  </si>
  <si>
    <t>88.00</t>
  </si>
  <si>
    <t>Porcentaje de personal de la CEAV capacitado en PG, DDHH y enfoque diferencial y especializado para la atención a personas en situación de víctimas</t>
  </si>
  <si>
    <t xml:space="preserve"> AYJ- Comisión Ejecutiva de Atención a Víctimas </t>
  </si>
  <si>
    <t xml:space="preserve"> Las mujeres históricamente han sido vulneradas en sus derechos y expuestas a un mayor riesgo de padecer delitos en razón de las nociones de género que prevalecen en las culturas contemporáneas. Por ello requieren que quienes las atiendan las apoyen para superar dicha discriminación (que, por ejemplo, las ayuden a reconstruir sus tejidos o redes sociales trastocadas, a alcanzar la agencia económica, o a mejorar su autoestima) mediante la deconstrucción de estereotipos o roles de género que las limitan como ciudadanas de pleno derecho. De esta manera se detona el proceso de empoderamiento y de apropiación de la ciudadanía, de recuperación de sí mismas como sujetas de derechos con capacidad de oponer límites al poder abusivo y nunca más permitir la victimización.  Las perspectivas de derechos humanos, género y protección integral de derechos de la infancia, y al enfoque diferencial y especializado son indispensables para una atención que empodere a las víctimas. El 97% de los/las servidores/as públicos/as de PROVÍCTIMA (actualmente Comisión Ejecutiva de Atención a Víctimas) que respondieron una encuesta aplicada en julio de 2012 por la Unidad de Género afirmó saber qué es la igualdad de género y 43.75% dijo que había recibido capacitación en la materia, mientras que 95.19% dijo requerir capacitación y 19.71% que si una mujer es maltratada frecuentemente la culpa es suya por seguir viviendo con el agresor. Fue por ello que en 2012 se les capacitó. En ocasión de esa capacitación se aplicaron cuestionarios prepost de los que resultó que: solamente 3% de quienes los contestaron (4 % de las mujeres y 2% de los hombres) respondió bien todas las preguntas desde el pre; 62 % (63 % de las mujeres y 60% de los hombres) mejoró sus conocimientos y sus percepciones respecto del principio de igualdad;  23% (21% de las mujeres y 27% de los hombres) se mantuvo igual; y 15% (15% de las mujeres y 13% de los hombres) empeoró sus conocimientos y percepciones.  </t>
  </si>
  <si>
    <t>74</t>
  </si>
  <si>
    <t>(Comisión Ejecutiva de Atención a Víctimas)</t>
  </si>
  <si>
    <t>Atención a Víctimas</t>
  </si>
  <si>
    <t>E033</t>
  </si>
  <si>
    <t>Entidades no Sectorizadas</t>
  </si>
  <si>
    <t>47</t>
  </si>
  <si>
    <r>
      <t>Acciones de mejora para el siguiente periodo
UR:</t>
    </r>
    <r>
      <rPr>
        <sz val="10"/>
        <rFont val="Soberana Sans"/>
        <family val="2"/>
      </rPr>
      <t xml:space="preserve"> HHG
Sin información</t>
    </r>
  </si>
  <si>
    <r>
      <t>Justificación de diferencia de avances con respecto a las metas programadas
UR:</t>
    </r>
    <r>
      <rPr>
        <sz val="10"/>
        <rFont val="Soberana Sans"/>
        <family val="2"/>
      </rPr>
      <t xml:space="preserve"> HHG
Porcentaje de Organizaciones de la Sociedad Civil apoyadas por el Programa PROEQUIDAD. La meta se superó porque un mayor número de OSC participaron en la categoría B por $500,00.00 y no en la categoría C por $800,000.00, como se previó.  Si bien se logró la meta exitosamente y se beneficiaron a más organizaciones, cabe señalar que durante el proceso de seguimiento se identificaron irregularidades e incumplimientos en tres organizaciones por lo que se les solicitó la restitución del recurso parcial o totalmente. Las OSC a las que se les solicitó el recurso son:  OSC: Mujeres unidas por la justicia y equidad real asociación civil.  Folio: PROEQUIDAD-2016-0558  OSC: Instituto mexicano de investigación de familia y población A C  Folio: PROEQUIDAD-2016-0436  OSC: Una mirada al campo y sus pueblos marginados AC  Folio: PROEQUIDAD-2016-0382.  ;  Porcentaje de entidades federativas que adoptan medidas para la prevención, atención, sanción y erradicación de la violencia contra las mujeres. La ;  Porcentaje de convenios de colaboración entre el INMUJERES y otras dependencias y entidades para promover y fortalecer las acciones para el logro de la Igualdad sustantiva firmados. La meta programada no se alcanzó porque los esfuerzos se concentraron en los trabajos en el marco del Sistema Nacional para la Igualdad entre Mujeres y Hombres (SNIMH), que se estima tendrán un alcance más amplio y contundente que la firma de convenios. Esto considerando el reciente fortalecimiento del SNIMH, al ser encabezado por el Presidente de la República en la sesión abierta del 8 de agosto, se trabajó durante el año en impulsar, acompañar y dar seguimiento a las instrucciones que dio el Titular del Ejecutivo a las dependencias y entidades de la APF. Estas instrucciones se vinculan directamente con el cumplimiento del Proigualdad, y por lo tanto contribuyen a la igualdad sustantiva. Es importante recordar que un mecanismo de coordinación para llevar a cabo acciones en materia de igualdad es la firma de convenios, así como otro mecanismo de la Política de Igualdad es el SNIMH.</t>
    </r>
  </si>
  <si>
    <r>
      <t>Acciones realizadas en el periodo
UR:</t>
    </r>
    <r>
      <rPr>
        <sz val="10"/>
        <rFont val="Soberana Sans"/>
        <family val="2"/>
      </rPr>
      <t xml:space="preserve"> HHG
Porcentaje de Organizaciones de la Sociedad Civil apoyadas por el Programa PROEQUIDAD. Se benefició a 161 organizaciones de la Sociedad Civil en la Décima Quinta Emisión, 11 más de las programadas.;  Porcentaje de informes de avances del Programa de Trabajo del Comité Técnico Especializado en Información con Perspectiva de Género del SNIEG. Se presentó el primer informe semestral de actividades del CTEIPG del año 2016.;  Porcentaje de entidades federativas que adoptan medidas para la prevención, atención, sanción y erradicación de la violencia contra las mujeres. Como resultado del monitoreo realizado a las entidades federativas a través de la legislación publicada en la página oficial de la Suprema Corte de Justicia de la Nación, se identificó que en 2016 cuatro entidades federativas, Coahuila, Colima, Guanajuato y Sonora, concretaron un marco normativo armonizado en materia de violencia contra las mujeres, discriminación y trata de personas, además de un sistema para la prevención, a;  Porcentaje de convenios de colaboración entre el INMUJERES y otras dependencias y entidades para promover y fortalecer las acciones para el logro de la Igualdad sustantiva firmados. Al cuarto trimestre, se firmó un convenio de colaboración entre la Secretaría de la Función Pública y el Instituto Nacional de la Mujeres, el cual tiene por objeto establecer las Bases para la coordinación interinstitucional para realizar acciones conjuntas que sean competencia de ambas instituciones, con el fin de consolidar y fortalecer el eje transversal de la perspectiva de género del PND 2013-2018. Asimismo, se firmó un convenio de colaboración entre el Instituto Mexicano del Seguro Social y el Inmujeres, que tiene por objeto establecer las bases de colaboración interinstitucional para que, en el ámbito de sus respectivas competencias, se realicen acciones conjuntas para promover la igualdad de género, el empoderamiento de las mujeres, la prevención y atención de la violencia contra las mujeres, así como organizar y participar en foros, encuentros y reuniones nacionales e internacionales que impulsen la igualdad sustantiva entre mujeres y hombres.</t>
    </r>
  </si>
  <si>
    <t>585.96</t>
  </si>
  <si>
    <t>587.15</t>
  </si>
  <si>
    <t>UR: HHG</t>
  </si>
  <si>
    <t>466.8</t>
  </si>
  <si>
    <t>12.50</t>
  </si>
  <si>
    <t>9.38</t>
  </si>
  <si>
    <t>HHG</t>
  </si>
  <si>
    <t>Porcentaje de entidades federativas que adoptan medidas para la prevención, atención, sanción y erradicación de la violencia contra las mujeres.</t>
  </si>
  <si>
    <t>107.33</t>
  </si>
  <si>
    <t>Porcentaje de Organizaciones de la Sociedad Civil apoyadas por el Programa PROEQUIDAD</t>
  </si>
  <si>
    <t>Porcentaje de informes de avances del Programa de Trabajo del Comié Tecnico Especializado en Información con Perspectiva de Género del SNIEG</t>
  </si>
  <si>
    <t>Porcentaje de informes de rendición de cuentas del Inmujeres emitidos</t>
  </si>
  <si>
    <t>11.10</t>
  </si>
  <si>
    <t>83.30</t>
  </si>
  <si>
    <t>Porcentaje de convenios de colaboración entre el INMUJERES y otras dependencias y entidades para promover y fortalecer las acciones para el logro de la Igualdad sustantiva firmados</t>
  </si>
  <si>
    <t>105.75</t>
  </si>
  <si>
    <t xml:space="preserve">Porcentaje de personas certificadas en estándares para la igualdad de género </t>
  </si>
  <si>
    <t>17.60</t>
  </si>
  <si>
    <t>Porcentaje de personas capacitadas  en igualdad de género presencialmente y en línea</t>
  </si>
  <si>
    <t xml:space="preserve"> HHG- Instituto Nacional de las Mujeres </t>
  </si>
  <si>
    <t xml:space="preserve"> A pesar del avance en la legislación que tutela los derechos de las mujeres, éstas todavía no pueden ejercerlos plenamente por la situación en la que se encuentran inmersas. La discriminación y la violencia que viven las mujeres y las niñas mexicanas, y de las cuales hay contundentes evidencias estadísticas, impiden o limitan su inserción en el desarrollo nacional, en condiciones de igualdad de oportunidades y de no discriminación en relación con los varones. El reto de la transversalidad de género para México es lograr la ejecución de programas y acciones con perspectiva de género coordinadas o conjuntas en las distintas dependencias y entidades de la APF para contribuir al logro de la igualdad sustantiva entre mujeres y hombres; eliminar la violencia contra las mujeres, y propiciar un cambio cultural donde las personas se reconozcan y respeten, donde hombres y mujeres se vean, se traten y se conciban como pares; y donde prevalezca una cultura de derechos humanos, igualdad y no discriminación que permita la construcción de una sociedad inclusiva con una ciudadanía participativa. </t>
  </si>
  <si>
    <t>(Instituto Nacional de las Mujeres)</t>
  </si>
  <si>
    <t>Fortalecimiento de la Igualdad Sustantiva entre Mujeres y Hombres</t>
  </si>
  <si>
    <t>P010</t>
  </si>
  <si>
    <r>
      <t>Justificación de diferencia de avances con respecto a las metas programadas
UR:</t>
    </r>
    <r>
      <rPr>
        <sz val="10"/>
        <rFont val="Soberana Sans"/>
        <family val="2"/>
      </rPr>
      <t xml:space="preserve"> HHG
Porcentaje de presupuesto transferido a los MAM para la instalación de CDM. ;  Porcentaje de presupuesto transferido a las IMM/Municipios y Delegaciones para la ejecución del proyecto. Indicador reportado igual desde el segundo trimestre. Derivado de la reducción presupuestal liquida que sufrió el PFTPG, no fue posible realizar la transferencia del recurso a las IMM que se tenían programadas.;  Porcentaje de presupuesto transferido a los MAM en las entidades federativas. El indicador se reporta igual desde el segundo trimestre, periodo en el que se radicó la totalidad del recurso. No se alcanzó la meta debido a que siete IMEF solicitaron para la ejecución de su proyecto, un monto menor al que podían acceder de acuerdo a lo señalado en el anexo 8 de las ROP.</t>
    </r>
  </si>
  <si>
    <r>
      <t>Acciones realizadas en el periodo
UR:</t>
    </r>
    <r>
      <rPr>
        <sz val="10"/>
        <rFont val="Soberana Sans"/>
        <family val="2"/>
      </rPr>
      <t xml:space="preserve"> HHG
Porcentaje de presupuesto transferido a los MAM en las entidades federativas. Se beneficiaron las 32 entidades federativas participantes en la Modalidad I.;  Porcentaje de presupuesto transferido a los MAM para la instalación de CDM. Se dispersaron 30 mdp para la instalación de 100 CDM en 24 entidades federativas.;  Porcentaje de presupuesto transferido a las IMM/Municipios y Delegaciones para la ejecución del proyecto. Se entregó recurso a 310 IMM en 30 entidades federativas.</t>
    </r>
  </si>
  <si>
    <t>312.78</t>
  </si>
  <si>
    <t>313.89</t>
  </si>
  <si>
    <t>323.86</t>
  </si>
  <si>
    <t>9.26</t>
  </si>
  <si>
    <t>9.20</t>
  </si>
  <si>
    <t>Porcentaje de presupuesto transferido a los MAM para la instalación de CDM</t>
  </si>
  <si>
    <t>19.14</t>
  </si>
  <si>
    <t>Porcentaje de presupuesto transferido a las IMM/Municipios y Delegaciones para la ejecución del proyecto</t>
  </si>
  <si>
    <t>48.84</t>
  </si>
  <si>
    <t>Porcentaje de presupuesto transferido a los MAM en las entidades federativas</t>
  </si>
  <si>
    <t xml:space="preserve"> México ha registrado avances importantes en la incorporación de la perspectiva de género en las políticas públicas con resultados favorables. Sin embargo, en la gestión gubernamental se siguen realizando acciones aisladas y sin integralidad debido a que no se ha considerado esta perspectiva en todas las fases del ciclo de las políticas públicas; esto es, en el diseño, presupuestación, implementación, seguimiento y evaluación. El fortalecimiento a los mecanismos para el adelanto de las mujeres, mediante los cuales los tres órdenes de gobierno realizan acciones para institucionalizar la perspectiva de género es un aspecto fundamental para alcanzar la igualdad sustantiva entre mujeres y hombres. En este contexto, el Programa de Fortalecimiento a la Transversalidad de la Perspectiva de Género 2016 (PFTPG), impulsa y facilita el acceso de los mecanismos para el adelanto de las mujeres a subsidios y herramientas que los fortalezcan en aspectos técnicos, metodológicos y de procedimiento para que formulen, ejecuten y evalúen políticas, programas y acciones que les permitan consolidar su incidencia e insertar de manera transversal la perspectiva de género en la gestión gubernamental. </t>
  </si>
  <si>
    <t>323.8</t>
  </si>
  <si>
    <t>Fortalecimiento a la Transversalidad de la Perspectiva de Género</t>
  </si>
  <si>
    <t>S010</t>
  </si>
  <si>
    <r>
      <t>Acciones de mejora para el siguiente periodo
UR:</t>
    </r>
    <r>
      <rPr>
        <sz val="10"/>
        <rFont val="Soberana Sans"/>
        <family val="2"/>
      </rPr>
      <t xml:space="preserve"> AYB
Sin información</t>
    </r>
  </si>
  <si>
    <r>
      <t>Justificación de diferencia de avances con respecto a las metas programadas
UR:</t>
    </r>
    <r>
      <rPr>
        <sz val="10"/>
        <rFont val="Soberana Sans"/>
        <family val="2"/>
      </rPr>
      <t xml:space="preserve"> AYB
En lo que respecta la acción 207 Acciones para la igualdad entre mujeres y hombres, se alcanzó la meta programada para el periodo de enero a diciembre, debido a que de las solicitudes recibidas durante la ventanilla el 70% corresponden a la vertiente de Proyectos Productivos Comunitarios que representan grupos mixtos, sin embargo de los 7,639  proyectos apoyados, 36,840 de las beneficiarias son mujeres (el  54.51% del total de beneficiarios), detectando que la participación de éstas es importante dentro de los proyectos productivos.       La variación en el cumplimiento de la meta establecida se debe también a que se dio prioridad a los proyectos de continuidad y consolidación que son proyectos apoyados en ejercicios fiscales anteriores, por lo que los grupos ya se encontraban conformados previamente, y pertenecen en su mayoría a la vertiente de Proyectos Productivos Comunitarios; en la cual los grupos de trabajo están compuestos por hombres y mujeres.  Además de la vertiente Mujer Ind;  En lo que respecta a la acción 118 Desarrollo de capacidades a mujeres o grupos de mujeres productoras, las 23 Delegaciones de la CDI en la República cuentan con programas de trabajo ya elaborados y se apoyaron a más grupo y beneficiarios con acciones de capacitación y asistencia directamente en campo; dichos recursos se otorgan en especie a los grupos de trabajo, sociedades y empresas indígenas, a través de convenios con instituciones académicas o de investigación. Se alcanzó el 100% de la meta trimestral.  Al cierre del cuarto trimestre se ha capacitado a 18,713 mujeres beneficiarias de proyectos productivos. Con este número de beneficiarias se alcanza el 221.93% de la meta programada para el 4to. trimestre debido a que 28 entidades federativas implementaron las acciones de capacitación y asistencia técnica.  Información preliminar</t>
    </r>
  </si>
  <si>
    <r>
      <t>Acciones realizadas en el periodo
UR:</t>
    </r>
    <r>
      <rPr>
        <sz val="10"/>
        <rFont val="Soberana Sans"/>
        <family val="2"/>
      </rPr>
      <t xml:space="preserve"> AYB
En lo que respecta a la  Acción 118 Desarrollo de capacidades a mujeres o grupos de mujeres productoras, en 28 entidades de la República se realizaron acciones de capacitación y asistencia a grupos de trabajo, sociedades y empresas indígenas, a quienes se les ha hecho entrega de los apoyos en especie a través de convenios con instituciones académicas o de investigación. De los 8,432 beneficiarios capacitados programados para este periodo, se capacitaron 30,893, de los cuales 18,713 son mujeres. Entre las acciones destaca la capacitación denominada Women´s Forum México (Intercambio de Experiencias), en la que participaron 5 empresarias indígenas de 4 estados de la República: Hidalgo, Querétaro, Tabasco y Yucatán y que tiene como objetivo darle voz a la mujer.   Además de los diversos Talleres realizados para fortalecer las capacidades de las beneficiarios en distintos temas.    Información preliminar;  En lo que respecta a la Acción 207 Acciones para la igualdad entre mujeres y hombres, al cuarto trimestre de 2016, Al 31 de diciembre de 2016, se apoyaron 2,742 proyectos en la modalidad Mujer Indígena, en beneficio de 16,827 mujeres, de 647 municipios de 29 entidades federativas; asimismo, en la modalidad de Proyectos Productivos Comunitarios, se apoyaron 4,678 proyectos en beneficio de 34,823 productores indígenas (16,702 mujeres y 18,121 hombres), de 745 municipios ubicados en 28 estados de la República.   Considerando los 219 proyectos autorizados en la vertiente Turismo de Naturaleza se han beneficiado en total a 36,840 mujeres indígenas al cierre del trimestre.    Información preliminar</t>
    </r>
  </si>
  <si>
    <t>384.16</t>
  </si>
  <si>
    <t>384.17</t>
  </si>
  <si>
    <t>UR: AYB</t>
  </si>
  <si>
    <t>554.3</t>
  </si>
  <si>
    <t>77.08</t>
  </si>
  <si>
    <t>77.00</t>
  </si>
  <si>
    <t>AYB</t>
  </si>
  <si>
    <t>Porcentaje de mujeres beneficiadas por el Programa.</t>
  </si>
  <si>
    <t>221.93</t>
  </si>
  <si>
    <t>Porcentaje de mujeres apoyadas con acciones de capacitación y asistencia técnica.</t>
  </si>
  <si>
    <t xml:space="preserve"> AYB- Comisión Nacional para el Desarrollo de los Pueblos Indígenas </t>
  </si>
  <si>
    <t xml:space="preserve"> El objetivo del Programa es mejorar el ingreso monetario y no monetario de la población indígena a través del impulso a proyectos productivos, para lo cual propone las estrategia para impulsar el desarrollo de las capacidades y potencialidades productivas de las comunidades y regiones indígenas; impulsar esquemas de capacitación y la integración productiva de la población indígena; así como impulsar acciones que impacten favorablemente la productividad, la innovación y el nivel de ingreso de las comunidades y familias indígenas.  De igual forma, se atiende a lo dispuesto en el Sistema Nacional para la Cruzada contra el Hambre, en el sentido de que el Programa podrá apoyar en la instrumentación de la Cruzada contra el Hambre, la cual es una estrategia de inclusión y bienestar social, que se implementará a partir de un proceso participativo de amplio alcance para el cumplimiento de los objetivos consistentes en cero hambre a partir de una alimentación y nutrición adecuada de las personas en pobreza multidimensional extrema y carencia de acceso a la alimentación; eliminar la desnutrición infantil aguda y mejorar los indicadores de peso y talla de la niñez; aumentar la producción de alimentos y el ingreso de los campesinos y pequeños productores agrícolas; minimizar las pérdidas post-cosecha y de alimentos durante su almacenamiento, transporte, distribución y comercialización y promover la participación comunitaria para la erradicación del hambre.  Con base en lo anterior, así como la necesidad de que la población indígena cuente con esquemas de apoyo y financiamiento de fácil acceso que le permitan desarrollar su actividad económica para el mejoramiento de sus procesos productivos, se creó el Programa que, a partir del ejercicio 2014, constituye una herramienta fundamental para incrementar las oportunidades de ingreso, capacitación y empleo en las comunidades indígenas. </t>
  </si>
  <si>
    <t>30747</t>
  </si>
  <si>
    <t>36840</t>
  </si>
  <si>
    <t>70453</t>
  </si>
  <si>
    <t>119306</t>
  </si>
  <si>
    <t>(Comisión Nacional para el Desarrollo de los Pueblos Indígenas)</t>
  </si>
  <si>
    <t>Programa para el Mejoramiento de la Producción y la Productividad Indígena</t>
  </si>
  <si>
    <t>S249</t>
  </si>
  <si>
    <r>
      <t>Acciones de mejora para el siguiente periodo
UR:</t>
    </r>
    <r>
      <rPr>
        <sz val="10"/>
        <rFont val="Soberana Sans"/>
        <family val="2"/>
      </rPr>
      <t xml:space="preserve"> AYB
Las cifras que se reportan son preliminares del cierre del ejercicio fiscal 2016; y como acción de mejora para el ejercicio fiscal 2017, se promoverá la aplicación de la cédula a un mayor número de beneficiarios.</t>
    </r>
  </si>
  <si>
    <r>
      <t>Justificación de diferencia de avances con respecto a las metas programadas
UR:</t>
    </r>
    <r>
      <rPr>
        <sz val="10"/>
        <rFont val="Soberana Sans"/>
        <family val="2"/>
      </rPr>
      <t xml:space="preserve"> AYB
La diferencia que se observa entre el número de proyectos apoyados en el presente ejercicio fiscal con relación a los que han suscrito convenio y recibido recursos durante el tercer trimestre, es como consecuencia de los problemas administrativos internos de una universidad pública y de dos instancias municipales de la mujer que no pudieron concluir los trámites correspondientes para la transferencia de los recursos.    Respecto a la diferencia del resultado del indicador programado con relación al alcanzado, esto es como consecuencia quedentro del proceso de dictaminación de los proyectos recibidos en marco de la convocatoria pública 2016, resultaron aprobados un menor número de proyectos a los programados lo que impactó en el número de personas atendidas; así como el número de cédulas aplicadas.</t>
    </r>
  </si>
  <si>
    <r>
      <t>Acciones realizadas en el periodo
UR:</t>
    </r>
    <r>
      <rPr>
        <sz val="10"/>
        <rFont val="Soberana Sans"/>
        <family val="2"/>
      </rPr>
      <t xml:space="preserve"> AYB
Publicación de los Lineamientos del Programa de Derechos Indígenas, Apertura de las tres convocatorias del Tipo de Apoyo, recepción y dictaminación de 520 proyectos, Publicación de resultados; suscripción de convenios y transferencia de recursos a 24 proyectos de continuidad de la Modalidad  Casas de la Mujer Indígena (CAMI); 5 proyectos de  la Modalidad Casas de la Mujer Indigena de Apertura; 52 proyectos de la Modalidad Coordinación para la Prevención y Atención de la Violencia contra Mujeres con Enfoque Intercultural; y 87 proyectos de la Modalidad Fortalecimiento para el ejercicio de derechos de Mujeres Indígenas; asimismo en Otras Acciones para el Fortalecimiento de Capacidades de la Población Indígena para el Ejercicio de los Derechos de las Mujeres, se realizó el Diplomado para Fortalecer el Liderazgo de Mujeres Indígenas desarrollado por la UNAM y otras instancias. Se llevó a cabo el proceso de seguimiento al desarrollo de los proyectos autorizados.</t>
    </r>
  </si>
  <si>
    <t>74.43</t>
  </si>
  <si>
    <t>95.27</t>
  </si>
  <si>
    <t>11.00</t>
  </si>
  <si>
    <t>Porcentaje de población indígena fortalecida para el ejercicio de sus Derechos a la Igualdad de Género debido a la intervención del Programa en el año t.</t>
  </si>
  <si>
    <t xml:space="preserve"> México es un país pluricultural en el cual se identifican 68 pueblos indígenas. Los pueblos y las comunidades que dan origen y sustento a esta diversidad tienen, entre otros, como rasgos comunes, el uso de lenguas originarias, sentido de pertenencia a un colectivo, culturas diferentes y sistemas sociales propios, mediante los cuales organizan sus vidas y toman sus decisiones. Según el Censo de Población y Vivienda de 2010, 15.7 millones de mexicanos se consideraron a sí mismos como indígenas. De ellos, 6.6 millones hablan alguna lengua indígena y 11.1 millones viven en un hogar indígena. Ellos representan el 9.9 por ciento de la población nacional y son hombres y mujeres de todas las edades, que viven en más de 64 mil localidades. La diferencia cultural en México no sólo se expresa en manifestaciones culturales que nos enriquecen; también está asociada a situaciones de desigualdad y desventaja social y jurídica para ellos. Los indígenas conforman uno de los sectores de la población que enfrenta mayores rezagos sociales. Estos rezagos se agudizan por género y grupo de edad y se hacen presentes tanto en las localidades rurales como en las urbanas, el acceso a la justicia y ejercicio de sus derechos son una demanda y un reclamo generalizado. Las mujeres indígenas de las diferentes edades representan el sector de la población que acumula mayores rezagos sociales. Ellas han sido discriminadas y afectadas por la pobreza y por diversos referentes culturales, que en ocasiones, fomentan la desigualdad y que se traducen en menores oportunidades para acceder a la educación, la salud y los niveles mínimos de bienestar. Los factores que han provocado esta situación tienen naturalezas diferentes, algunos tienen que ver con el desconocimiento de la existencia de los derechos y de los alcances de los mismos o con la discriminación y otros con la ausencia de procedimientos y recursos para asegurar su observancia.  </t>
  </si>
  <si>
    <t>20000</t>
  </si>
  <si>
    <t>80000</t>
  </si>
  <si>
    <t>95.2</t>
  </si>
  <si>
    <t>Programa de Derechos Indígenas</t>
  </si>
  <si>
    <t>U011</t>
  </si>
  <si>
    <r>
      <t>Acciones de mejora para el siguiente periodo
UR:</t>
    </r>
    <r>
      <rPr>
        <sz val="10"/>
        <rFont val="Soberana Sans"/>
        <family val="2"/>
      </rPr>
      <t xml:space="preserve"> GYR
Se fortalecera PREVENIMSS, especificamente se implementarán diferentes estrategias para identificar a la población en riesgo de padecer diabetes mellitus, hipertensión arterial y los cánceres de la mujer y que no acude a las unidades de medicina familiar, asi mismo se gestionará con oportunidad la compra de los insumos necesarios para otorgar estas acciones en la población derechohabiente.;  El personal médico, de enfermería y de trabajo social que labora en las unidades médicas se mantiene actualizado de forma permanente para brindar la prestación de servicios de planificación familiar en forma adecuada, además existen en algunas unidades médicas losMódulos de Apoyo a la Prestación de los Servicios de Planificación Familiar, que laboran en turno matutino y/ovespertino, o bien realizan Jornadas de anticoncepción en días inhábiles, lo que contribuye asatisfacer la demanda de servicios de planificación familiarsea de comunicación educativa o la entrega de un método anticonceptivo temporal o definitivo que se ofrecen a la población.  En forma permanente se fortalecen las actividades educativas dirigidas a los varones, con el propósito de incrementarla participación en la regulación de la fecundidad de la pareja, sobre todo en lo que se refiere a la adopción de la vasectomía.  </t>
    </r>
  </si>
  <si>
    <r>
      <t>Justificación de diferencia de avances con respecto a las metas programadas
UR:</t>
    </r>
    <r>
      <rPr>
        <sz val="10"/>
        <rFont val="Soberana Sans"/>
        <family val="2"/>
      </rPr>
      <t xml:space="preserve"> GYR
Las actividades de comunicación educativa en temas de salud sexual y anticoncepción, dirigidas a la población adolescente, han resultado en una disminución del porciento de embarazos adolescentes de 0.2, comparando con el cuarto trimestre del año 2015 fue de 9.2 y en 2016 de9.4. Lo cual es satisfactorio, ya que contribuye a evitar la morbilidad y mortalidad materna, perinatal e infantil, y a favorecer la realización de proyectos de vida en estas adolescentes que logran posponer la maternidad, se entregaron métodos anticonceptivos, observándose una mayor aceptación por los de alta continuidad como es el dispositivo intrauterino (28.4%) y el implante subdérmico (18.3%), lo que mejora sus expectativas de vida en general. En relación a la cobertura en posparto, transcesárea y postaborto se tuvo una cobertura de 79.1% en el periodo mencionado.;  Se presentó retraso en las licitaciones de algunos insumos necesarios para realizar las detecciones de diabetes mellitus y cáncer cérvico uterino, así como descomposturas frecuentes de algunos mastógrafos por haber cumplido la vida medio útil (obsoletos) para la detección de cáncer de mama.</t>
    </r>
  </si>
  <si>
    <r>
      <t>Acciones realizadas en el periodo
UR:</t>
    </r>
    <r>
      <rPr>
        <sz val="10"/>
        <rFont val="Soberana Sans"/>
        <family val="2"/>
      </rPr>
      <t xml:space="preserve"> GYR
Durante el segundo semestre del año, en mujeres y hombres de 20 años y más, se realizaron 6,532,511 de detección de diabetes mellitus, con una cobertura de 23.86%, lo que permitió conocer a 365,508 sospechosos de padecer esta enfermedad y 16,116,036 de detecciones de hipertensión arterial con una cobertura de 66.8%, identificándose a 2,613,328 sospechosos. A todos estos derechohabientes se les otorgó consejo breve sobre alimentación correcta, consumo de agua simple potable y actividad física, así mismo a los que tuvieron un resultado anormal en cualquier detección se les derivó con el médico familiar para su confirmación e inicio de tratamiento. Nota: Información estimada a diciembre de 2016, con base en el comportamiento mensual observado de enero a agosto del mismo año.  ;  En relación a los cánceres de la mujer, se benefició con la prueba del Papanicolaou a 2,878,529 mujeres de 25 a 64 años de edad, lo que permitió conocer 3,872 casos de displasia cervical leve y moderada; 839 de di;  Al mes estimado de diciembre de 2016, las acciones de comunicación educativa individuales impartidas por personal de salud, específicamente por enfermería y trabajo social en lo que se refiere a la consejería en salud reproductiva y planificación familiar, en las que se resuelven dudas o se amplía información sobre los beneficios y ventajas de usar un método anticonceptivo, se puntualiza los que ofrece el IMSS y, en caso de aceptar alguno en forma libre e informada, se sugiere el ideal según los factores de riesgo reproductivo y obstétrico, necesidades personales y expectativas reproductivas, con la finalidad de planear e iniciar un embarazo en las mejores condiciones de salud. Se realizaron 861,381 entrevistas dirigidas a no embarazadas o no usuarias; 802,849 a puérperas en posparto y posaborto; 368,048 a varones, 155,911 a mujeres y hombres adolescentes y 564,008 a usuarias o usuarios de métodos anticonceptivos.</t>
    </r>
  </si>
  <si>
    <t>UR: GYR</t>
  </si>
  <si>
    <t>Proporción</t>
  </si>
  <si>
    <t>GYR</t>
  </si>
  <si>
    <t>Proporción de Adolescentes Embarazadas</t>
  </si>
  <si>
    <t>23.80</t>
  </si>
  <si>
    <t>29.00</t>
  </si>
  <si>
    <t>Cobertura de detección de primera vez de diabetes mellitus en población derechohabiente de 20 años y más</t>
  </si>
  <si>
    <t>25.50</t>
  </si>
  <si>
    <t>Cobertura de detección de cáncer cérvico uterino a través de citorlogía cervical en mujeres de 25 a 64 años</t>
  </si>
  <si>
    <t>20.10</t>
  </si>
  <si>
    <t>Cobertura de detección de cáncer de mama por mastografía en mujeres de 50 a 69 años</t>
  </si>
  <si>
    <t>109.40</t>
  </si>
  <si>
    <t>Porcentaje de entrevistas de consejería anticonceptiva</t>
  </si>
  <si>
    <t xml:space="preserve"> GYR- Instituto Mexicano del Seguro Social </t>
  </si>
  <si>
    <t xml:space="preserve"> Actualmente, el Instituto enfrenta el doble reto de tratar una población con enfermedades crónico-degenerativas y con las enfermedades infecciosas que compiten por los recursos de atención en los servicios de salud. Así, el IMSS tiene dos grandes objetivos: i) mejorar la atención sobre todo en el primer nivel para poder atender los enfermos agudos, y ii) tener una estrategia frontal contra las enfermedades crónicas no transmisibles. La población derechohabiente del IMSS perdió 11 millones de años de vida saludable en el 2010, (último año disponible en el acervo de información hasta el momento. El grupo de enfermedades crónicas no transmisibles fue responsable de 81% de estos AVISA; las enfermedades transmisibles, condiciones maternas, perinatales y nutricionales fueron responsables de 10% y el grupo de lesiones, de 9%. En materia de promoción de la salud, prevención y detección de enfermedades existe un incremento constante en la cobertura preventiva anual, sin embargo el principal reto es lograr que las personas de mayor riesgo acudan a realizarse estas acciones y lograr una cobertura y tamizaje más efectivo de los derechohabientes cuyos antecedentes familiares y estilos de vida los hacen más susceptibles de desarrollar enfermedades crónicas. En Planificación Familiar es necesario fortalecer la competencia técnica del personal médico, de enfermería y trabajo social, para garantizar la prestación del servicio en forma oportuna y de calidad dirigida a la mujer y al hombre en edad reproductiva, en lo que respecta a las acciones de comunicación educativa personalizadas como en el otorgamiento del método anticonceptivo, el cual debe ser previa valoración del riesgo reproductivo y obstétrico, identificando sus expectativas reproductivas, necesidades personales y condición de salud, con la finalidad de que ejerza sus derechos sexuales y reproductivos y acepte en forma libre, voluntaria e informada, y favorezca la continuidad de uso del mismo. </t>
  </si>
  <si>
    <t>3523777</t>
  </si>
  <si>
    <t>8176027</t>
  </si>
  <si>
    <t>16999432</t>
  </si>
  <si>
    <t>20214163</t>
  </si>
  <si>
    <t>(Instituto Mexicano del Seguro Social)</t>
  </si>
  <si>
    <t>E001</t>
  </si>
  <si>
    <t>Instituto Mexicano del Seguro Social</t>
  </si>
  <si>
    <r>
      <t>Acciones de mejora para el siguiente periodo
UR:</t>
    </r>
    <r>
      <rPr>
        <sz val="10"/>
        <rFont val="Soberana Sans"/>
        <family val="2"/>
      </rPr>
      <t xml:space="preserve"> GYR
? Integrar los comentarios y observaciones de la  Coordinación Técnica de Programas Gubernamentales de la Norma que establece las disposiciones para la coordinación entre las guarderías y las Unidades Médicas del IMSS y del Procedimiento para identificar áreas de oportunidad en la prestación del servicio en guarderías IMSS, para sus eventuales autorizaciones e inscripciones en catálogo institucional.  ? Elaborar versión actualizada del Procedimiento para la operación del servicio de pedagogía en guarderías IMSS, para su revisión en las Delegaciones.   ? Se desarrollará un menú familiar de 30 días para dar continuidad en el hogar con una alimentación sana, variada y suficiente.  </t>
    </r>
  </si>
  <si>
    <r>
      <t>Justificación de diferencia de avances con respecto a las metas programadas
UR:</t>
    </r>
    <r>
      <rPr>
        <sz val="10"/>
        <rFont val="Soberana Sans"/>
        <family val="2"/>
      </rPr>
      <t xml:space="preserve"> GYR
Cobertura de la Demanda.- No se alcanzó la meta esperada, en un -0.22% a lo esperado debido a que los cierres de unidades y decrementos en la capacidad instalada que apenas fueron compensados con el  inicio de operaciones de las guarderías que fueron asignadas en la licitación 2015 y con la apertura de lugares por ampliación de capacidad instalada de guarderías que se encuentran actualmente en operación en el último cuatrimestre de 2016.;  Número de trabajadoras/es beneficiadas/os.- Los beneficiarios del servicio aumentaron con relación al trimestre anterior en 3,793;  lo anterior derivado del  inicio de operaciones de las guarderías que fueron asignadas en la licitación 2015 y con la apertura de lugares por ampliación de capacidad instalada de guarderías que se encuentran actualmente en operación en el último cuatrimestre de 2016, lo que aumentó la inscripción.;  Número de niños que reciben servicio de guardería.- Se registró un aumento en la inscripción de 4,763 niñas y niños comparado con el trimestre anterior (cifras a septiembre 2016) y no se alcanzó la meta estimada en 3.78%. Lo anterior derivado del  inicio de operaciones de las guarderías que fueron asignadas en la licitación 2015 y con la apertura de lugares por ampliación de capacidad instalada de guarderías que se encuentran actualmente en operación en el último cuatrimestre de 2016.</t>
    </r>
  </si>
  <si>
    <r>
      <t>Acciones realizadas en el periodo
UR:</t>
    </r>
    <r>
      <rPr>
        <sz val="10"/>
        <rFont val="Soberana Sans"/>
        <family val="2"/>
      </rPr>
      <t xml:space="preserve"> GYR
? Se envió a la Coordinación Técnica de Programas Gubernamentales para su revisión y eventual autorización la versión final integrada de la Norma que establece las disposiciones para la coordinación entre las guarderías y las Unidades Médicas del IMSS.  ? Se integró la versión final del Procedimiento para identificar áreas de oportunidad en la prestación del servicio en guarderías IMSS, para su revisión a la Coordinación Técnica de Programas Gubernamentales para su eventual autorización.  </t>
    </r>
  </si>
  <si>
    <t>177,009.00</t>
  </si>
  <si>
    <t>190,000.00</t>
  </si>
  <si>
    <t>Persona con derecho al servicio por sexo</t>
  </si>
  <si>
    <t>Número de trabajadoras/es beneficiadas/os mediante el servicio de guardería por sexo y entidad federativa</t>
  </si>
  <si>
    <t>22.82</t>
  </si>
  <si>
    <t>23.00</t>
  </si>
  <si>
    <t>Cobertura de la demanda del servicio de guarderia</t>
  </si>
  <si>
    <t>81.56</t>
  </si>
  <si>
    <t>85.43</t>
  </si>
  <si>
    <t>85.40</t>
  </si>
  <si>
    <t>Número de niñas/os que reciben el servicio de guardería por entidad federativa y localidad</t>
  </si>
  <si>
    <t xml:space="preserve"> El Seguro de Guarderías cubre el riesgo de no poder proporcionar cuidados a los menores entre 45 días y 4 años a la madre trabajadora, al padre viudo o divorciado con custodia del menor y a aquel al que por resolución judicial ejerza la patria potestad y custodia del menor. Para otorgar estas prestaciones, el seguro se financia con una prima de 1 por ciento sobre el salario base de cotización que aporta exclusivamente el patrón. A Guarderías se tiene que destinar al menos 80 por ciento de este monto. La disponibilidad de los recursos de este seguro está en función del mercado laboral formal y del crecimiento económico. </t>
  </si>
  <si>
    <t>107407</t>
  </si>
  <si>
    <t>100615</t>
  </si>
  <si>
    <t>189411</t>
  </si>
  <si>
    <t>Servicios de guardería</t>
  </si>
  <si>
    <t>E007</t>
  </si>
  <si>
    <r>
      <t>Acciones de mejora para el siguiente periodo
UR:</t>
    </r>
    <r>
      <rPr>
        <sz val="10"/>
        <rFont val="Soberana Sans"/>
        <family val="2"/>
      </rPr>
      <t xml:space="preserve"> GYR
En las giras que realiza el Director General del IMSS y el Director de Prestaciones Médicas, se incluyen los indicadores más representativos del Programa de Atención Prenatal, lo que propicia que durante la visita en las delegaciones y unidades médicas, el monitoreo sea de forma constante por parte del personal directivo, lo que permite dar seguimiento a los resultados del programa.  La competencia técnica del personal clínico se fortalece para brindar con calidad el servicio de atención prenatal. La evaluación de los factores de riesgo obstétrico en la mujer embarazada, tiene como objetivo el de orientarla sobre el cuidado de su salud y dependiendo de su condición de salud y por norma se valora el envío a un segundo nivel con el propósito de continuar su atención médica.  </t>
    </r>
  </si>
  <si>
    <r>
      <t>Justificación de diferencia de avances con respecto a las metas programadas
UR:</t>
    </r>
    <r>
      <rPr>
        <sz val="10"/>
        <rFont val="Soberana Sans"/>
        <family val="2"/>
      </rPr>
      <t xml:space="preserve"> GYR
En materia de prevención, se ha logrado identificar tempranamente factores de riesgo y/o complicaciones durante el embarazo, parto y puerperio; así como brindar oportunamente acciones de comunicación educativa personalizadas y grupales sobre el cuidado de la salud. Se cuenta con personal responsable en todas las unidades médicas que atienden a mujeres embarazadas en el IMSS para realizar las actividades del Programa de Atención Prenatal, quienes monitorean el avance de los resultados mensualmente y hacia las unidades médicas a través de visitas de supervisión y asesoría dirigidas para detectar alguna desviación e implementar medidas correctivas como sería la capacitación del personal.  El personal médico, de enfermería ytrabajo social que laboran en las unidades médicas se mantienen actualizados de forma permanente para brindar la prestación de servicios de atención prenatal en forma adecuada.  </t>
    </r>
  </si>
  <si>
    <r>
      <t>Acciones realizadas en el periodo
UR:</t>
    </r>
    <r>
      <rPr>
        <sz val="10"/>
        <rFont val="Soberana Sans"/>
        <family val="2"/>
      </rPr>
      <t xml:space="preserve"> GYR
En el cuarto trimestre de 2016, la oportunidad en el inicio de la vigilancia prenatalfue de 56.6%, es decir casi 6 de cada 10 embarazadas inician su control en el primer trimestre del embarazo, lo cual es satisfactorio. En relación al promedio de consultas, cada mujer asiste a vigilancia prenatal 7.5 veces durante toda la gestación, lo que contribuye a que la mujer reciba el beneficio de las acciones médico preventivas a que puede ser acreedora durante esta etapa, para poder llegar a un feliz término.</t>
    </r>
  </si>
  <si>
    <t>7.50</t>
  </si>
  <si>
    <t xml:space="preserve">Promedio de atenciones prenatales por embarazada </t>
  </si>
  <si>
    <t>Oportunidad de Inicio de la Vigilancia Prenatal</t>
  </si>
  <si>
    <t xml:space="preserve"> No todas las mujeres embarazadas acuden dentro de las primeras 13 semanas y 6 días de gestación a la vigilancia prenatal para identificar tempranamente factores de riesgo y/o complicaciones en el binomio madre-hijo. No siempre la mujer embarazada acude a 7 consultas prenatales para favorecer la oportunidad de brindarle acciones preventivas, educativas y asistenciales para el autocuidado de la salud del binomio. </t>
  </si>
  <si>
    <t>600548</t>
  </si>
  <si>
    <t>20602562</t>
  </si>
  <si>
    <t>23606622</t>
  </si>
  <si>
    <r>
      <t>Acciones de mejora para el siguiente periodo
UR:</t>
    </r>
    <r>
      <rPr>
        <sz val="10"/>
        <rFont val="Soberana Sans"/>
        <family val="2"/>
      </rPr>
      <t xml:space="preserve"> GYN
Durante el cuarto trimestre se realizó la certificación en la Norma Mexicana en Igualdad Laboral y No discriminación, lo que permitirá armonizar acciones y reportes. </t>
    </r>
  </si>
  <si>
    <r>
      <t>Justificación de diferencia de avances con respecto a las metas programadas
UR:</t>
    </r>
    <r>
      <rPr>
        <sz val="10"/>
        <rFont val="Soberana Sans"/>
        <family val="2"/>
      </rPr>
      <t xml:space="preserve"> GYN
Porcentaje de acciones de sensibilización y capacitación realizadas en materia de igualdad, no discriminación y de acceso a las mujeres a una vida libre de violencia en las Unidades Administrativas Centrales y Desconcentradas: Se alcanzó una meta superior a lo programado de 8%, debido a que se intensificó el trabajo con los Enlaces de Equidad.   Porcentaje de acciones de difusión e información realizadas en materia de igualdad, no discriminación y de acceso a las mujeres a una vida libre de violencia en las Unidades Administrativas Centrales y Desconcentradas: Se  registró un avance superior a la meta programada de 36%.  Porcentaje de campañas de difusión con perspectiva de género: Se cumplió el  100%  de la meta programada, durante el cuarto trimestre se programó la Campaña del Cáncer contra la Mujer.   Porcentaje de campañas de difusión sobre no discriminación y violencia de género realizadas:  Se alcanzó una meta superior a lo programado de  33.33%, debido a que en este trimestre se realizó la campaña de  Conmemoración del Día Internacional de la Eliminación de la Violencia contra la Mujer.   Porcentaje de Enlaces de Equidad capacitados. Se alcanzó una meta superior a lo programado de 16%.  Porcentaje de materiales y recursos didácticos elaborados en materia de igualdad, no discriminación y de acceso a las mujeres a una vida libre de violencia. Se cumplió el  100%  de la meta programada.  Porcentaje de cursos de capacitación en materia de igualdad, no discriminación y el acceso a las mujeres a una vida libre de violencia proporcionados a Enlaces de Equidad. Se cumplió el  100% de la meta programada. </t>
    </r>
  </si>
  <si>
    <r>
      <t>Acciones realizadas en el periodo
UR:</t>
    </r>
    <r>
      <rPr>
        <sz val="10"/>
        <rFont val="Soberana Sans"/>
        <family val="2"/>
      </rPr>
      <t xml:space="preserve"> GYN
Durante el cuarto trimestre se realizaron acciones de difusión, sensibilización y capacitación, se realizaron campañas de prevención de cáncer y día internacional de la eliminación de la violencia contra la mujer. Así como capacitación a Enlaces de Equidad. Adicionalmente se realizó el proceso de certificación en la Norma Mexicana en Igualdad Laboral y No discriminación. </t>
    </r>
  </si>
  <si>
    <t>22.00</t>
  </si>
  <si>
    <t>22.0</t>
  </si>
  <si>
    <t>UR: GYN</t>
  </si>
  <si>
    <t>21.37</t>
  </si>
  <si>
    <t>133.33</t>
  </si>
  <si>
    <t>GYN</t>
  </si>
  <si>
    <t>Porcentaje de campañas de difusión sobre no discriminación y violencia de género realizadas</t>
  </si>
  <si>
    <t>Porcentaje de cursos de capacitación en materia de igualdad, no discriminación y el acceso a las mujeres a una vida libre de violencia proporcionados a Enlaces de Equidad.</t>
  </si>
  <si>
    <t>Porcentaje de materiales y recursos didácticos elaborados en materia de igualdad, no discriminación y de acceso a las mujeres a una vida libre de violencia.</t>
  </si>
  <si>
    <t>Porcentaje de campañas de difusión con perspectiva de género.</t>
  </si>
  <si>
    <t>31.18</t>
  </si>
  <si>
    <t>26.88</t>
  </si>
  <si>
    <t>26.80</t>
  </si>
  <si>
    <t>Porcentaje de Enlaces de Equidad capacitados</t>
  </si>
  <si>
    <t>136.00</t>
  </si>
  <si>
    <t>Porcentaje de acciones de difusión e información realizadas en materia de igualdad, no discriminación y de acceso a las mujeres a una vida libre de violencia en las Unidades Administrativas Centrales y Desconcentradas.</t>
  </si>
  <si>
    <t>Porcentaje de acciones de sensibilización y capacitación realizadas en materia de igualdad, no discriminación y de acceso a las mujeres a una vida libre de violencia en las Unidades Administrativas Centrales y Desconcentradas.</t>
  </si>
  <si>
    <t>Porcentaje de líneas de acción del Plan de Cultura Institucional con perspectiva de género realizadas en la Delegaciones Estatales y Regionales.</t>
  </si>
  <si>
    <t>Porcentaje de Delegaciones Estatales y Regionales con Plan de Cultura Institucional con perspectiva de género (PCI) incorporado.</t>
  </si>
  <si>
    <t xml:space="preserve"> GYN- Instituto de Seguridad y Servicios Sociales de los Trabajadores del Estado </t>
  </si>
  <si>
    <t xml:space="preserve"> Con base en el Cuestionario de Cultura Institucional para la Igualdad 2014 (CCII 2014) se obtuvo información sobre las condiciones de igualdad entre mujeres y hombres, lo cual permite identificar áreas de oportunidad para su atención o reforzamiento de las acciones emprendidas.  </t>
  </si>
  <si>
    <t>(Instituto de Seguridad y Servicios Sociales de los Trabajadores del Estado)</t>
  </si>
  <si>
    <t>Equidad de Género</t>
  </si>
  <si>
    <t>Instituto de Seguridad y Servicios Sociales de los Trabajadores del Estado</t>
  </si>
  <si>
    <t>51</t>
  </si>
  <si>
    <r>
      <t>Acciones de mejora para el siguiente periodo
UR:</t>
    </r>
    <r>
      <rPr>
        <sz val="10"/>
        <rFont val="Soberana Sans"/>
        <family val="2"/>
      </rPr>
      <t xml:space="preserve"> GYN
Se realizarán oficios para el personal a cargo de la plataforma de registro para que dentro de sus posibilidades amplíen los diagnósticos a capturar por consulta otorgada conforme al CIE10.</t>
    </r>
  </si>
  <si>
    <r>
      <t>Justificación de diferencia de avances con respecto a las metas programadas
UR:</t>
    </r>
    <r>
      <rPr>
        <sz val="10"/>
        <rFont val="Soberana Sans"/>
        <family val="2"/>
      </rPr>
      <t xml:space="preserve"> GYN
Se registra un avance del 83.05% esto debido a que algunas de las mujeres embarazadas derechohabientes del ISSSTE al tener acceso a medios privados para su atención no acuden desde el primer trimestre a recibir atención, aunado a esto existe también un subregistro en los diagnósticos que se generan durante la consulta prenatal, ya que el sistema en el que se capturan las consultas solo permite el registro de un diagnóstico y si durante la consulta se detecta alguna patología concomitante en la mujer embarazada (infecciones, hipertensión, diabetes, etc.) se registra la de mayor relevancia dejando de lado el diagnóstico de control prenatal.  Se ha trabajado con el personal a cargo de la plataforma de registro para que dentro de sus posibilidades amplíen los diagnósticos a capturar por consulta otorgada conforme al CIE10.</t>
    </r>
  </si>
  <si>
    <r>
      <t>Acciones realizadas en el periodo
UR:</t>
    </r>
    <r>
      <rPr>
        <sz val="10"/>
        <rFont val="Soberana Sans"/>
        <family val="2"/>
      </rPr>
      <t xml:space="preserve"> GYN
Durante el 2016 se capacitó en temas de cuidados generales durante la gestación y el puerperio, signos de alarma durante el embarazo, parto y puerperio y riesgo reproductivo, como parte de las acciones para la disminución de complicaciones durante el embarazo, parto y puerperio.   Se entregaron 45,079 Carnets Único de Identificación de la Atención a la Mujer Embarazada (CUIDAME), en el cual se realiza el registro de los rubros más importantes del control prenatal como son los signos vitales, y estudios realizados, además se consignan los factores de riesgo de la mujer embarazada, lo que ha permitido referir oportunamente para atención a un segundo nivel, incidiendo así en la reducción de complicaciones durante el embarazo, parto y puerperio.  </t>
    </r>
  </si>
  <si>
    <t>189.82</t>
  </si>
  <si>
    <t>190.8</t>
  </si>
  <si>
    <t>2.99</t>
  </si>
  <si>
    <t xml:space="preserve">Promedio de consultas por mujer embarazada </t>
  </si>
  <si>
    <t xml:space="preserve"> Las mujeres embarazadas derechohabientes del Instituto, se enfrentan a múltiples situaciones durante el desarrollo de su embarazo, que pueden poner en peligro la salud y la vida del binomio madre-hijo.  No todas las mujeres embarazadas derechohabientes asisten a consulta en las unidades médicas y las que si lo hacen, algunas no con la frecuencia ideal. Esto tiene como consecuencia que la identificación de factores de riesgo, no se pueda detectar oportunamente, provocando efectos importantes en la salud del binomio madre-hijo e incremento del riesgo de muertes maternas.  Para disminuir el riesgo obstétrico se proporciona: Carnet Único de Identificación (CUIDAME), realización de prueba rápida para detección de VIH, solicitud de laboratorios básicos, entrega de ácido fólico, aplicación de vacuna TDPA y antinfluenza. Esto permite al personal de salud vigilar la evolución del embarazo, favoreciendo una atención oportuna durante la consulta o ante una emergencia obstétrica.   Uno de los objetivos principales en el control prenatal es la capacitación a las embarazadas, para que puedan identificar signos de alarma y factores de riesgo, por ello es fundamental que las derechohabientes asistan mensualmente a recibir atención médica, contribuyendo de esta manera a mantener un embarazo saludable y así poder alcanzar un resolución exitosa del mismo.   </t>
  </si>
  <si>
    <t>136229</t>
  </si>
  <si>
    <t>Atención a laSalud</t>
  </si>
  <si>
    <t>E044</t>
  </si>
  <si>
    <r>
      <t>Acciones de mejora para el siguiente periodo
UR:</t>
    </r>
    <r>
      <rPr>
        <sz val="10"/>
        <rFont val="Soberana Sans"/>
        <family val="2"/>
      </rPr>
      <t xml:space="preserve"> TVV
Sin información</t>
    </r>
  </si>
  <si>
    <r>
      <t>Justificación de diferencia de avances con respecto a las metas programadas
UR:</t>
    </r>
    <r>
      <rPr>
        <sz val="10"/>
        <rFont val="Soberana Sans"/>
        <family val="2"/>
      </rPr>
      <t xml:space="preserve"> TVV
Sin información</t>
    </r>
  </si>
  <si>
    <r>
      <t>Acciones realizadas en el periodo
UR:</t>
    </r>
    <r>
      <rPr>
        <sz val="10"/>
        <rFont val="Soberana Sans"/>
        <family val="2"/>
      </rPr>
      <t xml:space="preserve"> TVV
Se informa que en el Cuarto trimestre del 2016, se utilizaron  $188,646.00 (Ciento ochenta y ocho mil seiscientos cuarenta y seis pesos 00/100M.N.) de acuerdo a lo programado, abarcando un total de 473 personas de la Dirección de Modernización.    Es importante mencionar que, dado el interés generado en el personal de la Dirección de Modernización se han superado la meta anual de 100 personas que participen en el programa.    </t>
    </r>
  </si>
  <si>
    <t>0.41</t>
  </si>
  <si>
    <t>0.5</t>
  </si>
  <si>
    <t>UR: TVV</t>
  </si>
  <si>
    <t>Informe</t>
  </si>
  <si>
    <t>TVV</t>
  </si>
  <si>
    <t>Contar con un informe que permita conocer el estado de las acciones desarrolladas que promuevan la igualdad y la erradicación de la violencia y discriminación por gènero</t>
  </si>
  <si>
    <t>Realizar campañas de información sobre temas de igualdad y erradicación de violencia y discriminación</t>
  </si>
  <si>
    <t>Porcentaje de personal que participa en actividades de capacitación o sensibilización</t>
  </si>
  <si>
    <t xml:space="preserve"> TVV- Comisión Federal de Electricidad </t>
  </si>
  <si>
    <t xml:space="preserve"> El programa pretende sensibilizar al personal de la Comisión Federal de Electricidad sobre la problemática de la desigualdad entre mujeres y hombres, así como la violencia y discriminación de género, por lo que se desarrollan acciones en toda la empresa de sensibilización y difusión, bajo el lema de campaña ?Juntos hacemos mas?. </t>
  </si>
  <si>
    <t>235</t>
  </si>
  <si>
    <t>230</t>
  </si>
  <si>
    <t>150</t>
  </si>
  <si>
    <t>Operación Red de Fibra Óptica y apoyo tecnológico a los procesos productivos</t>
  </si>
  <si>
    <t>E555</t>
  </si>
  <si>
    <t>Comisión Federal de Electricidad</t>
  </si>
  <si>
    <t>53</t>
  </si>
  <si>
    <r>
      <t>Acciones realizadas en el periodo
UR:</t>
    </r>
    <r>
      <rPr>
        <sz val="10"/>
        <rFont val="Soberana Sans"/>
        <family val="2"/>
      </rPr>
      <t xml:space="preserve"> TVV
Durante el 2016 participaron 2,753 mujeres y 17,253 hombres en diversas actividades de sensibilización.    Es importante mencionar que los recursos utilizados fueron significativamente menores a lo presupuestado dadas las condiciones de la empresa y los ajustes presupuestales, sin embargo, se cumplió la meta comprometida.  </t>
    </r>
  </si>
  <si>
    <t>0.36</t>
  </si>
  <si>
    <t>Informe de avance sobre acciones desarrolladas</t>
  </si>
  <si>
    <t>Porcentaje de actividades de difusión realizadas</t>
  </si>
  <si>
    <t>17253</t>
  </si>
  <si>
    <t>2753</t>
  </si>
  <si>
    <t>Operación y mantenimiento de las centrales generadoras de energía eléctrica</t>
  </si>
  <si>
    <t>E561</t>
  </si>
  <si>
    <r>
      <t>Acciones realizadas en el periodo
UR:</t>
    </r>
    <r>
      <rPr>
        <sz val="10"/>
        <rFont val="Soberana Sans"/>
        <family val="2"/>
      </rPr>
      <t xml:space="preserve"> TVV
Durante el 2016 participaron 65 mujeres y 42 hombres en diversas actividades de sensibilización.    Es importante mencionar que los recursos utilizados fueron significativamente menores a lo presupuestado dadas las condiciones de la empresa y los ajustes presupuestales, sin embargo, se cumplió la meta comprometida.  </t>
    </r>
  </si>
  <si>
    <t>42</t>
  </si>
  <si>
    <t>65</t>
  </si>
  <si>
    <t>3</t>
  </si>
  <si>
    <t>Suministro de energéticos a las centrales generadoras de electricidad</t>
  </si>
  <si>
    <t>E563</t>
  </si>
  <si>
    <r>
      <t>Acciones realizadas en el periodo
UR:</t>
    </r>
    <r>
      <rPr>
        <sz val="10"/>
        <rFont val="Soberana Sans"/>
        <family val="2"/>
      </rPr>
      <t xml:space="preserve"> TVV
Durante el 2016 participaron 815 mujeres y 2,854 hombres en diversas actividades de sensibilización.    Es importante mencionar que los recursos utilizados fueron significativamente menores a lo presupuestado dadas las condiciones de la empresa y los ajustes presupuestales, sin embargo, se cumplió la meta comprometida.  </t>
    </r>
  </si>
  <si>
    <t>0.16</t>
  </si>
  <si>
    <t>0.20</t>
  </si>
  <si>
    <t>0.2</t>
  </si>
  <si>
    <t>2854</t>
  </si>
  <si>
    <t>3000</t>
  </si>
  <si>
    <t>Operación y mantenimiento a líneas de transmisión, subestaciones de transformación y red fibra óptica</t>
  </si>
  <si>
    <t>E567</t>
  </si>
  <si>
    <r>
      <t>Acciones realizadas en el periodo
UR:</t>
    </r>
    <r>
      <rPr>
        <sz val="10"/>
        <rFont val="Soberana Sans"/>
        <family val="2"/>
      </rPr>
      <t xml:space="preserve"> TVV
Durante el 2016 participaron 45,713 mujeres y 68,569 hombres en diversas actividades de sensibilización.    Es importante mencionar que los recursos utilizados fueron significativamente menores a lo presupuestado dadas las condiciones de la empresa y los ajustes presupuestales, sin embargo, se cumplió la meta comprometida.  </t>
    </r>
  </si>
  <si>
    <t>68569</t>
  </si>
  <si>
    <t>45713</t>
  </si>
  <si>
    <t>18000</t>
  </si>
  <si>
    <t>12000</t>
  </si>
  <si>
    <t>Operación y mantenimiento de los procesos de distribución y de comercialización de energía eléctrica</t>
  </si>
  <si>
    <t>E570</t>
  </si>
  <si>
    <r>
      <t>Acciones realizadas en el periodo
UR:</t>
    </r>
    <r>
      <rPr>
        <sz val="10"/>
        <rFont val="Soberana Sans"/>
        <family val="2"/>
      </rPr>
      <t xml:space="preserve"> TVV
Población objetivo    Para los distintos cursos que se impartieron, la población objetivo fueron madres y familiares de niños con discapacidad, mujeres y hombres en comunidades rurales de alta y muy alta marginación sin acceso a la red eléctrica convencional y el personal de la Coordinación del Programa de Ahorro de Energía del Sector Eléctrico (PAESE) de la Comisión Federal de Electricidad (CFE).    Personas atendidas    La población total atendida fue de 866 personas, de los cuales:  ? 635 fueron mujeres y,  ? 231 fueron hombres.    Monto ejercido    El monto ejercido en 2016 fue de $ 477,240.00 pesos.  </t>
    </r>
  </si>
  <si>
    <t>0.44</t>
  </si>
  <si>
    <t>231</t>
  </si>
  <si>
    <t>635</t>
  </si>
  <si>
    <t>Promoción de medidas para el ahorro y uso eficiente de la energía eléctrica</t>
  </si>
  <si>
    <t>F571</t>
  </si>
  <si>
    <r>
      <t>Acciones realizadas en el periodo
UR:</t>
    </r>
    <r>
      <rPr>
        <sz val="10"/>
        <rFont val="Soberana Sans"/>
        <family val="2"/>
      </rPr>
      <t xml:space="preserve"> TVV
Durante el 2016 se realizaron acciones de capacitación, sensibilización y difusión en las que participaron 657 mujeres y 256 hombres.    </t>
    </r>
  </si>
  <si>
    <t>0.19</t>
  </si>
  <si>
    <t>0.80</t>
  </si>
  <si>
    <t>0.8</t>
  </si>
  <si>
    <t>256</t>
  </si>
  <si>
    <t>657</t>
  </si>
  <si>
    <r>
      <t>Acciones realizadas en el periodo
UR:</t>
    </r>
    <r>
      <rPr>
        <sz val="10"/>
        <rFont val="Soberana Sans"/>
        <family val="2"/>
      </rPr>
      <t xml:space="preserve"> TVV
Durante el 2016 se realizaron acciones de capacitación, sensibilización y difusión en las que participaron 95 mujeres y 170 hombres.    </t>
    </r>
  </si>
  <si>
    <t>0.02</t>
  </si>
  <si>
    <t>170</t>
  </si>
  <si>
    <t>95</t>
  </si>
  <si>
    <t>110</t>
  </si>
  <si>
    <r>
      <t>Acciones realizadas en el periodo
UR:</t>
    </r>
    <r>
      <rPr>
        <sz val="10"/>
        <rFont val="Soberana Sans"/>
        <family val="2"/>
      </rPr>
      <t xml:space="preserve"> TVV
Durante el cuarto trimestre de 2016, se realizaron acciones de promoción y difusión de los Códigos de Ética y de Conducta de la CFE, vía correo institucional a las y los trabajadores de la Dirección de Proyectos de Inversión Financiada (DPIF). Asimismo, se realizaron eventos de sensibilización en temas de Igualdad entre Hombres y Mujeres; logrando una participación de 636 trabajadores de la DPIF y 163 trabajadores de otras áreas de la CFE. Por tal motivo, nos vimos en la necesidad de incrementar nuestra población meta de 1,749 a 2,548 trabajadoras y trabajadores.  </t>
    </r>
  </si>
  <si>
    <t>495</t>
  </si>
  <si>
    <t>540</t>
  </si>
  <si>
    <t>Coordinación de las funciones y recursos para la infraestructura eléctrica</t>
  </si>
  <si>
    <t>P552</t>
  </si>
  <si>
    <r>
      <t>Justificación de diferencia de avances con respecto a las metas programadas
UR:</t>
    </r>
    <r>
      <rPr>
        <sz val="10"/>
        <rFont val="Soberana Sans"/>
        <family val="2"/>
      </rPr>
      <t xml:space="preserve"> TVV
Durante el cuarto trimestre de 2016, se realizaron acciones de promoción y difusión de los Códigos de Ética y de Conducta de la CFE, vía correo institucional a las y los trabajadores de la Dirección de Proyectos de Inversión Financiada (DPIF). Asimismo, se realizaron eventos de sensibilización en temas de Igualdad entre Hombres y Mujeres; logrando una participación de 636 trabajadores de la DPIF y 163 trabajadores de otras áreas de la CFE. Por tal motivo, nos vimos en la necesidad de incrementar nuestra población meta de 1,749 a 2,548 trabajadoras y trabajadores.</t>
    </r>
  </si>
  <si>
    <r>
      <t>Acciones realizadas en el periodo
UR:</t>
    </r>
    <r>
      <rPr>
        <sz val="10"/>
        <rFont val="Soberana Sans"/>
        <family val="2"/>
      </rPr>
      <t xml:space="preserve"> TVV
Durante el 2016 participaron 540 mujeres y 495 hombres en diversas actividades de sensibilización.    Es importante mencionar que los recursos utilizados fueron significativamente menores a lo presupuestado dadas las condiciones de la empresa y los ajustes presupuestales, sin embargo, se cumplió la meta comprometida.  </t>
    </r>
  </si>
  <si>
    <t>Planeación y dirección de los procesos productivos</t>
  </si>
  <si>
    <t>R585</t>
  </si>
  <si>
    <t xml:space="preserve">Avance en los Programas Presupuestarios con Erogaciones para la Igualdad entre Mujeres y Hombres, Anexo 13, PEF 2016
    Periodo Enero - Diciembre  </t>
  </si>
  <si>
    <t>Presupuesto anual aprobado para el Programa presupuestario registrado en el anexo 13 del PEF 2016</t>
  </si>
  <si>
    <t>UR:121</t>
  </si>
  <si>
    <t>UR:122</t>
  </si>
  <si>
    <t>UR:123</t>
  </si>
  <si>
    <t>UR:124</t>
  </si>
  <si>
    <t>UR:125</t>
  </si>
  <si>
    <t>UR:126</t>
  </si>
  <si>
    <t>UR:127</t>
  </si>
  <si>
    <t>UR:128</t>
  </si>
  <si>
    <t>UR:130</t>
  </si>
  <si>
    <t>UR:131</t>
  </si>
  <si>
    <t>UR:132</t>
  </si>
  <si>
    <t>UR:133</t>
  </si>
  <si>
    <t>UR:134</t>
  </si>
  <si>
    <t>UR:135</t>
  </si>
  <si>
    <t>UR:136</t>
  </si>
  <si>
    <t>UR:137</t>
  </si>
  <si>
    <t>UR:138</t>
  </si>
  <si>
    <t>UR:139</t>
  </si>
  <si>
    <t>UR:140</t>
  </si>
  <si>
    <t>UR:141</t>
  </si>
  <si>
    <t>UR:142</t>
  </si>
  <si>
    <t>UR:143</t>
  </si>
  <si>
    <t>UR:144</t>
  </si>
  <si>
    <t>UR:145</t>
  </si>
  <si>
    <t>UR:146</t>
  </si>
  <si>
    <t>UR:147</t>
  </si>
  <si>
    <t>UR:148</t>
  </si>
  <si>
    <t>UR:149</t>
  </si>
  <si>
    <t>UR:150</t>
  </si>
  <si>
    <t>UR:151</t>
  </si>
  <si>
    <t>UR:152</t>
  </si>
  <si>
    <t>UR:D00</t>
  </si>
  <si>
    <t>UR:129</t>
  </si>
  <si>
    <t>UR:211</t>
  </si>
  <si>
    <t xml:space="preserve">Avance en los Programas Presupuestarios con Erogaciones para la Igualdad entre Mujeres y Hombres, Anexo 13, PEF 2016
    Periodo Enero - Diciembre </t>
  </si>
  <si>
    <t>Programa orientado a las actividades de apoyo administrativo (servicios basicos, arrendamiento y mantenimiento del inmueble).</t>
  </si>
  <si>
    <t>Presupuesto anual aprobado para el Programa presupuestario registrado en el Anexo 13 del PEF 2015</t>
  </si>
  <si>
    <r>
      <t xml:space="preserve">Acciones realizadas en el periodo
</t>
    </r>
    <r>
      <rPr>
        <sz val="10"/>
        <rFont val="Soberana Sans"/>
        <family val="3"/>
      </rPr>
      <t>Se cumplieron con las obligaciones de pago para contar con los servicios de energía eléctrica, agua y telefonía, además de cubrir las erogaciones por arrendamiento del Inmueble sede del Inmujeres y servicios de mantenimiento para el optimo funcionamiento de las instalaciones institucionales. Para este trimestre, se presenta un mayor gasto de $312,707.71 que representa el 10.6 por ciento superior con respecto a lo programado modificado, debido a que se atendieron las necesidades por concepto de mantenimiento del inmueble sede del Inmujeres, servicio de transporte de personal y servicio de energía eléctrica.</t>
    </r>
  </si>
  <si>
    <r>
      <t xml:space="preserve">Justificación de diferencia de avances con respecto a las metas programadas
</t>
    </r>
    <r>
      <rPr>
        <sz val="10"/>
        <rFont val="Soberana Sans"/>
        <family val="3"/>
      </rPr>
      <t>Sin información.</t>
    </r>
  </si>
  <si>
    <r>
      <t xml:space="preserve">Acciones de mejora para el siguiente periodo
</t>
    </r>
    <r>
      <rPr>
        <sz val="10"/>
        <rFont val="Soberana Sans"/>
        <family val="3"/>
      </rPr>
      <t>Sin información.</t>
    </r>
  </si>
  <si>
    <t>Las reformas que México necesita no pueden salir adelante sin un acuerdo respaldado por una amplia mayoría, que trascienda las diferencias políticas y que coloque los intereses de las personas por encima de cualquier interés partidario. El Pacto Por México en su acuerdo número 4 para la Transparencia, Rendición de Cuentas y Combate a la Corrupción, señala que la transparencia y la rendición de cuentas son dos herramientas de los estados democráticos para elevar el nivel deconfianza de los ciudadanos en su gobierno, La Secretaría de la Función Pública, dependencia del Poder Ejecutivo Federal, vigila que los servidores públicos federales se apeguen a la legalidad durante el ejercicio de sus funciones, sanciona a los que no lo hacen así; promueve el cumplimiento de los procesos de control y fiscalización del gobierno federal, de disposiciones legales en diversas materias, dirige y determina la política de compras públicas de la Federación, coordina y realiza auditorías sobre el gasto de recursos federales, coordina procesos de desarrollo administrativo, gobierno digital, opera y encabeza el Servicio Profesional de Carrera, coordina la labor de los órganos internos de control en cada dependencia del gobierno federal y evalúa la gestión de las entidades, también a nivel federal.</t>
  </si>
  <si>
    <t>Presupuesto anual aprobado para el Programa presupuestario registrado en el anexo 10 del PEF 2015</t>
  </si>
  <si>
    <r>
      <t>Acciones realizadas en el periodo
UR:</t>
    </r>
    <r>
      <rPr>
        <sz val="10"/>
        <rFont val="Soberana Sans"/>
        <family val="2"/>
      </rPr>
      <t xml:space="preserve"> HHG
AUDITORÍAS REALIZADAS. 
El Órgano Interno de Control programó y llevó acabo conforme al Programa Anual de Trabajo para el cuarto trimestre del ejercicio 2016 lo siguiente:  • Auditoría 04/2016 “Auditoría de Resultados mediante la Revisión al Desempeño del Programa de Fortalecimiento de la Igualdad Sustantiva entre Mujeres y Hombres (P010) 2015”, se concluyó el 7 de diciembre de 2016, en la cual se determinaron 4 observaciones, cuya fecha de solventación está contemplada para el 1 de febrero de 2017.
• Auditoría 05/2016 “Auditoría de Legalidad al cumplimiento de la normatividad en materia de Padrones de Programas Gubernamentales”, se concluyó el 23 de diciembre de 2016, en la cual se determinaron 3 observaciones, cuya fecha de solventación está contemplada para el 24 de febrero de 2017.• Auditoría 06/2016 “Auditoría Financiera al presupuesto ejercido por concepto de Servicios de Comunicación Social y Publicidad e Información en Medios Masivos, derivada de la operación y administración de las Dependencias y Entidades”, se concluyó el 23 de diciembre de 2016, en la cual se determinaron 3 observaciones, cuya fecha de solventación está contemplada para el 24 de febrero de 2017.
SEGUIMIENTO DE OBSERVACIONES
Al inicio del cuarto trimestre de 2016 se contaba con 8 observaciones pendientes por solventar, derivadas de la Auditoría 03/2016 “Auditoría Financiera al procedimiento de solicitud y comprobación de viáticos del ejercicio fiscal 2015”; asimismo, en ese periodo se determinaron 10 observaciones en las Auditorías 04/2016 (4), 05/2016 (3) y 06/2016 (3). Durante el “Seguimiento de Medidas Preventivas y Correctivas 10/2016”, fueron solventadas las 8 observaciones correspondientes a la Auditoría No. 03/2016; quedando 10 observaciones pendientes por solventar al cierre del trimestre.
QUEJAS, DENUNCIAS, RESPONSABILIDADES, INCONFORMIDADES Y SANCIONES A PROVEEDORES. Pendientes al término del mes de septiembre: una denuncia y cuatro responsabilidades. En el periodo septiembre - diciembre de 2016 se recibieron tres denuncias, dos responsabilidades y no se recibieron quejas. Pendientes al término del mes de diciembre: dos denuncias y seis responsabilidades.
OTRAS ACTIVIDADES DEL ÓRGANO INTERNO DE CONTROL. 
• En apego a las acciones calendarizadas dentro del Programa Anual de Trabajo de este Órgano Interno de Control, se llevaron a cabo acciones de asesoría, acompañamiento y seguimiento con las diferentes unidades responsables, respecto a las líneas de acción programadas para llevarse a cabo al cierre del cuarto trimestre del año 2016, a fin de vigilar el cumplimiento de los compromisos asumidos en las Bases de Colaboración suscritas por el Instituto, al amparo del Programa Transversal “Programa de Gobierno Cercano y Moderno”. Durante el periodo, se participó en sesiones de los siguientes Órganos Colegiados en calidad de asesor o como invitado: tres sesiones de la Junta de Gobierno; dos sesiones del COCODI; una sesión del Comité de Adquisiciones; una sesión del Subcomité Revisor de Convocatorias; una sesión del Comité de Bienes Muebles; dos sesiones del Comité de Mejora Regulatoria; seis sesiones del Comité de Información; una sesión del Comité Editorial Dictaminador; una sesión del Comité de Ética y de Prevención de Intereses 
dos sesiones del Comité de Adquisiciones, tres sesiones del Subcomité Revisor de Convocatorias, una Sesión del Comité de Bienes Muebles, una sesión del Comité de Mejora Regulatoria, tres sesiones del Comité de Información, una sesión del Comité Editorial Dictaminador y dos sesiones del Comité de Ética y Prevención de Conflicto de Interés.
Adicionalmente, el Órgano Interno de Control en materia de Adquisiciones y Servicios, durante el ejercicio 2016 participó en 1 Apertura de Propuestas Técnicas y Económicas y 1 Fallo.</t>
    </r>
  </si>
  <si>
    <r>
      <t xml:space="preserve">Justificación de diferencia de avances con respecto a las metas programadas
UR: </t>
    </r>
    <r>
      <rPr>
        <sz val="10"/>
        <rFont val="Soberana Sans"/>
        <family val="3"/>
      </rPr>
      <t>HHG</t>
    </r>
    <r>
      <rPr>
        <sz val="10"/>
        <rFont val="Soberana Sans"/>
        <family val="2"/>
      </rPr>
      <t xml:space="preserve">
Sin información</t>
    </r>
  </si>
  <si>
    <t>Avance en los Programas Presupuestarios con Erogaciones para la Igualdad entre Mujeres y Hombres, Anexo 13, PEF 2016
    Periodo Enero - Diciembre</t>
  </si>
  <si>
    <t>Porcentaje respecto de su total</t>
  </si>
  <si>
    <t>TOTAL</t>
  </si>
  <si>
    <t>100 o más</t>
  </si>
  <si>
    <t>Más de 75
menos de
100</t>
  </si>
  <si>
    <t>Más de 50
hasta 75</t>
  </si>
  <si>
    <t>Hasta 50</t>
  </si>
  <si>
    <t>Sin avance</t>
  </si>
  <si>
    <t>Con avance</t>
  </si>
  <si>
    <t>Sin meta al
periodo
(N/A)</t>
  </si>
  <si>
    <t>Total</t>
  </si>
  <si>
    <t>Avance de los indicadores reportados respecto a la meta programada al período</t>
  </si>
  <si>
    <t>EVOLUCIÓN DE LAS EROGACIONES CORRESPONDIENTES AL ANEXO PARA LA IGUALDAD ENTRE MUJERES Y HOMBRES
Enero-diciembre de 2016</t>
  </si>
  <si>
    <t>Informes Sobre la Situación Económica, las Finanzas
Públicas y la Deuda Pública, Anexos</t>
  </si>
  <si>
    <t>Fuente: Dependencias y entidades de la Administración Pública Federal.</t>
  </si>
  <si>
    <r>
      <rPr>
        <vertAlign val="superscript"/>
        <sz val="11"/>
        <color theme="1"/>
        <rFont val="Soberana Sans"/>
        <family val="3"/>
      </rPr>
      <t>1_/</t>
    </r>
    <r>
      <rPr>
        <sz val="11"/>
        <color theme="1"/>
        <rFont val="Soberana Sans"/>
        <family val="3"/>
      </rPr>
      <t xml:space="preserve"> Los recursos no se suman en el total por ser propios.</t>
    </r>
  </si>
  <si>
    <t>Nota: Las sumas parciales pueden no coincidir con el total, así como los cálculos porcentuales, debido al redondeo de las cifras.</t>
  </si>
  <si>
    <r>
      <t xml:space="preserve">Comisión Federal de Electricidad </t>
    </r>
    <r>
      <rPr>
        <vertAlign val="superscript"/>
        <sz val="10"/>
        <color indexed="8"/>
        <rFont val="Soberana Sans"/>
        <family val="3"/>
      </rPr>
      <t>1_/</t>
    </r>
  </si>
  <si>
    <r>
      <t xml:space="preserve">Instituto de Seguridad y Servicios Sociales de los Trabajadores del Estado </t>
    </r>
    <r>
      <rPr>
        <vertAlign val="superscript"/>
        <sz val="10"/>
        <color indexed="8"/>
        <rFont val="Soberana Sans"/>
        <family val="3"/>
      </rPr>
      <t>1_/</t>
    </r>
  </si>
  <si>
    <r>
      <t xml:space="preserve">Instituto Mexicano del Seguro Social </t>
    </r>
    <r>
      <rPr>
        <vertAlign val="superscript"/>
        <sz val="10"/>
        <color indexed="8"/>
        <rFont val="Soberana Sans"/>
        <family val="3"/>
      </rPr>
      <t>1_/</t>
    </r>
  </si>
  <si>
    <t>(f)=(d)/( c )*100</t>
  </si>
  <si>
    <t>(e)=(d)/(b)*100</t>
  </si>
  <si>
    <t>(d)</t>
  </si>
  <si>
    <t>( c )</t>
  </si>
  <si>
    <t>(b)</t>
  </si>
  <si>
    <t>(a)</t>
  </si>
  <si>
    <t>Autorizado al
período</t>
  </si>
  <si>
    <t>Aprobado 
anual</t>
  </si>
  <si>
    <t>Enero-
diciembre</t>
  </si>
  <si>
    <t>Porcentaje de avance</t>
  </si>
  <si>
    <t>Autorizado
al período</t>
  </si>
  <si>
    <t>Autorizado
anual</t>
  </si>
  <si>
    <t>Aprobado
anual</t>
  </si>
  <si>
    <t>Avance en el ejercicio del presupuesto</t>
  </si>
  <si>
    <t>Indicadores
Reportados</t>
  </si>
  <si>
    <t>Programas
Presupuestarios</t>
  </si>
  <si>
    <t>EVOLUCIÓN DE LAS EROGACIONES CORRESPONDIENTES AL ANEXO PARA LA IGUALDAD ENTRE MUJERES Y HOMBRES
Enero-diciembre de 2016
(Pesos)</t>
  </si>
  <si>
    <t>Cuarto Trimestre de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</si>
</sst>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
    <numFmt numFmtId="165" formatCode="0.0"/>
    <numFmt numFmtId="166" formatCode="_-* #,##0.0_-;\-* #,##0.0_-;_-* &quot;-&quot;??_-;_-@_-"/>
    <numFmt numFmtId="167" formatCode="00"/>
  </numFmts>
  <fonts count="45" x14ac:knownFonts="1">
    <font>
      <sz val="10"/>
      <name val="Soberana Sans"/>
      <family val="2"/>
    </font>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Soberana Sans"/>
      <family val="2"/>
    </font>
    <font>
      <b/>
      <sz val="12"/>
      <name val="Soberana Sans"/>
      <family val="2"/>
    </font>
    <font>
      <b/>
      <sz val="12"/>
      <color indexed="8"/>
      <name val="Soberana Sans"/>
      <family val="2"/>
    </font>
    <font>
      <sz val="12"/>
      <name val="Soberana Sans"/>
      <family val="3"/>
    </font>
    <font>
      <b/>
      <sz val="16"/>
      <color indexed="8"/>
      <name val="Soberana Titular"/>
      <family val="3"/>
    </font>
    <font>
      <sz val="14"/>
      <color indexed="8"/>
      <name val="Soberana Titular"/>
      <family val="3"/>
    </font>
    <font>
      <b/>
      <sz val="16"/>
      <color indexed="9"/>
      <name val="Trajan Pro"/>
      <family val="3"/>
    </font>
    <font>
      <b/>
      <sz val="10"/>
      <color indexed="53"/>
      <name val="Soberana Sans"/>
      <family val="2"/>
    </font>
    <font>
      <b/>
      <sz val="10"/>
      <color indexed="8"/>
      <name val="Soberana Sans"/>
      <family val="2"/>
    </font>
    <font>
      <sz val="10"/>
      <color indexed="8"/>
      <name val="Soberana Sans"/>
      <family val="2"/>
    </font>
    <font>
      <b/>
      <sz val="9"/>
      <color indexed="8"/>
      <name val="Soberana Sans"/>
      <family val="2"/>
    </font>
    <font>
      <sz val="9"/>
      <name val="Soberana Sans"/>
      <family val="2"/>
    </font>
    <font>
      <sz val="10"/>
      <name val="Soberana Sans"/>
      <family val="3"/>
    </font>
    <font>
      <sz val="10"/>
      <color indexed="8"/>
      <name val="Arial"/>
      <family val="2"/>
    </font>
    <font>
      <sz val="11"/>
      <color indexed="8"/>
      <name val="Soberana Sans"/>
      <family val="3"/>
    </font>
    <font>
      <b/>
      <sz val="11"/>
      <color indexed="8"/>
      <name val="Soberana Sans"/>
      <family val="3"/>
    </font>
    <font>
      <sz val="11"/>
      <color theme="1"/>
      <name val="Soberana Sans"/>
      <family val="3"/>
    </font>
    <font>
      <sz val="11"/>
      <name val="Soberana Sans"/>
      <family val="3"/>
    </font>
    <font>
      <b/>
      <sz val="11"/>
      <name val="Soberana Sans"/>
      <family val="3"/>
    </font>
    <font>
      <b/>
      <sz val="12"/>
      <color indexed="23"/>
      <name val="Soberana Sans"/>
      <family val="3"/>
    </font>
    <font>
      <sz val="14"/>
      <color theme="0"/>
      <name val="Soberana Sans"/>
      <family val="3"/>
    </font>
    <font>
      <vertAlign val="superscript"/>
      <sz val="11"/>
      <color theme="1"/>
      <name val="Soberana Sans"/>
      <family val="3"/>
    </font>
    <font>
      <sz val="10"/>
      <color indexed="8"/>
      <name val="Soberana Sans"/>
      <family val="3"/>
    </font>
    <font>
      <vertAlign val="superscript"/>
      <sz val="10"/>
      <color indexed="8"/>
      <name val="Soberana Sans"/>
      <family val="3"/>
    </font>
    <font>
      <b/>
      <sz val="10"/>
      <color indexed="8"/>
      <name val="Soberana Sans"/>
      <family val="3"/>
    </font>
    <font>
      <sz val="11"/>
      <color theme="1"/>
      <name val="Adobe Caslon Pro"/>
      <family val="1"/>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
      <patternFill patternType="solid">
        <fgColor theme="0" tint="-4.9989318521683403E-2"/>
        <bgColor indexed="64"/>
      </patternFill>
    </fill>
    <fill>
      <patternFill patternType="solid">
        <fgColor rgb="FFC6E0B4"/>
        <bgColor indexed="64"/>
      </patternFill>
    </fill>
    <fill>
      <patternFill patternType="solid">
        <fgColor rgb="FF00B050"/>
        <bgColor indexed="64"/>
      </patternFill>
    </fill>
  </fills>
  <borders count="9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969696"/>
      </bottom>
      <diagonal/>
    </border>
    <border>
      <left style="thick">
        <color rgb="FF969696"/>
      </left>
      <right/>
      <top style="thick">
        <color rgb="FF969696"/>
      </top>
      <bottom style="thick">
        <color rgb="FF969696"/>
      </bottom>
      <diagonal/>
    </border>
    <border>
      <left/>
      <right/>
      <top style="thick">
        <color rgb="FF969696"/>
      </top>
      <bottom style="thick">
        <color rgb="FF969696"/>
      </bottom>
      <diagonal/>
    </border>
    <border>
      <left/>
      <right style="thick">
        <color rgb="FF969696"/>
      </right>
      <top style="thick">
        <color rgb="FF969696"/>
      </top>
      <bottom style="thick">
        <color rgb="FF969696"/>
      </bottom>
      <diagonal/>
    </border>
    <border>
      <left style="thick">
        <color rgb="FFD8D8D8"/>
      </left>
      <right/>
      <top/>
      <bottom style="thick">
        <color rgb="FFD8D8D8"/>
      </bottom>
      <diagonal/>
    </border>
    <border>
      <left/>
      <right/>
      <top/>
      <bottom style="thick">
        <color rgb="FFD8D8D8"/>
      </bottom>
      <diagonal/>
    </border>
    <border>
      <left/>
      <right style="thick">
        <color rgb="FFD8D8D8"/>
      </right>
      <top/>
      <bottom style="thick">
        <color rgb="FFD8D8D8"/>
      </bottom>
      <diagonal/>
    </border>
    <border>
      <left/>
      <right/>
      <top style="thick">
        <color rgb="FF969696"/>
      </top>
      <bottom/>
      <diagonal/>
    </border>
    <border>
      <left/>
      <right style="thick">
        <color rgb="FFD8D8D8"/>
      </right>
      <top style="thick">
        <color rgb="FFD8D8D8"/>
      </top>
      <bottom style="thick">
        <color rgb="FFD8D8D8"/>
      </bottom>
      <diagonal/>
    </border>
    <border>
      <left/>
      <right/>
      <top style="thick">
        <color rgb="FFD8D8D8"/>
      </top>
      <bottom style="thick">
        <color rgb="FFD8D8D8"/>
      </bottom>
      <diagonal/>
    </border>
    <border>
      <left style="medium">
        <color auto="1"/>
      </left>
      <right/>
      <top/>
      <bottom/>
      <diagonal/>
    </border>
    <border>
      <left/>
      <right style="medium">
        <color auto="1"/>
      </right>
      <top/>
      <bottom/>
      <diagonal/>
    </border>
    <border>
      <left/>
      <right/>
      <top/>
      <bottom style="medium">
        <color rgb="FFD8D8D8"/>
      </bottom>
      <diagonal/>
    </border>
    <border>
      <left style="medium">
        <color rgb="FFD8D8D8"/>
      </left>
      <right style="medium">
        <color rgb="FFD8D8D8"/>
      </right>
      <top style="medium">
        <color rgb="FFD8D8D8"/>
      </top>
      <bottom style="medium">
        <color rgb="FFD8D8D8"/>
      </bottom>
      <diagonal/>
    </border>
    <border>
      <left style="thick">
        <color rgb="FFD8D8D8"/>
      </left>
      <right/>
      <top style="thick">
        <color rgb="FFD8D8D8"/>
      </top>
      <bottom style="thick">
        <color rgb="FFD8D8D8"/>
      </bottom>
      <diagonal/>
    </border>
    <border>
      <left style="medium">
        <color auto="1"/>
      </left>
      <right/>
      <top style="thick">
        <color rgb="FF969696"/>
      </top>
      <bottom/>
      <diagonal/>
    </border>
    <border>
      <left/>
      <right style="medium">
        <color auto="1"/>
      </right>
      <top style="thick">
        <color rgb="FF969696"/>
      </top>
      <bottom/>
      <diagonal/>
    </border>
    <border>
      <left style="medium">
        <color auto="1"/>
      </left>
      <right/>
      <top/>
      <bottom style="medium">
        <color rgb="FF808080"/>
      </bottom>
      <diagonal/>
    </border>
    <border>
      <left/>
      <right style="medium">
        <color auto="1"/>
      </right>
      <top/>
      <bottom style="medium">
        <color rgb="FF808080"/>
      </bottom>
      <diagonal/>
    </border>
    <border>
      <left/>
      <right/>
      <top/>
      <bottom style="medium">
        <color rgb="FF808080"/>
      </bottom>
      <diagonal/>
    </border>
    <border>
      <left style="medium">
        <color auto="1"/>
      </left>
      <right/>
      <top style="thick">
        <color rgb="FF969696"/>
      </top>
      <bottom style="medium">
        <color rgb="FF808080"/>
      </bottom>
      <diagonal/>
    </border>
    <border>
      <left/>
      <right style="medium">
        <color rgb="FF969696"/>
      </right>
      <top style="thick">
        <color rgb="FF969696"/>
      </top>
      <bottom style="medium">
        <color rgb="FF808080"/>
      </bottom>
      <diagonal/>
    </border>
    <border>
      <left/>
      <right/>
      <top style="thick">
        <color rgb="FF969696"/>
      </top>
      <bottom style="medium">
        <color rgb="FF808080"/>
      </bottom>
      <diagonal/>
    </border>
    <border>
      <left style="medium">
        <color rgb="FF969696"/>
      </left>
      <right/>
      <top/>
      <bottom style="medium">
        <color rgb="FF969696"/>
      </bottom>
      <diagonal/>
    </border>
    <border>
      <left/>
      <right style="medium">
        <color auto="1"/>
      </right>
      <top/>
      <bottom style="medium">
        <color rgb="FF969696"/>
      </bottom>
      <diagonal/>
    </border>
    <border>
      <left/>
      <right/>
      <top/>
      <bottom style="medium">
        <color rgb="FF969696"/>
      </bottom>
      <diagonal/>
    </border>
    <border>
      <left/>
      <right/>
      <top style="medium">
        <color rgb="FF808080"/>
      </top>
      <bottom/>
      <diagonal/>
    </border>
    <border>
      <left style="medium">
        <color auto="1"/>
      </left>
      <right/>
      <top style="medium">
        <color rgb="FF808080"/>
      </top>
      <bottom/>
      <diagonal/>
    </border>
    <border>
      <left style="medium">
        <color auto="1"/>
      </left>
      <right/>
      <top/>
      <bottom style="medium">
        <color auto="1"/>
      </bottom>
      <diagonal/>
    </border>
    <border>
      <left/>
      <right/>
      <top/>
      <bottom style="medium">
        <color auto="1"/>
      </bottom>
      <diagonal/>
    </border>
    <border>
      <left/>
      <right style="medium">
        <color rgb="FF969696"/>
      </right>
      <top style="medium">
        <color rgb="FF808080"/>
      </top>
      <bottom/>
      <diagonal/>
    </border>
    <border>
      <left/>
      <right style="medium">
        <color rgb="FF969696"/>
      </right>
      <top/>
      <bottom style="medium">
        <color auto="1"/>
      </bottom>
      <diagonal/>
    </border>
    <border>
      <left style="medium">
        <color rgb="FF969696"/>
      </left>
      <right/>
      <top style="medium">
        <color rgb="FF969696"/>
      </top>
      <bottom/>
      <diagonal/>
    </border>
    <border>
      <left style="medium">
        <color rgb="FF969696"/>
      </left>
      <right/>
      <top/>
      <bottom style="medium">
        <color auto="1"/>
      </bottom>
      <diagonal/>
    </border>
    <border>
      <left/>
      <right/>
      <top style="medium">
        <color rgb="FF969696"/>
      </top>
      <bottom/>
      <diagonal/>
    </border>
    <border>
      <left/>
      <right style="medium">
        <color auto="1"/>
      </right>
      <top style="medium">
        <color rgb="FF969696"/>
      </top>
      <bottom style="medium">
        <color auto="1"/>
      </bottom>
      <diagonal/>
    </border>
    <border>
      <left/>
      <right style="medium">
        <color auto="1"/>
      </right>
      <top style="medium">
        <color rgb="FF969696"/>
      </top>
      <bottom/>
      <diagonal/>
    </border>
    <border>
      <left/>
      <right style="medium">
        <color auto="1"/>
      </right>
      <top/>
      <bottom style="medium">
        <color auto="1"/>
      </bottom>
      <diagonal/>
    </border>
    <border>
      <left/>
      <right style="thick">
        <color rgb="FFB2B2B2"/>
      </right>
      <top style="thick">
        <color rgb="FF969696"/>
      </top>
      <bottom/>
      <diagonal/>
    </border>
    <border>
      <left/>
      <right style="thick">
        <color rgb="FFB2B2B2"/>
      </right>
      <top/>
      <bottom style="medium">
        <color auto="1"/>
      </bottom>
      <diagonal/>
    </border>
    <border>
      <left style="medium">
        <color auto="1"/>
      </left>
      <right/>
      <top/>
      <bottom style="medium">
        <color rgb="FFD8D8D8"/>
      </bottom>
      <diagonal/>
    </border>
    <border>
      <left/>
      <right style="medium">
        <color auto="1"/>
      </right>
      <top/>
      <bottom style="thin">
        <color auto="1"/>
      </bottom>
      <diagonal/>
    </border>
    <border>
      <left style="medium">
        <color auto="1"/>
      </left>
      <right/>
      <top style="medium">
        <color rgb="FFD8D8D8"/>
      </top>
      <bottom style="thin">
        <color auto="1"/>
      </bottom>
      <diagonal/>
    </border>
    <border>
      <left/>
      <right/>
      <top style="medium">
        <color rgb="FFD8D8D8"/>
      </top>
      <bottom style="thin">
        <color auto="1"/>
      </bottom>
      <diagonal/>
    </border>
    <border>
      <left/>
      <right style="medium">
        <color auto="1"/>
      </right>
      <top style="medium">
        <color rgb="FFD8D8D8"/>
      </top>
      <bottom style="thin">
        <color auto="1"/>
      </bottom>
      <diagonal/>
    </border>
    <border>
      <left style="medium">
        <color auto="1"/>
      </left>
      <right/>
      <top/>
      <bottom style="thin">
        <color rgb="FFD8D8D8"/>
      </bottom>
      <diagonal/>
    </border>
    <border>
      <left/>
      <right style="medium">
        <color auto="1"/>
      </right>
      <top/>
      <bottom style="thin">
        <color rgb="FFD8D8D8"/>
      </bottom>
      <diagonal/>
    </border>
    <border>
      <left/>
      <right/>
      <top/>
      <bottom style="thin">
        <color rgb="FFD8D8D8"/>
      </bottom>
      <diagonal/>
    </border>
    <border>
      <left/>
      <right/>
      <top style="thick">
        <color rgb="FFD8D8D8"/>
      </top>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thick">
        <color rgb="FF969696"/>
      </right>
      <top style="thick">
        <color rgb="FF969696"/>
      </top>
      <bottom style="medium">
        <color indexed="64"/>
      </bottom>
      <diagonal/>
    </border>
    <border>
      <left/>
      <right/>
      <top style="thick">
        <color rgb="FF969696"/>
      </top>
      <bottom style="medium">
        <color indexed="64"/>
      </bottom>
      <diagonal/>
    </border>
    <border>
      <left style="thick">
        <color rgb="FF969696"/>
      </left>
      <right/>
      <top style="thick">
        <color rgb="FF969696"/>
      </top>
      <bottom style="medium">
        <color indexed="64"/>
      </bottom>
      <diagonal/>
    </border>
    <border>
      <left style="medium">
        <color indexed="64"/>
      </left>
      <right style="medium">
        <color indexed="64"/>
      </right>
      <top/>
      <bottom/>
      <diagonal/>
    </border>
    <border>
      <left style="thick">
        <color rgb="FF969696"/>
      </left>
      <right/>
      <top style="thick">
        <color rgb="FF969696"/>
      </top>
      <bottom/>
      <diagonal/>
    </border>
  </borders>
  <cellStyleXfs count="47">
    <xf numFmtId="0" fontId="0" fillId="0" borderId="0"/>
    <xf numFmtId="43" fontId="2"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 fillId="0" borderId="0"/>
    <xf numFmtId="0" fontId="1" fillId="0" borderId="0"/>
    <xf numFmtId="0" fontId="1" fillId="0" borderId="0"/>
    <xf numFmtId="0" fontId="1" fillId="0" borderId="0"/>
  </cellStyleXfs>
  <cellXfs count="232">
    <xf numFmtId="0" fontId="0" fillId="0" borderId="0" xfId="0"/>
    <xf numFmtId="0" fontId="0" fillId="0" borderId="0" xfId="0" applyAlignment="1">
      <alignment vertical="top" wrapText="1"/>
    </xf>
    <xf numFmtId="0" fontId="19" fillId="0" borderId="0" xfId="0" applyFont="1" applyAlignment="1">
      <alignment vertical="top" wrapText="1"/>
    </xf>
    <xf numFmtId="0" fontId="0" fillId="0" borderId="0" xfId="0" applyAlignment="1">
      <alignment horizontal="right" vertical="top" wrapText="1"/>
    </xf>
    <xf numFmtId="0" fontId="0" fillId="0" borderId="0" xfId="0" applyNumberFormat="1" applyFont="1" applyFill="1" applyBorder="1" applyAlignment="1" applyProtection="1"/>
    <xf numFmtId="0" fontId="24" fillId="34" borderId="0" xfId="0" applyFont="1" applyFill="1" applyAlignment="1">
      <alignment vertical="center"/>
    </xf>
    <xf numFmtId="0" fontId="25" fillId="34" borderId="0" xfId="0" applyFont="1" applyFill="1" applyAlignment="1">
      <alignment vertical="center"/>
    </xf>
    <xf numFmtId="0" fontId="26" fillId="0" borderId="0" xfId="0" applyFont="1"/>
    <xf numFmtId="0" fontId="0" fillId="0" borderId="0" xfId="0" applyFill="1" applyAlignment="1">
      <alignment horizontal="center"/>
    </xf>
    <xf numFmtId="0" fontId="0" fillId="0" borderId="0" xfId="0" applyAlignment="1">
      <alignment horizontal="center"/>
    </xf>
    <xf numFmtId="0" fontId="0" fillId="0" borderId="0" xfId="0" applyFill="1"/>
    <xf numFmtId="0" fontId="27" fillId="35" borderId="11" xfId="0" applyFont="1" applyFill="1" applyBorder="1" applyAlignment="1">
      <alignment horizontal="centerContinuous" vertical="center"/>
    </xf>
    <xf numFmtId="0" fontId="28" fillId="35" borderId="12" xfId="0" applyFont="1" applyFill="1" applyBorder="1" applyAlignment="1">
      <alignment horizontal="centerContinuous" vertical="center"/>
    </xf>
    <xf numFmtId="0" fontId="28" fillId="35" borderId="12" xfId="0" applyFont="1" applyFill="1" applyBorder="1" applyAlignment="1">
      <alignment horizontal="centerContinuous" vertical="center" wrapText="1"/>
    </xf>
    <xf numFmtId="0" fontId="28" fillId="35" borderId="13" xfId="0" applyFont="1" applyFill="1" applyBorder="1" applyAlignment="1">
      <alignment horizontal="centerContinuous" vertical="center" wrapText="1"/>
    </xf>
    <xf numFmtId="0" fontId="0" fillId="0" borderId="0" xfId="0" applyFill="1" applyAlignment="1">
      <alignment vertical="top" wrapText="1"/>
    </xf>
    <xf numFmtId="0" fontId="20" fillId="0" borderId="14" xfId="0" applyFont="1" applyFill="1" applyBorder="1" applyAlignment="1">
      <alignment vertical="center" wrapText="1"/>
    </xf>
    <xf numFmtId="0" fontId="20" fillId="0" borderId="15" xfId="0" applyFont="1" applyFill="1" applyBorder="1" applyAlignment="1">
      <alignment horizontal="center" vertical="center" wrapText="1"/>
    </xf>
    <xf numFmtId="0" fontId="0" fillId="0" borderId="0" xfId="0" applyFill="1" applyBorder="1" applyAlignment="1">
      <alignment vertical="top" wrapText="1"/>
    </xf>
    <xf numFmtId="165" fontId="0" fillId="0" borderId="0" xfId="0" applyNumberFormat="1" applyFill="1" applyBorder="1" applyAlignment="1">
      <alignment vertical="center"/>
    </xf>
    <xf numFmtId="0" fontId="19" fillId="0" borderId="20" xfId="0" applyFont="1" applyBorder="1" applyAlignment="1">
      <alignment vertical="top" wrapText="1"/>
    </xf>
    <xf numFmtId="0" fontId="0" fillId="0" borderId="0" xfId="0" applyBorder="1" applyAlignment="1">
      <alignment horizontal="center" vertical="top" wrapText="1"/>
    </xf>
    <xf numFmtId="0" fontId="0" fillId="0" borderId="0" xfId="0" applyBorder="1" applyAlignment="1">
      <alignment vertical="top" wrapText="1"/>
    </xf>
    <xf numFmtId="0" fontId="26" fillId="0" borderId="20" xfId="0" applyFont="1" applyBorder="1" applyAlignment="1">
      <alignment vertical="top" wrapText="1"/>
    </xf>
    <xf numFmtId="0" fontId="29" fillId="0" borderId="23" xfId="0" applyFont="1" applyBorder="1" applyAlignment="1">
      <alignment horizontal="center" vertical="center" wrapText="1"/>
    </xf>
    <xf numFmtId="0" fontId="26" fillId="0" borderId="0" xfId="0" applyFont="1" applyBorder="1" applyAlignment="1">
      <alignment vertical="top" wrapText="1"/>
    </xf>
    <xf numFmtId="3" fontId="30" fillId="0" borderId="23" xfId="0" applyNumberFormat="1" applyFont="1" applyBorder="1" applyAlignment="1">
      <alignment horizontal="center" vertical="center" wrapText="1"/>
    </xf>
    <xf numFmtId="0" fontId="19" fillId="0" borderId="24" xfId="0" applyFont="1" applyBorder="1" applyAlignment="1">
      <alignment horizontal="justify" vertical="center"/>
    </xf>
    <xf numFmtId="0" fontId="0" fillId="0" borderId="17" xfId="0" applyBorder="1" applyAlignment="1">
      <alignment vertical="top" wrapText="1"/>
    </xf>
    <xf numFmtId="0" fontId="19" fillId="0" borderId="17" xfId="0" applyFont="1" applyBorder="1" applyAlignment="1">
      <alignment vertical="top" wrapText="1"/>
    </xf>
    <xf numFmtId="0" fontId="19" fillId="0" borderId="0" xfId="0" applyFont="1" applyBorder="1" applyAlignment="1">
      <alignment vertical="top" wrapText="1"/>
    </xf>
    <xf numFmtId="0" fontId="19" fillId="0" borderId="27" xfId="0" applyFont="1" applyBorder="1" applyAlignment="1">
      <alignment horizontal="justify" vertical="top" wrapText="1"/>
    </xf>
    <xf numFmtId="0" fontId="19" fillId="36" borderId="45" xfId="0" applyFont="1" applyFill="1" applyBorder="1" applyAlignment="1">
      <alignment horizontal="center" vertical="center" wrapText="1"/>
    </xf>
    <xf numFmtId="164" fontId="0" fillId="0" borderId="0" xfId="0" applyNumberFormat="1" applyAlignment="1">
      <alignment vertical="top" wrapText="1"/>
    </xf>
    <xf numFmtId="164" fontId="0" fillId="0" borderId="0" xfId="0" applyNumberFormat="1" applyFill="1" applyBorder="1" applyAlignment="1">
      <alignment horizontal="center" vertical="center" wrapText="1"/>
    </xf>
    <xf numFmtId="0" fontId="0" fillId="0" borderId="21" xfId="0" applyFont="1" applyBorder="1" applyAlignment="1">
      <alignment horizontal="center" vertical="center" wrapText="1"/>
    </xf>
    <xf numFmtId="0" fontId="26" fillId="0" borderId="0" xfId="0" applyFont="1" applyAlignment="1">
      <alignment vertical="top" wrapText="1"/>
    </xf>
    <xf numFmtId="0" fontId="19" fillId="36" borderId="35" xfId="0" applyFont="1" applyFill="1" applyBorder="1" applyAlignment="1">
      <alignment vertical="center" wrapText="1"/>
    </xf>
    <xf numFmtId="0" fontId="19" fillId="36" borderId="35" xfId="0" applyFont="1" applyFill="1" applyBorder="1" applyAlignment="1">
      <alignment horizontal="center" vertical="center" wrapText="1"/>
    </xf>
    <xf numFmtId="0" fontId="19" fillId="36" borderId="39" xfId="0" applyFont="1" applyFill="1" applyBorder="1" applyAlignment="1">
      <alignment horizontal="center" vertical="center" wrapText="1"/>
    </xf>
    <xf numFmtId="0" fontId="19" fillId="0" borderId="22" xfId="0" applyFont="1" applyBorder="1" applyAlignment="1">
      <alignment horizontal="justify" vertical="top" wrapText="1"/>
    </xf>
    <xf numFmtId="0" fontId="0" fillId="0" borderId="22" xfId="0" applyBorder="1" applyAlignment="1">
      <alignment vertical="top" wrapText="1"/>
    </xf>
    <xf numFmtId="4" fontId="0" fillId="0" borderId="22" xfId="0" applyNumberFormat="1" applyBorder="1" applyAlignment="1">
      <alignment vertical="top" wrapText="1"/>
    </xf>
    <xf numFmtId="4" fontId="0" fillId="0" borderId="22" xfId="0" applyNumberFormat="1" applyFont="1" applyBorder="1" applyAlignment="1">
      <alignment horizontal="center" vertical="top" wrapText="1"/>
    </xf>
    <xf numFmtId="4" fontId="0" fillId="0" borderId="22" xfId="0" applyNumberFormat="1" applyFont="1" applyFill="1" applyBorder="1" applyAlignment="1">
      <alignment horizontal="center" vertical="top" wrapText="1"/>
    </xf>
    <xf numFmtId="0" fontId="0" fillId="0" borderId="51" xfId="0" applyFont="1" applyBorder="1" applyAlignment="1">
      <alignment horizontal="center" vertical="top" wrapText="1"/>
    </xf>
    <xf numFmtId="0" fontId="19" fillId="0" borderId="53" xfId="0" applyFont="1" applyBorder="1" applyAlignment="1">
      <alignment horizontal="justify" vertical="top" wrapText="1"/>
    </xf>
    <xf numFmtId="0" fontId="0" fillId="0" borderId="53" xfId="0" applyBorder="1" applyAlignment="1">
      <alignment vertical="top" wrapText="1"/>
    </xf>
    <xf numFmtId="4" fontId="0" fillId="0" borderId="53" xfId="0" applyNumberFormat="1" applyBorder="1" applyAlignment="1">
      <alignment vertical="top" wrapText="1"/>
    </xf>
    <xf numFmtId="4" fontId="0" fillId="0" borderId="53" xfId="0" applyNumberFormat="1" applyFont="1" applyBorder="1" applyAlignment="1">
      <alignment horizontal="center" vertical="top" wrapText="1"/>
    </xf>
    <xf numFmtId="4" fontId="0" fillId="0" borderId="53" xfId="0" applyNumberFormat="1" applyFont="1" applyFill="1" applyBorder="1" applyAlignment="1">
      <alignment horizontal="center" vertical="top" wrapText="1"/>
    </xf>
    <xf numFmtId="4" fontId="0" fillId="0" borderId="53" xfId="0" applyNumberFormat="1" applyFill="1" applyBorder="1" applyAlignment="1">
      <alignment horizontal="center" vertical="top" wrapText="1"/>
    </xf>
    <xf numFmtId="0" fontId="0" fillId="0" borderId="54" xfId="0" applyFont="1" applyBorder="1" applyAlignment="1">
      <alignment horizontal="center" vertical="top" wrapText="1"/>
    </xf>
    <xf numFmtId="166" fontId="0" fillId="0" borderId="0" xfId="1" applyNumberFormat="1" applyFont="1"/>
    <xf numFmtId="2" fontId="0" fillId="0" borderId="0" xfId="1" applyNumberFormat="1" applyFont="1"/>
    <xf numFmtId="3" fontId="30" fillId="0" borderId="23" xfId="0" applyNumberFormat="1" applyFont="1" applyFill="1" applyBorder="1" applyAlignment="1">
      <alignment horizontal="center" vertical="center" wrapText="1"/>
    </xf>
    <xf numFmtId="164" fontId="0" fillId="37" borderId="0" xfId="0" applyNumberFormat="1" applyFill="1" applyBorder="1" applyAlignment="1">
      <alignment horizontal="center" vertical="center" wrapText="1"/>
    </xf>
    <xf numFmtId="0" fontId="0" fillId="37" borderId="21" xfId="0" applyFont="1" applyFill="1" applyBorder="1" applyAlignment="1">
      <alignment horizontal="center" vertical="center" wrapText="1"/>
    </xf>
    <xf numFmtId="4" fontId="0" fillId="0" borderId="22" xfId="0" applyNumberFormat="1" applyFill="1" applyBorder="1" applyAlignment="1">
      <alignment vertical="top" wrapText="1"/>
    </xf>
    <xf numFmtId="2" fontId="0" fillId="0" borderId="51" xfId="0" applyNumberFormat="1" applyFont="1" applyFill="1" applyBorder="1" applyAlignment="1">
      <alignment horizontal="center" vertical="top" wrapText="1"/>
    </xf>
    <xf numFmtId="2" fontId="0" fillId="0" borderId="54" xfId="0" applyNumberFormat="1" applyFont="1" applyFill="1" applyBorder="1" applyAlignment="1">
      <alignment horizontal="center" vertical="top" wrapText="1"/>
    </xf>
    <xf numFmtId="0" fontId="19" fillId="0" borderId="25" xfId="0" applyFont="1" applyFill="1" applyBorder="1" applyAlignment="1">
      <alignment horizontal="justify" vertical="top" wrapText="1"/>
    </xf>
    <xf numFmtId="0" fontId="19" fillId="0" borderId="17" xfId="0" applyFont="1" applyFill="1" applyBorder="1" applyAlignment="1">
      <alignment horizontal="justify" vertical="top" wrapText="1"/>
    </xf>
    <xf numFmtId="0" fontId="19" fillId="0" borderId="26" xfId="0" applyFont="1" applyFill="1" applyBorder="1" applyAlignment="1">
      <alignment horizontal="justify" vertical="top" wrapText="1"/>
    </xf>
    <xf numFmtId="0" fontId="19" fillId="0" borderId="55" xfId="0" applyFont="1" applyFill="1" applyBorder="1" applyAlignment="1">
      <alignment horizontal="justify" vertical="top" wrapText="1"/>
    </xf>
    <xf numFmtId="0" fontId="19" fillId="0" borderId="57" xfId="0" applyFont="1" applyFill="1" applyBorder="1" applyAlignment="1">
      <alignment horizontal="justify" vertical="top" wrapText="1"/>
    </xf>
    <xf numFmtId="0" fontId="19" fillId="0" borderId="56" xfId="0" applyFont="1" applyFill="1" applyBorder="1" applyAlignment="1">
      <alignment horizontal="justify" vertical="top" wrapText="1"/>
    </xf>
    <xf numFmtId="0" fontId="19" fillId="0" borderId="38" xfId="0" applyFont="1" applyFill="1" applyBorder="1" applyAlignment="1">
      <alignment horizontal="justify" vertical="top" wrapText="1"/>
    </xf>
    <xf numFmtId="0" fontId="19" fillId="0" borderId="39" xfId="0" applyFont="1" applyFill="1" applyBorder="1" applyAlignment="1">
      <alignment horizontal="justify" vertical="top" wrapText="1"/>
    </xf>
    <xf numFmtId="0" fontId="19" fillId="0" borderId="47" xfId="0" applyFont="1" applyFill="1" applyBorder="1" applyAlignment="1">
      <alignment horizontal="justify" vertical="top" wrapText="1"/>
    </xf>
    <xf numFmtId="0" fontId="19" fillId="36" borderId="25" xfId="0" applyFont="1" applyFill="1" applyBorder="1" applyAlignment="1">
      <alignment horizontal="center" vertical="center"/>
    </xf>
    <xf numFmtId="0" fontId="19" fillId="36" borderId="17" xfId="0" applyFont="1" applyFill="1" applyBorder="1" applyAlignment="1">
      <alignment horizontal="center" vertical="center"/>
    </xf>
    <xf numFmtId="0" fontId="19" fillId="36" borderId="48" xfId="0" applyFont="1" applyFill="1" applyBorder="1" applyAlignment="1">
      <alignment horizontal="center" vertical="center"/>
    </xf>
    <xf numFmtId="0" fontId="19" fillId="36" borderId="38" xfId="0" applyFont="1" applyFill="1" applyBorder="1" applyAlignment="1">
      <alignment horizontal="center" vertical="center"/>
    </xf>
    <xf numFmtId="0" fontId="19" fillId="36" borderId="39" xfId="0" applyFont="1" applyFill="1" applyBorder="1" applyAlignment="1">
      <alignment horizontal="center" vertical="center"/>
    </xf>
    <xf numFmtId="0" fontId="19" fillId="36" borderId="49" xfId="0" applyFont="1" applyFill="1" applyBorder="1" applyAlignment="1">
      <alignment horizontal="center" vertical="center"/>
    </xf>
    <xf numFmtId="0" fontId="19" fillId="36" borderId="35" xfId="0" applyFont="1" applyFill="1" applyBorder="1" applyAlignment="1">
      <alignment horizontal="center" vertical="center" wrapText="1"/>
    </xf>
    <xf numFmtId="0" fontId="19" fillId="36" borderId="33" xfId="0" applyFont="1" applyFill="1" applyBorder="1" applyAlignment="1">
      <alignment horizontal="center" vertical="center" wrapText="1"/>
    </xf>
    <xf numFmtId="0" fontId="19" fillId="36" borderId="34" xfId="0" applyFont="1" applyFill="1" applyBorder="1" applyAlignment="1">
      <alignment horizontal="center" vertical="center" wrapText="1"/>
    </xf>
    <xf numFmtId="0" fontId="19" fillId="0" borderId="50" xfId="0" applyFont="1" applyBorder="1" applyAlignment="1">
      <alignment horizontal="justify" vertical="top" wrapText="1"/>
    </xf>
    <xf numFmtId="0" fontId="19" fillId="0" borderId="22" xfId="0" applyFont="1" applyBorder="1" applyAlignment="1">
      <alignment horizontal="justify" vertical="top" wrapText="1"/>
    </xf>
    <xf numFmtId="0" fontId="19" fillId="0" borderId="52" xfId="0" applyFont="1" applyBorder="1" applyAlignment="1">
      <alignment horizontal="justify" vertical="top" wrapText="1"/>
    </xf>
    <xf numFmtId="0" fontId="19" fillId="0" borderId="53" xfId="0" applyFont="1" applyBorder="1" applyAlignment="1">
      <alignment horizontal="justify" vertical="top" wrapText="1"/>
    </xf>
    <xf numFmtId="0" fontId="19" fillId="0" borderId="20" xfId="0" applyFont="1" applyBorder="1" applyAlignment="1">
      <alignment horizontal="justify" vertical="center" wrapText="1"/>
    </xf>
    <xf numFmtId="0" fontId="19" fillId="0" borderId="0" xfId="0" applyFont="1" applyBorder="1" applyAlignment="1">
      <alignment horizontal="justify" vertical="center" wrapText="1"/>
    </xf>
    <xf numFmtId="0" fontId="0"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29" xfId="0" applyBorder="1" applyAlignment="1">
      <alignment horizontal="justify" vertical="top" wrapText="1"/>
    </xf>
    <xf numFmtId="0" fontId="0" fillId="0" borderId="28" xfId="0" applyBorder="1" applyAlignment="1">
      <alignment horizontal="justify" vertical="top" wrapText="1"/>
    </xf>
    <xf numFmtId="0" fontId="19" fillId="36" borderId="30" xfId="0" applyFont="1" applyFill="1" applyBorder="1" applyAlignment="1">
      <alignment horizontal="center" vertical="center" wrapText="1"/>
    </xf>
    <xf numFmtId="0" fontId="19" fillId="36" borderId="32" xfId="0" applyFont="1" applyFill="1" applyBorder="1" applyAlignment="1">
      <alignment horizontal="center" vertical="center" wrapText="1"/>
    </xf>
    <xf numFmtId="0" fontId="19" fillId="36" borderId="31" xfId="0" applyFont="1" applyFill="1" applyBorder="1" applyAlignment="1">
      <alignment horizontal="center" vertical="center" wrapText="1"/>
    </xf>
    <xf numFmtId="0" fontId="19" fillId="36" borderId="37" xfId="0" applyFont="1" applyFill="1" applyBorder="1" applyAlignment="1">
      <alignment horizontal="center" vertical="center" wrapText="1"/>
    </xf>
    <xf numFmtId="0" fontId="19" fillId="36" borderId="36" xfId="0" applyFont="1" applyFill="1" applyBorder="1" applyAlignment="1">
      <alignment horizontal="center" vertical="center" wrapText="1"/>
    </xf>
    <xf numFmtId="0" fontId="19" fillId="36" borderId="38" xfId="0" applyFont="1" applyFill="1" applyBorder="1" applyAlignment="1">
      <alignment horizontal="center" vertical="center" wrapText="1"/>
    </xf>
    <xf numFmtId="0" fontId="19" fillId="36" borderId="39" xfId="0" applyFont="1" applyFill="1" applyBorder="1" applyAlignment="1">
      <alignment horizontal="center" vertical="center" wrapText="1"/>
    </xf>
    <xf numFmtId="0" fontId="19" fillId="36" borderId="40" xfId="0" applyFont="1" applyFill="1" applyBorder="1" applyAlignment="1">
      <alignment horizontal="center" vertical="center" wrapText="1"/>
    </xf>
    <xf numFmtId="0" fontId="19" fillId="36" borderId="41" xfId="0" applyFont="1" applyFill="1" applyBorder="1" applyAlignment="1">
      <alignment horizontal="center" vertical="center" wrapText="1"/>
    </xf>
    <xf numFmtId="0" fontId="19" fillId="36" borderId="42" xfId="0" applyFont="1" applyFill="1" applyBorder="1" applyAlignment="1">
      <alignment horizontal="center" vertical="center" wrapText="1"/>
    </xf>
    <xf numFmtId="0" fontId="19" fillId="36" borderId="43" xfId="0" applyFont="1" applyFill="1" applyBorder="1" applyAlignment="1">
      <alignment horizontal="center" vertical="center" wrapText="1"/>
    </xf>
    <xf numFmtId="0" fontId="19" fillId="36" borderId="44" xfId="0" applyFont="1" applyFill="1" applyBorder="1" applyAlignment="1">
      <alignment horizontal="center" vertical="center" wrapText="1"/>
    </xf>
    <xf numFmtId="0" fontId="19" fillId="36" borderId="46" xfId="0" applyFont="1" applyFill="1" applyBorder="1" applyAlignment="1">
      <alignment horizontal="center" vertical="center" wrapText="1"/>
    </xf>
    <xf numFmtId="0" fontId="19" fillId="36" borderId="47" xfId="0" applyFont="1" applyFill="1" applyBorder="1" applyAlignment="1">
      <alignment horizontal="center" vertical="center" wrapText="1"/>
    </xf>
    <xf numFmtId="0" fontId="0" fillId="0" borderId="0" xfId="0" applyBorder="1" applyAlignment="1">
      <alignment horizontal="justify" vertical="top" wrapText="1"/>
    </xf>
    <xf numFmtId="0" fontId="0" fillId="0" borderId="21" xfId="0" applyBorder="1" applyAlignment="1">
      <alignment horizontal="justify" vertical="top" wrapText="1"/>
    </xf>
    <xf numFmtId="0" fontId="0" fillId="0" borderId="0" xfId="0" applyBorder="1" applyAlignment="1">
      <alignment vertical="top" wrapText="1"/>
    </xf>
    <xf numFmtId="0" fontId="0" fillId="0" borderId="21" xfId="0" applyBorder="1" applyAlignment="1">
      <alignment vertical="top" wrapText="1"/>
    </xf>
    <xf numFmtId="164" fontId="22" fillId="0" borderId="19" xfId="0" applyNumberFormat="1" applyFont="1" applyFill="1" applyBorder="1" applyAlignment="1">
      <alignment horizontal="left" vertical="center" wrapText="1"/>
    </xf>
    <xf numFmtId="164" fontId="22" fillId="0" borderId="18" xfId="0" applyNumberFormat="1" applyFont="1" applyFill="1" applyBorder="1" applyAlignment="1">
      <alignment horizontal="left" vertical="center" wrapText="1"/>
    </xf>
    <xf numFmtId="0" fontId="19" fillId="0" borderId="25" xfId="0" applyFont="1" applyBorder="1" applyAlignment="1">
      <alignment horizontal="center" vertical="top" wrapText="1"/>
    </xf>
    <xf numFmtId="0" fontId="19" fillId="0" borderId="17" xfId="0" applyFont="1" applyBorder="1" applyAlignment="1">
      <alignment horizontal="center" vertical="top" wrapText="1"/>
    </xf>
    <xf numFmtId="0" fontId="19" fillId="0" borderId="26" xfId="0" applyFont="1" applyBorder="1" applyAlignment="1">
      <alignment horizontal="center" vertical="top" wrapText="1"/>
    </xf>
    <xf numFmtId="0" fontId="23" fillId="33" borderId="0" xfId="0" applyFont="1" applyFill="1" applyAlignment="1">
      <alignment horizontal="center" vertical="center" wrapText="1"/>
    </xf>
    <xf numFmtId="0" fontId="22" fillId="0" borderId="10" xfId="0" applyFont="1" applyBorder="1" applyAlignment="1">
      <alignment horizontal="center" vertical="center" wrapText="1"/>
    </xf>
    <xf numFmtId="0" fontId="20" fillId="0" borderId="15" xfId="0" applyFont="1" applyFill="1" applyBorder="1" applyAlignment="1">
      <alignment horizontal="justify" vertical="center" wrapText="1"/>
    </xf>
    <xf numFmtId="0" fontId="20" fillId="0" borderId="16" xfId="0" applyFont="1" applyFill="1" applyBorder="1" applyAlignment="1">
      <alignment horizontal="justify" vertical="center" wrapText="1"/>
    </xf>
    <xf numFmtId="0" fontId="20" fillId="0" borderId="14" xfId="0" applyFont="1" applyFill="1" applyBorder="1" applyAlignment="1">
      <alignment horizontal="justify" vertical="center" wrapText="1"/>
    </xf>
    <xf numFmtId="0" fontId="21" fillId="0" borderId="15" xfId="0" applyFont="1" applyFill="1" applyBorder="1" applyAlignment="1">
      <alignment horizontal="justify" vertical="center" wrapText="1"/>
    </xf>
    <xf numFmtId="0" fontId="21" fillId="0" borderId="16" xfId="0" applyFont="1" applyFill="1" applyBorder="1" applyAlignment="1">
      <alignment horizontal="justify" vertical="center" wrapText="1"/>
    </xf>
    <xf numFmtId="165" fontId="19" fillId="0" borderId="14" xfId="0" applyNumberFormat="1" applyFont="1" applyFill="1" applyBorder="1" applyAlignment="1">
      <alignment horizontal="center" vertical="center" wrapText="1"/>
    </xf>
    <xf numFmtId="165" fontId="19" fillId="0" borderId="15" xfId="0" applyNumberFormat="1" applyFont="1" applyFill="1" applyBorder="1" applyAlignment="1">
      <alignment horizontal="center" vertical="center" wrapText="1"/>
    </xf>
    <xf numFmtId="0" fontId="29" fillId="0" borderId="22" xfId="0" applyFont="1" applyBorder="1" applyAlignment="1">
      <alignment horizontal="center" vertical="center" wrapText="1"/>
    </xf>
    <xf numFmtId="0" fontId="19" fillId="0" borderId="58" xfId="0" applyFont="1" applyBorder="1" applyAlignment="1">
      <alignment horizontal="left" vertical="center" wrapText="1"/>
    </xf>
    <xf numFmtId="0" fontId="19" fillId="0" borderId="0" xfId="0" applyFont="1" applyBorder="1" applyAlignment="1">
      <alignment horizontal="left" vertical="center" wrapText="1"/>
    </xf>
    <xf numFmtId="164" fontId="22" fillId="0" borderId="58" xfId="0" applyNumberFormat="1" applyFont="1" applyFill="1" applyBorder="1" applyAlignment="1">
      <alignment horizontal="left" vertical="top" wrapText="1"/>
    </xf>
    <xf numFmtId="164" fontId="22" fillId="0" borderId="0" xfId="0" applyNumberFormat="1" applyFont="1" applyFill="1" applyBorder="1" applyAlignment="1">
      <alignment horizontal="left" vertical="top" wrapText="1"/>
    </xf>
    <xf numFmtId="0" fontId="0" fillId="0" borderId="21" xfId="0" applyFill="1" applyBorder="1" applyAlignment="1">
      <alignment horizontal="justify" vertical="top" wrapText="1"/>
    </xf>
    <xf numFmtId="0" fontId="19" fillId="0" borderId="59" xfId="0" applyFont="1" applyBorder="1" applyAlignment="1">
      <alignment horizontal="justify" vertical="center" wrapText="1"/>
    </xf>
    <xf numFmtId="0" fontId="19" fillId="0" borderId="60" xfId="0" applyFont="1" applyBorder="1" applyAlignment="1">
      <alignment horizontal="justify" vertical="center" wrapText="1"/>
    </xf>
    <xf numFmtId="0" fontId="0" fillId="37" borderId="60" xfId="0" applyFont="1" applyFill="1" applyBorder="1" applyAlignment="1">
      <alignment horizontal="center" vertical="center" wrapText="1"/>
    </xf>
    <xf numFmtId="164" fontId="22" fillId="0" borderId="19" xfId="0" applyNumberFormat="1" applyFont="1" applyFill="1" applyBorder="1" applyAlignment="1">
      <alignment horizontal="justify" vertical="center" wrapText="1"/>
    </xf>
    <xf numFmtId="164" fontId="22" fillId="0" borderId="18" xfId="0" applyNumberFormat="1" applyFont="1" applyFill="1" applyBorder="1" applyAlignment="1">
      <alignment horizontal="justify" vertical="center" wrapText="1"/>
    </xf>
    <xf numFmtId="0" fontId="0" fillId="37" borderId="0" xfId="0" applyFont="1" applyFill="1" applyBorder="1" applyAlignment="1">
      <alignment horizontal="center" vertical="center" wrapText="1"/>
    </xf>
    <xf numFmtId="0" fontId="1" fillId="0" borderId="0" xfId="43"/>
    <xf numFmtId="0" fontId="1" fillId="0" borderId="0" xfId="43" applyBorder="1" applyAlignment="1">
      <alignment horizontal="right"/>
    </xf>
    <xf numFmtId="0" fontId="32" fillId="0" borderId="0" xfId="43" applyFont="1"/>
    <xf numFmtId="3" fontId="33" fillId="0" borderId="61" xfId="43" applyNumberFormat="1" applyFont="1" applyBorder="1" applyAlignment="1">
      <alignment horizontal="center"/>
    </xf>
    <xf numFmtId="3" fontId="33" fillId="0" borderId="62" xfId="43" applyNumberFormat="1" applyFont="1" applyBorder="1" applyAlignment="1">
      <alignment horizontal="center"/>
    </xf>
    <xf numFmtId="3" fontId="33" fillId="0" borderId="63" xfId="43" applyNumberFormat="1" applyFont="1" applyBorder="1" applyAlignment="1">
      <alignment horizontal="center"/>
    </xf>
    <xf numFmtId="0" fontId="33" fillId="0" borderId="64" xfId="43" applyFont="1" applyBorder="1"/>
    <xf numFmtId="0" fontId="33" fillId="0" borderId="65" xfId="43" applyFont="1" applyBorder="1" applyAlignment="1">
      <alignment vertical="top" wrapText="1"/>
    </xf>
    <xf numFmtId="0" fontId="33" fillId="0" borderId="66" xfId="43" applyFont="1" applyBorder="1" applyAlignment="1">
      <alignment vertical="top"/>
    </xf>
    <xf numFmtId="3" fontId="33" fillId="0" borderId="67" xfId="43" applyNumberFormat="1" applyFont="1" applyBorder="1" applyAlignment="1">
      <alignment vertical="top"/>
    </xf>
    <xf numFmtId="3" fontId="33" fillId="0" borderId="68" xfId="43" applyNumberFormat="1" applyFont="1" applyBorder="1" applyAlignment="1">
      <alignment horizontal="center"/>
    </xf>
    <xf numFmtId="3" fontId="33" fillId="0" borderId="69" xfId="43" applyNumberFormat="1" applyFont="1" applyBorder="1" applyAlignment="1">
      <alignment horizontal="center"/>
    </xf>
    <xf numFmtId="3" fontId="33" fillId="0" borderId="70" xfId="43" applyNumberFormat="1" applyFont="1" applyBorder="1" applyAlignment="1">
      <alignment horizontal="center"/>
    </xf>
    <xf numFmtId="3" fontId="33" fillId="0" borderId="71" xfId="43" applyNumberFormat="1" applyFont="1" applyBorder="1" applyAlignment="1">
      <alignment horizontal="center"/>
    </xf>
    <xf numFmtId="0" fontId="33" fillId="0" borderId="70" xfId="43" applyFont="1" applyBorder="1" applyAlignment="1">
      <alignment horizontal="center"/>
    </xf>
    <xf numFmtId="0" fontId="33" fillId="0" borderId="51" xfId="43" applyFont="1" applyBorder="1" applyAlignment="1">
      <alignment vertical="top" wrapText="1"/>
    </xf>
    <xf numFmtId="0" fontId="33" fillId="0" borderId="70" xfId="43" applyFont="1" applyBorder="1" applyAlignment="1">
      <alignment vertical="top"/>
    </xf>
    <xf numFmtId="167" fontId="33" fillId="0" borderId="72" xfId="43" applyNumberFormat="1" applyFont="1" applyBorder="1" applyAlignment="1">
      <alignment vertical="top"/>
    </xf>
    <xf numFmtId="3" fontId="34" fillId="0" borderId="68" xfId="43" applyNumberFormat="1" applyFont="1" applyBorder="1" applyAlignment="1">
      <alignment horizontal="center"/>
    </xf>
    <xf numFmtId="3" fontId="34" fillId="0" borderId="73" xfId="43" applyNumberFormat="1" applyFont="1" applyBorder="1" applyAlignment="1">
      <alignment horizontal="center"/>
    </xf>
    <xf numFmtId="3" fontId="34" fillId="0" borderId="70" xfId="43" applyNumberFormat="1" applyFont="1" applyBorder="1" applyAlignment="1">
      <alignment horizontal="center"/>
    </xf>
    <xf numFmtId="3" fontId="34" fillId="0" borderId="74" xfId="43" applyNumberFormat="1" applyFont="1" applyBorder="1" applyAlignment="1">
      <alignment horizontal="center" vertical="center"/>
    </xf>
    <xf numFmtId="0" fontId="34" fillId="0" borderId="51" xfId="43" applyFont="1" applyBorder="1" applyAlignment="1">
      <alignment horizontal="center" vertical="center"/>
    </xf>
    <xf numFmtId="3" fontId="34" fillId="0" borderId="70" xfId="43" applyNumberFormat="1" applyFont="1" applyBorder="1" applyAlignment="1">
      <alignment vertical="center"/>
    </xf>
    <xf numFmtId="3" fontId="34" fillId="0" borderId="72" xfId="43" applyNumberFormat="1" applyFont="1" applyBorder="1" applyAlignment="1">
      <alignment vertical="center"/>
    </xf>
    <xf numFmtId="1" fontId="34" fillId="0" borderId="75" xfId="43" applyNumberFormat="1" applyFont="1" applyBorder="1" applyAlignment="1">
      <alignment horizontal="center" vertical="center"/>
    </xf>
    <xf numFmtId="1" fontId="34" fillId="0" borderId="76" xfId="43" applyNumberFormat="1" applyFont="1" applyBorder="1" applyAlignment="1">
      <alignment horizontal="center" vertical="center"/>
    </xf>
    <xf numFmtId="3" fontId="34" fillId="0" borderId="76" xfId="43" applyNumberFormat="1" applyFont="1" applyBorder="1" applyAlignment="1">
      <alignment horizontal="center" vertical="center"/>
    </xf>
    <xf numFmtId="3" fontId="34" fillId="0" borderId="77" xfId="43" applyNumberFormat="1" applyFont="1" applyBorder="1" applyAlignment="1">
      <alignment horizontal="center" vertical="center"/>
    </xf>
    <xf numFmtId="3" fontId="34" fillId="0" borderId="78" xfId="43" applyNumberFormat="1" applyFont="1" applyBorder="1" applyAlignment="1">
      <alignment vertical="center"/>
    </xf>
    <xf numFmtId="3" fontId="34" fillId="0" borderId="75" xfId="43" applyNumberFormat="1" applyFont="1" applyBorder="1" applyAlignment="1">
      <alignment horizontal="center" vertical="center"/>
    </xf>
    <xf numFmtId="0" fontId="34" fillId="0" borderId="79" xfId="43" applyFont="1" applyBorder="1" applyAlignment="1">
      <alignment vertical="center"/>
    </xf>
    <xf numFmtId="0" fontId="34" fillId="0" borderId="80" xfId="43" applyFont="1" applyBorder="1" applyAlignment="1">
      <alignment vertical="center"/>
    </xf>
    <xf numFmtId="0" fontId="34" fillId="0" borderId="81" xfId="43" applyFont="1" applyBorder="1" applyAlignment="1">
      <alignment vertical="center"/>
    </xf>
    <xf numFmtId="0" fontId="1" fillId="0" borderId="0" xfId="43" applyAlignment="1">
      <alignment vertical="center"/>
    </xf>
    <xf numFmtId="0" fontId="35" fillId="0" borderId="82" xfId="43" applyFont="1" applyBorder="1" applyAlignment="1">
      <alignment horizontal="center" vertical="center"/>
    </xf>
    <xf numFmtId="0" fontId="35" fillId="0" borderId="38" xfId="43" applyFont="1" applyBorder="1" applyAlignment="1">
      <alignment horizontal="center" vertical="center"/>
    </xf>
    <xf numFmtId="0" fontId="35" fillId="0" borderId="83" xfId="43" applyFont="1" applyBorder="1" applyAlignment="1">
      <alignment horizontal="center" vertical="center" wrapText="1"/>
    </xf>
    <xf numFmtId="0" fontId="35" fillId="0" borderId="82" xfId="43" applyFont="1" applyBorder="1" applyAlignment="1">
      <alignment horizontal="center" vertical="center" wrapText="1"/>
    </xf>
    <xf numFmtId="0" fontId="35" fillId="0" borderId="84" xfId="43" applyFont="1" applyBorder="1" applyAlignment="1">
      <alignment horizontal="center" vertical="center" wrapText="1"/>
    </xf>
    <xf numFmtId="0" fontId="35" fillId="0" borderId="85" xfId="43" applyFont="1" applyBorder="1" applyAlignment="1">
      <alignment horizontal="center" vertical="center" wrapText="1"/>
    </xf>
    <xf numFmtId="0" fontId="35" fillId="0" borderId="47" xfId="43" applyFont="1" applyBorder="1" applyAlignment="1">
      <alignment horizontal="center" vertical="center" wrapText="1"/>
    </xf>
    <xf numFmtId="0" fontId="35" fillId="0" borderId="85" xfId="43" applyFont="1" applyBorder="1" applyAlignment="1">
      <alignment horizontal="center" vertical="center"/>
    </xf>
    <xf numFmtId="0" fontId="1" fillId="0" borderId="0" xfId="43" applyAlignment="1">
      <alignment horizontal="center" vertical="center"/>
    </xf>
    <xf numFmtId="0" fontId="35" fillId="0" borderId="86" xfId="43" applyFont="1" applyBorder="1" applyAlignment="1">
      <alignment horizontal="center" vertical="center"/>
    </xf>
    <xf numFmtId="0" fontId="35" fillId="0" borderId="59" xfId="43" applyFont="1" applyBorder="1" applyAlignment="1">
      <alignment horizontal="center" vertical="center" wrapText="1"/>
    </xf>
    <xf numFmtId="0" fontId="35" fillId="0" borderId="86" xfId="43" applyFont="1" applyBorder="1" applyAlignment="1">
      <alignment horizontal="center" vertical="center" wrapText="1"/>
    </xf>
    <xf numFmtId="0" fontId="35" fillId="0" borderId="82" xfId="43" applyFont="1" applyBorder="1" applyAlignment="1">
      <alignment horizontal="center" vertical="center" wrapText="1"/>
    </xf>
    <xf numFmtId="0" fontId="35" fillId="0" borderId="87" xfId="43" applyFont="1" applyBorder="1" applyAlignment="1">
      <alignment horizontal="center" vertical="center" wrapText="1"/>
    </xf>
    <xf numFmtId="0" fontId="36" fillId="0" borderId="47" xfId="43" applyFont="1" applyFill="1" applyBorder="1" applyAlignment="1">
      <alignment horizontal="center" vertical="center"/>
    </xf>
    <xf numFmtId="0" fontId="36" fillId="0" borderId="39" xfId="43" applyFont="1" applyFill="1" applyBorder="1" applyAlignment="1">
      <alignment horizontal="center" vertical="center"/>
    </xf>
    <xf numFmtId="0" fontId="36" fillId="0" borderId="38" xfId="43" applyFont="1" applyFill="1" applyBorder="1" applyAlignment="1">
      <alignment horizontal="center" vertical="center" wrapText="1"/>
    </xf>
    <xf numFmtId="0" fontId="36" fillId="0" borderId="0" xfId="43" applyFont="1" applyFill="1" applyBorder="1" applyAlignment="1">
      <alignment horizontal="center"/>
    </xf>
    <xf numFmtId="0" fontId="36" fillId="0" borderId="38" xfId="43" applyFont="1" applyFill="1" applyBorder="1" applyAlignment="1">
      <alignment horizontal="center" vertical="center"/>
    </xf>
    <xf numFmtId="0" fontId="37" fillId="38" borderId="88" xfId="44" applyFont="1" applyFill="1" applyBorder="1" applyAlignment="1">
      <alignment horizontal="left" vertical="center" wrapText="1"/>
    </xf>
    <xf numFmtId="0" fontId="37" fillId="38" borderId="89" xfId="44" applyFont="1" applyFill="1" applyBorder="1" applyAlignment="1">
      <alignment horizontal="left" vertical="center" wrapText="1"/>
    </xf>
    <xf numFmtId="0" fontId="37" fillId="38" borderId="90" xfId="44" applyFont="1" applyFill="1" applyBorder="1" applyAlignment="1">
      <alignment horizontal="left" vertical="center" wrapText="1"/>
    </xf>
    <xf numFmtId="0" fontId="38" fillId="0" borderId="0" xfId="45" applyFont="1" applyFill="1" applyAlignment="1">
      <alignment vertical="center"/>
    </xf>
    <xf numFmtId="0" fontId="39" fillId="39" borderId="0" xfId="45" applyFont="1" applyFill="1" applyAlignment="1">
      <alignment horizontal="center" vertical="center" wrapText="1"/>
    </xf>
    <xf numFmtId="0" fontId="35" fillId="0" borderId="0" xfId="43" applyFont="1"/>
    <xf numFmtId="0" fontId="35" fillId="0" borderId="0" xfId="43" applyFont="1" applyBorder="1" applyAlignment="1">
      <alignment horizontal="right"/>
    </xf>
    <xf numFmtId="0" fontId="35" fillId="0" borderId="0" xfId="45" applyFont="1" applyAlignment="1">
      <alignment horizontal="left" vertical="center"/>
    </xf>
    <xf numFmtId="3" fontId="35" fillId="0" borderId="0" xfId="43" applyNumberFormat="1" applyFont="1"/>
    <xf numFmtId="0" fontId="35" fillId="0" borderId="0" xfId="46" applyFont="1" applyAlignment="1">
      <alignment horizontal="left" vertical="center"/>
    </xf>
    <xf numFmtId="0" fontId="35" fillId="0" borderId="60" xfId="46" applyFont="1" applyBorder="1" applyAlignment="1">
      <alignment vertical="center"/>
    </xf>
    <xf numFmtId="165" fontId="35" fillId="0" borderId="0" xfId="43" applyNumberFormat="1" applyFont="1"/>
    <xf numFmtId="0" fontId="41" fillId="0" borderId="0" xfId="43" applyFont="1"/>
    <xf numFmtId="165" fontId="41" fillId="0" borderId="65" xfId="43" applyNumberFormat="1" applyFont="1" applyBorder="1" applyAlignment="1">
      <alignment vertical="top"/>
    </xf>
    <xf numFmtId="165" fontId="41" fillId="0" borderId="66" xfId="43" applyNumberFormat="1" applyFont="1" applyBorder="1" applyAlignment="1">
      <alignment vertical="top"/>
    </xf>
    <xf numFmtId="3" fontId="41" fillId="0" borderId="66" xfId="43" applyNumberFormat="1" applyFont="1" applyBorder="1" applyAlignment="1">
      <alignment vertical="top"/>
    </xf>
    <xf numFmtId="3" fontId="41" fillId="0" borderId="66" xfId="43" applyNumberFormat="1" applyFont="1" applyBorder="1" applyAlignment="1">
      <alignment horizontal="center" vertical="top"/>
    </xf>
    <xf numFmtId="0" fontId="41" fillId="0" borderId="66" xfId="43" applyFont="1" applyBorder="1" applyAlignment="1">
      <alignment vertical="top" wrapText="1"/>
    </xf>
    <xf numFmtId="3" fontId="41" fillId="0" borderId="67" xfId="43" applyNumberFormat="1" applyFont="1" applyBorder="1" applyAlignment="1">
      <alignment vertical="top"/>
    </xf>
    <xf numFmtId="165" fontId="41" fillId="0" borderId="51" xfId="43" applyNumberFormat="1" applyFont="1" applyBorder="1" applyAlignment="1">
      <alignment vertical="top"/>
    </xf>
    <xf numFmtId="165" fontId="41" fillId="0" borderId="70" xfId="43" applyNumberFormat="1" applyFont="1" applyBorder="1" applyAlignment="1">
      <alignment vertical="top"/>
    </xf>
    <xf numFmtId="3" fontId="41" fillId="0" borderId="70" xfId="43" applyNumberFormat="1" applyFont="1" applyBorder="1" applyAlignment="1">
      <alignment vertical="top"/>
    </xf>
    <xf numFmtId="3" fontId="41" fillId="0" borderId="70" xfId="43" applyNumberFormat="1" applyFont="1" applyBorder="1" applyAlignment="1">
      <alignment horizontal="center" vertical="top"/>
    </xf>
    <xf numFmtId="0" fontId="41" fillId="0" borderId="70" xfId="43" applyFont="1" applyBorder="1" applyAlignment="1">
      <alignment vertical="top" wrapText="1"/>
    </xf>
    <xf numFmtId="167" fontId="41" fillId="0" borderId="72" xfId="43" applyNumberFormat="1" applyFont="1" applyBorder="1" applyAlignment="1">
      <alignment vertical="top"/>
    </xf>
    <xf numFmtId="165" fontId="43" fillId="0" borderId="51" xfId="43" applyNumberFormat="1" applyFont="1" applyBorder="1" applyAlignment="1">
      <alignment vertical="top"/>
    </xf>
    <xf numFmtId="165" fontId="43" fillId="0" borderId="70" xfId="43" applyNumberFormat="1" applyFont="1" applyBorder="1" applyAlignment="1">
      <alignment vertical="top"/>
    </xf>
    <xf numFmtId="3" fontId="43" fillId="0" borderId="70" xfId="43" applyNumberFormat="1" applyFont="1" applyBorder="1" applyAlignment="1">
      <alignment vertical="top"/>
    </xf>
    <xf numFmtId="3" fontId="43" fillId="0" borderId="70" xfId="43" applyNumberFormat="1" applyFont="1" applyBorder="1" applyAlignment="1">
      <alignment horizontal="center" vertical="top"/>
    </xf>
    <xf numFmtId="0" fontId="43" fillId="0" borderId="70" xfId="43" applyFont="1" applyBorder="1" applyAlignment="1">
      <alignment horizontal="center" vertical="center"/>
    </xf>
    <xf numFmtId="3" fontId="43" fillId="0" borderId="70" xfId="43" applyNumberFormat="1" applyFont="1" applyBorder="1" applyAlignment="1">
      <alignment vertical="center"/>
    </xf>
    <xf numFmtId="3" fontId="43" fillId="0" borderId="72" xfId="43" applyNumberFormat="1" applyFont="1" applyBorder="1" applyAlignment="1">
      <alignment vertical="center"/>
    </xf>
    <xf numFmtId="0" fontId="44" fillId="0" borderId="87" xfId="43" applyFont="1" applyBorder="1"/>
    <xf numFmtId="0" fontId="44" fillId="0" borderId="60" xfId="43" applyFont="1" applyBorder="1"/>
    <xf numFmtId="0" fontId="44" fillId="0" borderId="60" xfId="43" applyFont="1" applyBorder="1" applyAlignment="1">
      <alignment horizontal="right"/>
    </xf>
    <xf numFmtId="0" fontId="44" fillId="0" borderId="59" xfId="43" applyFont="1" applyBorder="1"/>
    <xf numFmtId="0" fontId="35" fillId="0" borderId="86" xfId="43" applyFont="1" applyBorder="1" applyAlignment="1">
      <alignment horizontal="center" vertical="top"/>
    </xf>
    <xf numFmtId="0" fontId="35" fillId="0" borderId="86" xfId="43" applyFont="1" applyBorder="1" applyAlignment="1">
      <alignment horizontal="center" vertical="center" wrapText="1"/>
    </xf>
    <xf numFmtId="0" fontId="35" fillId="0" borderId="0" xfId="43" applyFont="1" applyAlignment="1">
      <alignment vertical="center"/>
    </xf>
    <xf numFmtId="0" fontId="35" fillId="0" borderId="85" xfId="43" applyFont="1" applyBorder="1" applyAlignment="1">
      <alignment horizontal="center" vertical="center" wrapText="1"/>
    </xf>
    <xf numFmtId="0" fontId="35" fillId="0" borderId="91" xfId="43" applyFont="1" applyBorder="1" applyAlignment="1">
      <alignment horizontal="center" vertical="center" wrapText="1"/>
    </xf>
    <xf numFmtId="0" fontId="35" fillId="0" borderId="0" xfId="43" applyFont="1" applyAlignment="1">
      <alignment horizontal="center" vertical="center"/>
    </xf>
    <xf numFmtId="0" fontId="35" fillId="0" borderId="85" xfId="43" applyFont="1" applyBorder="1" applyAlignment="1">
      <alignment horizontal="center"/>
    </xf>
    <xf numFmtId="0" fontId="37" fillId="38" borderId="17" xfId="44" applyFont="1" applyFill="1" applyBorder="1" applyAlignment="1">
      <alignment horizontal="left" vertical="center" wrapText="1"/>
    </xf>
    <xf numFmtId="0" fontId="37" fillId="38" borderId="92" xfId="44" applyFont="1" applyFill="1" applyBorder="1" applyAlignment="1">
      <alignment horizontal="left" vertical="center" wrapText="1"/>
    </xf>
  </cellXfs>
  <cellStyles count="47">
    <cellStyle name="20% - Énfasis1" xfId="20" builtinId="30" customBuiltin="1"/>
    <cellStyle name="20% - Énfasis2" xfId="24" builtinId="34" customBuiltin="1"/>
    <cellStyle name="20% - Énfasis3" xfId="28" builtinId="38" customBuiltin="1"/>
    <cellStyle name="20% - Énfasis4" xfId="32" builtinId="42" customBuiltin="1"/>
    <cellStyle name="20% - Énfasis5" xfId="36" builtinId="46" customBuiltin="1"/>
    <cellStyle name="20% - Énfasis6" xfId="40" builtinId="50" customBuiltin="1"/>
    <cellStyle name="40% - Énfasis1" xfId="21" builtinId="31" customBuiltin="1"/>
    <cellStyle name="40% - Énfasis2" xfId="25" builtinId="35" customBuiltin="1"/>
    <cellStyle name="40% - Énfasis3" xfId="29" builtinId="39" customBuiltin="1"/>
    <cellStyle name="40% - Énfasis4" xfId="33" builtinId="43" customBuiltin="1"/>
    <cellStyle name="40% - Énfasis5" xfId="37" builtinId="47" customBuiltin="1"/>
    <cellStyle name="40% - Énfasis6" xfId="41" builtinId="51" customBuiltin="1"/>
    <cellStyle name="60% - Énfasis1" xfId="22" builtinId="32" customBuiltin="1"/>
    <cellStyle name="60% - Énfasis2" xfId="26" builtinId="36" customBuiltin="1"/>
    <cellStyle name="60% - Énfasis3" xfId="30" builtinId="40" customBuiltin="1"/>
    <cellStyle name="60% - Énfasis4" xfId="34" builtinId="44" customBuiltin="1"/>
    <cellStyle name="60% - Énfasis5" xfId="38" builtinId="48" customBuiltin="1"/>
    <cellStyle name="60% - Énfasis6" xfId="42" builtinId="52" customBuiltin="1"/>
    <cellStyle name="Buena" xfId="7" builtinId="26" customBuiltin="1"/>
    <cellStyle name="Cálculo" xfId="12" builtinId="22" customBuiltin="1"/>
    <cellStyle name="Celda de comprobación" xfId="14" builtinId="23" customBuiltin="1"/>
    <cellStyle name="Celda vinculada" xfId="13" builtinId="24" customBuiltin="1"/>
    <cellStyle name="Encabezado 1" xfId="3" builtinId="16" customBuiltin="1"/>
    <cellStyle name="Encabezado 4" xfId="6" builtinId="19" customBuiltin="1"/>
    <cellStyle name="Énfasis1" xfId="19" builtinId="29" customBuiltin="1"/>
    <cellStyle name="Énfasis2" xfId="23" builtinId="33" customBuiltin="1"/>
    <cellStyle name="Énfasis3" xfId="27" builtinId="37" customBuiltin="1"/>
    <cellStyle name="Énfasis4" xfId="31" builtinId="41" customBuiltin="1"/>
    <cellStyle name="Énfasis5" xfId="35" builtinId="45" customBuiltin="1"/>
    <cellStyle name="Énfasis6" xfId="39" builtinId="49" customBuiltin="1"/>
    <cellStyle name="Entrada" xfId="10" builtinId="20" customBuiltin="1"/>
    <cellStyle name="Incorrecto" xfId="8" builtinId="27" customBuiltin="1"/>
    <cellStyle name="Millares" xfId="1" builtinId="3"/>
    <cellStyle name="Neutral" xfId="9" builtinId="28" customBuiltin="1"/>
    <cellStyle name="Normal" xfId="0" builtinId="0" customBuiltin="1"/>
    <cellStyle name="Normal 2" xfId="43"/>
    <cellStyle name="Normal 2 2" xfId="44"/>
    <cellStyle name="Normal 3" xfId="46"/>
    <cellStyle name="Normal 4" xfId="45"/>
    <cellStyle name="Notas" xfId="16" builtinId="10" customBuiltin="1"/>
    <cellStyle name="Salida" xfId="11" builtinId="21" customBuiltin="1"/>
    <cellStyle name="Texto de advertencia" xfId="15" builtinId="11" customBuiltin="1"/>
    <cellStyle name="Texto explicativo" xfId="17" builtinId="53" customBuiltin="1"/>
    <cellStyle name="Título" xfId="2" builtinId="15" customBuiltin="1"/>
    <cellStyle name="Título 2" xfId="4" builtinId="17" customBuiltin="1"/>
    <cellStyle name="Título 3" xfId="5" builtinId="18" customBuiltin="1"/>
    <cellStyle name="Total" xfId="18" builtinId="25" customBuiltin="1"/>
  </cellStyles>
  <dxfs count="0"/>
  <tableStyles count="0" defaultTableStyle="TableStyleMedium2"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07" Type="http://schemas.openxmlformats.org/officeDocument/2006/relationships/theme" Target="theme/theme1.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styles" Target="styles.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sharedStrings" Target="sharedStrings.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calcChain" Target="calcChain.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8"/>
  <sheetViews>
    <sheetView showGridLines="0" tabSelected="1" zoomScaleNormal="100" workbookViewId="0">
      <selection sqref="A1:E1"/>
    </sheetView>
  </sheetViews>
  <sheetFormatPr baseColWidth="10" defaultRowHeight="15" x14ac:dyDescent="0.25"/>
  <cols>
    <col min="1" max="1" width="3.375" style="133" customWidth="1"/>
    <col min="2" max="2" width="3.875" style="133" customWidth="1"/>
    <col min="3" max="3" width="1" style="133" customWidth="1"/>
    <col min="4" max="4" width="50.5" style="133" customWidth="1"/>
    <col min="5" max="5" width="16.5" style="133" customWidth="1"/>
    <col min="6" max="6" width="14.625" style="133" customWidth="1"/>
    <col min="7" max="8" width="13.875" style="133" customWidth="1"/>
    <col min="9" max="9" width="1.25" style="133" customWidth="1"/>
    <col min="10" max="11" width="13.875" style="133" customWidth="1"/>
    <col min="12" max="12" width="14.125" style="133" customWidth="1"/>
    <col min="13" max="13" width="15.25" style="133" customWidth="1"/>
    <col min="14" max="14" width="2.875" style="133" customWidth="1"/>
    <col min="15" max="16384" width="11" style="133"/>
  </cols>
  <sheetData>
    <row r="1" spans="1:14" ht="39" customHeight="1" x14ac:dyDescent="0.25">
      <c r="A1" s="191" t="s">
        <v>2298</v>
      </c>
      <c r="B1" s="191"/>
      <c r="C1" s="191"/>
      <c r="D1" s="191"/>
      <c r="E1" s="191"/>
      <c r="F1" s="190" t="s">
        <v>2322</v>
      </c>
    </row>
    <row r="2" spans="1:14" ht="15.75" thickBot="1" x14ac:dyDescent="0.3"/>
    <row r="3" spans="1:14" ht="54.75" customHeight="1" thickTop="1" thickBot="1" x14ac:dyDescent="0.3">
      <c r="B3" s="189" t="s">
        <v>2297</v>
      </c>
      <c r="C3" s="188"/>
      <c r="D3" s="188"/>
      <c r="E3" s="188"/>
      <c r="F3" s="188"/>
      <c r="G3" s="188"/>
      <c r="H3" s="188"/>
      <c r="I3" s="188"/>
      <c r="J3" s="188"/>
      <c r="K3" s="188"/>
      <c r="L3" s="188"/>
      <c r="M3" s="187"/>
    </row>
    <row r="4" spans="1:14" ht="31.5" customHeight="1" thickBot="1" x14ac:dyDescent="0.3">
      <c r="B4" s="186" t="s">
        <v>2296</v>
      </c>
      <c r="C4" s="183"/>
      <c r="D4" s="183"/>
      <c r="E4" s="183"/>
      <c r="F4" s="183"/>
      <c r="G4" s="183"/>
      <c r="H4" s="182"/>
      <c r="I4" s="185"/>
      <c r="J4" s="184" t="str">
        <f>"Avances en "&amp;TEXT(J7+K7+L7+M7,"#,##0")&amp;" indicadores"&amp;CHAR(10)&amp;"por rangos de porcentaje"</f>
        <v>Avances en 338 indicadores
por rangos de porcentaje</v>
      </c>
      <c r="K4" s="183"/>
      <c r="L4" s="183"/>
      <c r="M4" s="182"/>
    </row>
    <row r="5" spans="1:14" ht="38.25" customHeight="1" thickBot="1" x14ac:dyDescent="0.3">
      <c r="B5" s="175" t="s">
        <v>3</v>
      </c>
      <c r="C5" s="175"/>
      <c r="D5" s="175"/>
      <c r="E5" s="181" t="s">
        <v>2295</v>
      </c>
      <c r="F5" s="180" t="s">
        <v>2294</v>
      </c>
      <c r="G5" s="180" t="s">
        <v>2293</v>
      </c>
      <c r="H5" s="180" t="s">
        <v>2292</v>
      </c>
      <c r="I5" s="179"/>
      <c r="J5" s="173" t="s">
        <v>2291</v>
      </c>
      <c r="K5" s="178" t="s">
        <v>2290</v>
      </c>
      <c r="L5" s="178" t="s">
        <v>2289</v>
      </c>
      <c r="M5" s="177" t="s">
        <v>2288</v>
      </c>
    </row>
    <row r="6" spans="1:14" s="167" customFormat="1" ht="38.25" customHeight="1" thickBot="1" x14ac:dyDescent="0.25">
      <c r="A6" s="176"/>
      <c r="B6" s="175"/>
      <c r="C6" s="175"/>
      <c r="D6" s="175"/>
      <c r="E6" s="174"/>
      <c r="F6" s="173"/>
      <c r="G6" s="173"/>
      <c r="H6" s="172"/>
      <c r="I6" s="171"/>
      <c r="J6" s="170"/>
      <c r="K6" s="169"/>
      <c r="L6" s="169"/>
      <c r="M6" s="168"/>
    </row>
    <row r="7" spans="1:14" ht="16.5" x14ac:dyDescent="0.25">
      <c r="B7" s="166" t="s">
        <v>2287</v>
      </c>
      <c r="C7" s="165"/>
      <c r="D7" s="164"/>
      <c r="E7" s="161">
        <f>SUM(E9:E36)</f>
        <v>349</v>
      </c>
      <c r="F7" s="160">
        <f>SUM(F9:F36)</f>
        <v>2</v>
      </c>
      <c r="G7" s="160">
        <f>SUM(G9:G36)</f>
        <v>338</v>
      </c>
      <c r="H7" s="163">
        <f>SUM(H9:H36)</f>
        <v>9</v>
      </c>
      <c r="I7" s="162">
        <f>SUM(I9:I36)</f>
        <v>0</v>
      </c>
      <c r="J7" s="161">
        <f>SUM(J9:J36)</f>
        <v>8</v>
      </c>
      <c r="K7" s="160">
        <f>SUM(K9:K36)</f>
        <v>15</v>
      </c>
      <c r="L7" s="159">
        <f>SUM(L9:L36)</f>
        <v>77</v>
      </c>
      <c r="M7" s="158">
        <f>SUM(M9:M36)</f>
        <v>238</v>
      </c>
    </row>
    <row r="8" spans="1:14" ht="16.5" x14ac:dyDescent="0.3">
      <c r="B8" s="157"/>
      <c r="C8" s="156"/>
      <c r="D8" s="155" t="s">
        <v>2286</v>
      </c>
      <c r="E8" s="154"/>
      <c r="F8" s="153">
        <f>F7/$E$7*100</f>
        <v>0.57306590257879653</v>
      </c>
      <c r="G8" s="152">
        <f>G7/$E$7*100</f>
        <v>96.848137535816619</v>
      </c>
      <c r="H8" s="151">
        <f>H7/$E$7*100</f>
        <v>2.5787965616045847</v>
      </c>
      <c r="I8" s="153"/>
      <c r="J8" s="154">
        <f>J7/($J$7+$K$7+$L$7+$M$7)*100</f>
        <v>2.3668639053254439</v>
      </c>
      <c r="K8" s="153">
        <f>K7/($J$7+$K$7+$L$7+$M$7)*100</f>
        <v>4.4378698224852071</v>
      </c>
      <c r="L8" s="152">
        <f>L7/($J$7+$K$7+$L$7+$M$7)*100</f>
        <v>22.781065088757398</v>
      </c>
      <c r="M8" s="151">
        <f>M7/($J$7+$K$7+$L$7+$M$7)*100</f>
        <v>70.414201183431956</v>
      </c>
    </row>
    <row r="9" spans="1:14" ht="18.75" customHeight="1" x14ac:dyDescent="0.25">
      <c r="B9" s="150">
        <v>1</v>
      </c>
      <c r="C9" s="149" t="s">
        <v>48</v>
      </c>
      <c r="D9" s="148" t="s">
        <v>5</v>
      </c>
      <c r="E9" s="146">
        <v>5</v>
      </c>
      <c r="F9" s="145">
        <v>0</v>
      </c>
      <c r="G9" s="144">
        <v>5</v>
      </c>
      <c r="H9" s="143">
        <v>0</v>
      </c>
      <c r="I9" s="147" t="s">
        <v>48</v>
      </c>
      <c r="J9" s="146">
        <v>0</v>
      </c>
      <c r="K9" s="145">
        <v>0</v>
      </c>
      <c r="L9" s="144">
        <v>0</v>
      </c>
      <c r="M9" s="143">
        <v>5</v>
      </c>
      <c r="N9" s="135"/>
    </row>
    <row r="10" spans="1:14" ht="18.75" customHeight="1" x14ac:dyDescent="0.25">
      <c r="B10" s="150">
        <v>4</v>
      </c>
      <c r="C10" s="149" t="s">
        <v>48</v>
      </c>
      <c r="D10" s="148" t="s">
        <v>106</v>
      </c>
      <c r="E10" s="146">
        <v>18</v>
      </c>
      <c r="F10" s="145">
        <v>0</v>
      </c>
      <c r="G10" s="144">
        <v>15</v>
      </c>
      <c r="H10" s="143">
        <v>3</v>
      </c>
      <c r="I10" s="147" t="s">
        <v>48</v>
      </c>
      <c r="J10" s="146">
        <v>1</v>
      </c>
      <c r="K10" s="145">
        <v>0</v>
      </c>
      <c r="L10" s="144">
        <v>0</v>
      </c>
      <c r="M10" s="143">
        <v>14</v>
      </c>
      <c r="N10" s="135"/>
    </row>
    <row r="11" spans="1:14" ht="18.75" customHeight="1" x14ac:dyDescent="0.25">
      <c r="B11" s="150">
        <v>5</v>
      </c>
      <c r="C11" s="149" t="s">
        <v>48</v>
      </c>
      <c r="D11" s="148" t="s">
        <v>232</v>
      </c>
      <c r="E11" s="146">
        <v>7</v>
      </c>
      <c r="F11" s="145">
        <v>0</v>
      </c>
      <c r="G11" s="144">
        <v>7</v>
      </c>
      <c r="H11" s="143">
        <v>0</v>
      </c>
      <c r="I11" s="147" t="s">
        <v>48</v>
      </c>
      <c r="J11" s="146">
        <v>0</v>
      </c>
      <c r="K11" s="145">
        <v>0</v>
      </c>
      <c r="L11" s="144">
        <v>2</v>
      </c>
      <c r="M11" s="143">
        <v>5</v>
      </c>
      <c r="N11" s="135"/>
    </row>
    <row r="12" spans="1:14" ht="18.75" customHeight="1" x14ac:dyDescent="0.25">
      <c r="B12" s="150">
        <v>6</v>
      </c>
      <c r="C12" s="149" t="s">
        <v>48</v>
      </c>
      <c r="D12" s="148" t="s">
        <v>284</v>
      </c>
      <c r="E12" s="146">
        <v>3</v>
      </c>
      <c r="F12" s="145">
        <v>0</v>
      </c>
      <c r="G12" s="144">
        <v>3</v>
      </c>
      <c r="H12" s="143">
        <v>0</v>
      </c>
      <c r="I12" s="147" t="s">
        <v>48</v>
      </c>
      <c r="J12" s="146">
        <v>0</v>
      </c>
      <c r="K12" s="145">
        <v>0</v>
      </c>
      <c r="L12" s="144">
        <v>0</v>
      </c>
      <c r="M12" s="143">
        <v>3</v>
      </c>
      <c r="N12" s="135"/>
    </row>
    <row r="13" spans="1:14" ht="18.75" customHeight="1" x14ac:dyDescent="0.25">
      <c r="B13" s="150">
        <v>7</v>
      </c>
      <c r="C13" s="149" t="s">
        <v>48</v>
      </c>
      <c r="D13" s="148" t="s">
        <v>319</v>
      </c>
      <c r="E13" s="146">
        <v>6</v>
      </c>
      <c r="F13" s="145">
        <v>0</v>
      </c>
      <c r="G13" s="144">
        <v>6</v>
      </c>
      <c r="H13" s="143">
        <v>0</v>
      </c>
      <c r="I13" s="147" t="s">
        <v>48</v>
      </c>
      <c r="J13" s="146">
        <v>0</v>
      </c>
      <c r="K13" s="145">
        <v>0</v>
      </c>
      <c r="L13" s="144">
        <v>0</v>
      </c>
      <c r="M13" s="143">
        <v>6</v>
      </c>
      <c r="N13" s="135"/>
    </row>
    <row r="14" spans="1:14" ht="32.25" customHeight="1" x14ac:dyDescent="0.25">
      <c r="B14" s="150">
        <v>8</v>
      </c>
      <c r="C14" s="149" t="s">
        <v>48</v>
      </c>
      <c r="D14" s="148" t="s">
        <v>342</v>
      </c>
      <c r="E14" s="146">
        <v>7</v>
      </c>
      <c r="F14" s="145">
        <v>0</v>
      </c>
      <c r="G14" s="144">
        <v>7</v>
      </c>
      <c r="H14" s="143">
        <v>0</v>
      </c>
      <c r="I14" s="147" t="s">
        <v>48</v>
      </c>
      <c r="J14" s="146">
        <v>0</v>
      </c>
      <c r="K14" s="145">
        <v>0</v>
      </c>
      <c r="L14" s="144">
        <v>3</v>
      </c>
      <c r="M14" s="143">
        <v>4</v>
      </c>
      <c r="N14" s="135"/>
    </row>
    <row r="15" spans="1:14" ht="18.75" customHeight="1" x14ac:dyDescent="0.25">
      <c r="B15" s="150">
        <v>9</v>
      </c>
      <c r="C15" s="149" t="s">
        <v>48</v>
      </c>
      <c r="D15" s="148" t="s">
        <v>420</v>
      </c>
      <c r="E15" s="146">
        <v>1</v>
      </c>
      <c r="F15" s="145">
        <v>0</v>
      </c>
      <c r="G15" s="144">
        <v>0</v>
      </c>
      <c r="H15" s="143">
        <v>1</v>
      </c>
      <c r="I15" s="147" t="s">
        <v>48</v>
      </c>
      <c r="J15" s="146">
        <v>0</v>
      </c>
      <c r="K15" s="145">
        <v>0</v>
      </c>
      <c r="L15" s="144">
        <v>0</v>
      </c>
      <c r="M15" s="143">
        <v>0</v>
      </c>
      <c r="N15" s="135"/>
    </row>
    <row r="16" spans="1:14" ht="18.75" customHeight="1" x14ac:dyDescent="0.25">
      <c r="B16" s="150">
        <v>10</v>
      </c>
      <c r="C16" s="149" t="s">
        <v>48</v>
      </c>
      <c r="D16" s="148" t="s">
        <v>436</v>
      </c>
      <c r="E16" s="146">
        <v>4</v>
      </c>
      <c r="F16" s="145">
        <v>0</v>
      </c>
      <c r="G16" s="144">
        <v>4</v>
      </c>
      <c r="H16" s="143">
        <v>0</v>
      </c>
      <c r="I16" s="147" t="s">
        <v>48</v>
      </c>
      <c r="J16" s="146">
        <v>0</v>
      </c>
      <c r="K16" s="145">
        <v>0</v>
      </c>
      <c r="L16" s="144">
        <v>1</v>
      </c>
      <c r="M16" s="143">
        <v>3</v>
      </c>
      <c r="N16" s="135"/>
    </row>
    <row r="17" spans="2:14" ht="18.75" customHeight="1" x14ac:dyDescent="0.25">
      <c r="B17" s="150">
        <v>11</v>
      </c>
      <c r="C17" s="149" t="s">
        <v>48</v>
      </c>
      <c r="D17" s="148" t="s">
        <v>503</v>
      </c>
      <c r="E17" s="146">
        <v>20</v>
      </c>
      <c r="F17" s="145">
        <v>2</v>
      </c>
      <c r="G17" s="144">
        <v>15</v>
      </c>
      <c r="H17" s="143">
        <v>3</v>
      </c>
      <c r="I17" s="147" t="s">
        <v>48</v>
      </c>
      <c r="J17" s="146">
        <v>0</v>
      </c>
      <c r="K17" s="145">
        <v>0</v>
      </c>
      <c r="L17" s="144">
        <v>5</v>
      </c>
      <c r="M17" s="143">
        <v>10</v>
      </c>
      <c r="N17" s="135"/>
    </row>
    <row r="18" spans="2:14" ht="18.75" customHeight="1" x14ac:dyDescent="0.25">
      <c r="B18" s="150">
        <v>12</v>
      </c>
      <c r="C18" s="149" t="s">
        <v>48</v>
      </c>
      <c r="D18" s="148" t="s">
        <v>726</v>
      </c>
      <c r="E18" s="146">
        <v>104</v>
      </c>
      <c r="F18" s="145">
        <v>0</v>
      </c>
      <c r="G18" s="144">
        <v>104</v>
      </c>
      <c r="H18" s="143">
        <v>0</v>
      </c>
      <c r="I18" s="147" t="s">
        <v>48</v>
      </c>
      <c r="J18" s="146">
        <v>1</v>
      </c>
      <c r="K18" s="145">
        <v>7</v>
      </c>
      <c r="L18" s="144">
        <v>33</v>
      </c>
      <c r="M18" s="143">
        <v>63</v>
      </c>
      <c r="N18" s="135"/>
    </row>
    <row r="19" spans="2:14" ht="18.75" customHeight="1" x14ac:dyDescent="0.25">
      <c r="B19" s="150">
        <v>13</v>
      </c>
      <c r="C19" s="149" t="s">
        <v>48</v>
      </c>
      <c r="D19" s="148" t="s">
        <v>1215</v>
      </c>
      <c r="E19" s="146">
        <v>4</v>
      </c>
      <c r="F19" s="145">
        <v>0</v>
      </c>
      <c r="G19" s="144">
        <v>4</v>
      </c>
      <c r="H19" s="143">
        <v>0</v>
      </c>
      <c r="I19" s="147" t="s">
        <v>48</v>
      </c>
      <c r="J19" s="146">
        <v>0</v>
      </c>
      <c r="K19" s="145">
        <v>0</v>
      </c>
      <c r="L19" s="144">
        <v>0</v>
      </c>
      <c r="M19" s="143">
        <v>4</v>
      </c>
      <c r="N19" s="135"/>
    </row>
    <row r="20" spans="2:14" ht="18.75" customHeight="1" x14ac:dyDescent="0.25">
      <c r="B20" s="150">
        <v>14</v>
      </c>
      <c r="C20" s="149" t="s">
        <v>48</v>
      </c>
      <c r="D20" s="148" t="s">
        <v>1255</v>
      </c>
      <c r="E20" s="146">
        <v>3</v>
      </c>
      <c r="F20" s="145">
        <v>0</v>
      </c>
      <c r="G20" s="144">
        <v>3</v>
      </c>
      <c r="H20" s="143">
        <v>0</v>
      </c>
      <c r="I20" s="147" t="s">
        <v>48</v>
      </c>
      <c r="J20" s="146">
        <v>0</v>
      </c>
      <c r="K20" s="145">
        <v>1</v>
      </c>
      <c r="L20" s="144">
        <v>0</v>
      </c>
      <c r="M20" s="143">
        <v>2</v>
      </c>
      <c r="N20" s="135"/>
    </row>
    <row r="21" spans="2:14" ht="18.75" customHeight="1" x14ac:dyDescent="0.25">
      <c r="B21" s="150">
        <v>15</v>
      </c>
      <c r="C21" s="149" t="s">
        <v>48</v>
      </c>
      <c r="D21" s="148" t="s">
        <v>1298</v>
      </c>
      <c r="E21" s="146">
        <v>8</v>
      </c>
      <c r="F21" s="145">
        <v>0</v>
      </c>
      <c r="G21" s="144">
        <v>8</v>
      </c>
      <c r="H21" s="143">
        <v>0</v>
      </c>
      <c r="I21" s="147" t="s">
        <v>48</v>
      </c>
      <c r="J21" s="146">
        <v>0</v>
      </c>
      <c r="K21" s="145">
        <v>0</v>
      </c>
      <c r="L21" s="144">
        <v>3</v>
      </c>
      <c r="M21" s="143">
        <v>5</v>
      </c>
      <c r="N21" s="135"/>
    </row>
    <row r="22" spans="2:14" ht="18.75" customHeight="1" x14ac:dyDescent="0.25">
      <c r="B22" s="150">
        <v>16</v>
      </c>
      <c r="C22" s="149" t="s">
        <v>48</v>
      </c>
      <c r="D22" s="148" t="s">
        <v>1383</v>
      </c>
      <c r="E22" s="146">
        <v>14</v>
      </c>
      <c r="F22" s="145">
        <v>0</v>
      </c>
      <c r="G22" s="144">
        <v>14</v>
      </c>
      <c r="H22" s="143">
        <v>0</v>
      </c>
      <c r="I22" s="147" t="s">
        <v>48</v>
      </c>
      <c r="J22" s="146">
        <v>0</v>
      </c>
      <c r="K22" s="145">
        <v>0</v>
      </c>
      <c r="L22" s="144">
        <v>3</v>
      </c>
      <c r="M22" s="143">
        <v>11</v>
      </c>
      <c r="N22" s="135"/>
    </row>
    <row r="23" spans="2:14" ht="18.75" customHeight="1" x14ac:dyDescent="0.25">
      <c r="B23" s="150">
        <v>17</v>
      </c>
      <c r="C23" s="149" t="s">
        <v>48</v>
      </c>
      <c r="D23" s="148" t="s">
        <v>1485</v>
      </c>
      <c r="E23" s="146">
        <v>22</v>
      </c>
      <c r="F23" s="145">
        <v>0</v>
      </c>
      <c r="G23" s="144">
        <v>22</v>
      </c>
      <c r="H23" s="143">
        <v>0</v>
      </c>
      <c r="I23" s="147" t="s">
        <v>48</v>
      </c>
      <c r="J23" s="146">
        <v>1</v>
      </c>
      <c r="K23" s="145">
        <v>4</v>
      </c>
      <c r="L23" s="144">
        <v>5</v>
      </c>
      <c r="M23" s="143">
        <v>12</v>
      </c>
      <c r="N23" s="135"/>
    </row>
    <row r="24" spans="2:14" ht="18.75" customHeight="1" x14ac:dyDescent="0.25">
      <c r="B24" s="150">
        <v>18</v>
      </c>
      <c r="C24" s="149" t="s">
        <v>48</v>
      </c>
      <c r="D24" s="148" t="s">
        <v>1613</v>
      </c>
      <c r="E24" s="146">
        <v>9</v>
      </c>
      <c r="F24" s="145">
        <v>0</v>
      </c>
      <c r="G24" s="144">
        <v>9</v>
      </c>
      <c r="H24" s="143">
        <v>0</v>
      </c>
      <c r="I24" s="147" t="s">
        <v>48</v>
      </c>
      <c r="J24" s="146">
        <v>1</v>
      </c>
      <c r="K24" s="145">
        <v>0</v>
      </c>
      <c r="L24" s="144">
        <v>0</v>
      </c>
      <c r="M24" s="143">
        <v>8</v>
      </c>
      <c r="N24" s="135"/>
    </row>
    <row r="25" spans="2:14" ht="18.75" customHeight="1" x14ac:dyDescent="0.25">
      <c r="B25" s="150">
        <v>19</v>
      </c>
      <c r="C25" s="149" t="s">
        <v>48</v>
      </c>
      <c r="D25" s="148" t="s">
        <v>1676</v>
      </c>
      <c r="E25" s="146">
        <v>1</v>
      </c>
      <c r="F25" s="145">
        <v>0</v>
      </c>
      <c r="G25" s="144">
        <v>1</v>
      </c>
      <c r="H25" s="143">
        <v>0</v>
      </c>
      <c r="I25" s="147" t="s">
        <v>48</v>
      </c>
      <c r="J25" s="146">
        <v>0</v>
      </c>
      <c r="K25" s="145">
        <v>0</v>
      </c>
      <c r="L25" s="144">
        <v>1</v>
      </c>
      <c r="M25" s="143">
        <v>0</v>
      </c>
      <c r="N25" s="135"/>
    </row>
    <row r="26" spans="2:14" ht="18.75" customHeight="1" x14ac:dyDescent="0.25">
      <c r="B26" s="150">
        <v>20</v>
      </c>
      <c r="C26" s="149" t="s">
        <v>48</v>
      </c>
      <c r="D26" s="148" t="s">
        <v>1695</v>
      </c>
      <c r="E26" s="146">
        <v>16</v>
      </c>
      <c r="F26" s="145">
        <v>0</v>
      </c>
      <c r="G26" s="144">
        <v>16</v>
      </c>
      <c r="H26" s="143">
        <v>0</v>
      </c>
      <c r="I26" s="147" t="s">
        <v>48</v>
      </c>
      <c r="J26" s="146">
        <v>0</v>
      </c>
      <c r="K26" s="145">
        <v>1</v>
      </c>
      <c r="L26" s="144">
        <v>4</v>
      </c>
      <c r="M26" s="143">
        <v>11</v>
      </c>
      <c r="N26" s="135"/>
    </row>
    <row r="27" spans="2:14" ht="18.75" customHeight="1" x14ac:dyDescent="0.25">
      <c r="B27" s="150">
        <v>21</v>
      </c>
      <c r="C27" s="149" t="s">
        <v>48</v>
      </c>
      <c r="D27" s="148" t="s">
        <v>1825</v>
      </c>
      <c r="E27" s="146">
        <v>6</v>
      </c>
      <c r="F27" s="145">
        <v>0</v>
      </c>
      <c r="G27" s="144">
        <v>6</v>
      </c>
      <c r="H27" s="143">
        <v>0</v>
      </c>
      <c r="I27" s="147" t="s">
        <v>48</v>
      </c>
      <c r="J27" s="146">
        <v>0</v>
      </c>
      <c r="K27" s="145">
        <v>0</v>
      </c>
      <c r="L27" s="144">
        <v>0</v>
      </c>
      <c r="M27" s="143">
        <v>6</v>
      </c>
      <c r="N27" s="135"/>
    </row>
    <row r="28" spans="2:14" ht="18.75" customHeight="1" x14ac:dyDescent="0.25">
      <c r="B28" s="150">
        <v>22</v>
      </c>
      <c r="C28" s="149" t="s">
        <v>48</v>
      </c>
      <c r="D28" s="148" t="s">
        <v>1839</v>
      </c>
      <c r="E28" s="146">
        <v>7</v>
      </c>
      <c r="F28" s="145">
        <v>0</v>
      </c>
      <c r="G28" s="144">
        <v>7</v>
      </c>
      <c r="H28" s="143">
        <v>0</v>
      </c>
      <c r="I28" s="147" t="s">
        <v>48</v>
      </c>
      <c r="J28" s="146">
        <v>0</v>
      </c>
      <c r="K28" s="145">
        <v>1</v>
      </c>
      <c r="L28" s="144">
        <v>2</v>
      </c>
      <c r="M28" s="143">
        <v>4</v>
      </c>
      <c r="N28" s="135"/>
    </row>
    <row r="29" spans="2:14" ht="18.75" customHeight="1" x14ac:dyDescent="0.25">
      <c r="B29" s="150">
        <v>35</v>
      </c>
      <c r="C29" s="149" t="s">
        <v>48</v>
      </c>
      <c r="D29" s="148" t="s">
        <v>1888</v>
      </c>
      <c r="E29" s="146">
        <v>4</v>
      </c>
      <c r="F29" s="145">
        <v>0</v>
      </c>
      <c r="G29" s="144">
        <v>4</v>
      </c>
      <c r="H29" s="143">
        <v>0</v>
      </c>
      <c r="I29" s="147" t="s">
        <v>48</v>
      </c>
      <c r="J29" s="146">
        <v>0</v>
      </c>
      <c r="K29" s="145">
        <v>0</v>
      </c>
      <c r="L29" s="144">
        <v>0</v>
      </c>
      <c r="M29" s="143">
        <v>4</v>
      </c>
      <c r="N29" s="135"/>
    </row>
    <row r="30" spans="2:14" ht="18.75" customHeight="1" x14ac:dyDescent="0.25">
      <c r="B30" s="150">
        <v>38</v>
      </c>
      <c r="C30" s="149" t="s">
        <v>48</v>
      </c>
      <c r="D30" s="148" t="s">
        <v>1929</v>
      </c>
      <c r="E30" s="146">
        <v>4</v>
      </c>
      <c r="F30" s="145">
        <v>0</v>
      </c>
      <c r="G30" s="144">
        <v>4</v>
      </c>
      <c r="H30" s="143">
        <v>0</v>
      </c>
      <c r="I30" s="147" t="s">
        <v>48</v>
      </c>
      <c r="J30" s="146">
        <v>1</v>
      </c>
      <c r="K30" s="145">
        <v>0</v>
      </c>
      <c r="L30" s="144">
        <v>2</v>
      </c>
      <c r="M30" s="143">
        <v>1</v>
      </c>
      <c r="N30" s="135"/>
    </row>
    <row r="31" spans="2:14" ht="18.75" customHeight="1" x14ac:dyDescent="0.25">
      <c r="B31" s="150">
        <v>40</v>
      </c>
      <c r="C31" s="149" t="s">
        <v>48</v>
      </c>
      <c r="D31" s="148" t="s">
        <v>1949</v>
      </c>
      <c r="E31" s="146">
        <v>5</v>
      </c>
      <c r="F31" s="145">
        <v>0</v>
      </c>
      <c r="G31" s="144">
        <v>5</v>
      </c>
      <c r="H31" s="143">
        <v>0</v>
      </c>
      <c r="I31" s="147" t="s">
        <v>48</v>
      </c>
      <c r="J31" s="146">
        <v>0</v>
      </c>
      <c r="K31" s="145">
        <v>0</v>
      </c>
      <c r="L31" s="144">
        <v>0</v>
      </c>
      <c r="M31" s="143">
        <v>5</v>
      </c>
      <c r="N31" s="135"/>
    </row>
    <row r="32" spans="2:14" ht="18.75" customHeight="1" x14ac:dyDescent="0.25">
      <c r="B32" s="150">
        <v>45</v>
      </c>
      <c r="C32" s="149" t="s">
        <v>48</v>
      </c>
      <c r="D32" s="148" t="s">
        <v>1966</v>
      </c>
      <c r="E32" s="146">
        <v>6</v>
      </c>
      <c r="F32" s="145">
        <v>0</v>
      </c>
      <c r="G32" s="144">
        <v>4</v>
      </c>
      <c r="H32" s="143">
        <v>2</v>
      </c>
      <c r="I32" s="147" t="s">
        <v>48</v>
      </c>
      <c r="J32" s="146">
        <v>0</v>
      </c>
      <c r="K32" s="145">
        <v>0</v>
      </c>
      <c r="L32" s="144">
        <v>1</v>
      </c>
      <c r="M32" s="143">
        <v>3</v>
      </c>
      <c r="N32" s="135"/>
    </row>
    <row r="33" spans="2:14" ht="18.75" customHeight="1" x14ac:dyDescent="0.25">
      <c r="B33" s="150">
        <v>47</v>
      </c>
      <c r="C33" s="149" t="s">
        <v>48</v>
      </c>
      <c r="D33" s="148" t="s">
        <v>1990</v>
      </c>
      <c r="E33" s="146">
        <v>15</v>
      </c>
      <c r="F33" s="145">
        <v>0</v>
      </c>
      <c r="G33" s="144">
        <v>15</v>
      </c>
      <c r="H33" s="143">
        <v>0</v>
      </c>
      <c r="I33" s="147" t="s">
        <v>48</v>
      </c>
      <c r="J33" s="146">
        <v>3</v>
      </c>
      <c r="K33" s="145">
        <v>1</v>
      </c>
      <c r="L33" s="144">
        <v>4</v>
      </c>
      <c r="M33" s="143">
        <v>7</v>
      </c>
      <c r="N33" s="135"/>
    </row>
    <row r="34" spans="2:14" ht="18.75" customHeight="1" x14ac:dyDescent="0.25">
      <c r="B34" s="150">
        <v>50</v>
      </c>
      <c r="C34" s="149" t="s">
        <v>48</v>
      </c>
      <c r="D34" s="148" t="s">
        <v>2094</v>
      </c>
      <c r="E34" s="146">
        <v>10</v>
      </c>
      <c r="F34" s="145">
        <v>0</v>
      </c>
      <c r="G34" s="144">
        <v>10</v>
      </c>
      <c r="H34" s="143">
        <v>0</v>
      </c>
      <c r="I34" s="147" t="s">
        <v>48</v>
      </c>
      <c r="J34" s="146">
        <v>0</v>
      </c>
      <c r="K34" s="145">
        <v>0</v>
      </c>
      <c r="L34" s="144">
        <v>7</v>
      </c>
      <c r="M34" s="143">
        <v>3</v>
      </c>
      <c r="N34" s="135"/>
    </row>
    <row r="35" spans="2:14" ht="33.75" customHeight="1" x14ac:dyDescent="0.25">
      <c r="B35" s="150">
        <v>51</v>
      </c>
      <c r="C35" s="149" t="s">
        <v>48</v>
      </c>
      <c r="D35" s="148" t="s">
        <v>2151</v>
      </c>
      <c r="E35" s="146">
        <v>10</v>
      </c>
      <c r="F35" s="145">
        <v>0</v>
      </c>
      <c r="G35" s="144">
        <v>10</v>
      </c>
      <c r="H35" s="143">
        <v>0</v>
      </c>
      <c r="I35" s="147" t="s">
        <v>48</v>
      </c>
      <c r="J35" s="146">
        <v>0</v>
      </c>
      <c r="K35" s="145">
        <v>0</v>
      </c>
      <c r="L35" s="144">
        <v>1</v>
      </c>
      <c r="M35" s="143">
        <v>9</v>
      </c>
      <c r="N35" s="135"/>
    </row>
    <row r="36" spans="2:14" ht="16.5" thickBot="1" x14ac:dyDescent="0.3">
      <c r="B36" s="142">
        <v>53</v>
      </c>
      <c r="C36" s="141" t="s">
        <v>48</v>
      </c>
      <c r="D36" s="140" t="s">
        <v>2182</v>
      </c>
      <c r="E36" s="138">
        <v>30</v>
      </c>
      <c r="F36" s="137">
        <v>0</v>
      </c>
      <c r="G36" s="137">
        <v>30</v>
      </c>
      <c r="H36" s="136">
        <v>0</v>
      </c>
      <c r="I36" s="139" t="s">
        <v>48</v>
      </c>
      <c r="J36" s="138">
        <v>0</v>
      </c>
      <c r="K36" s="137">
        <v>0</v>
      </c>
      <c r="L36" s="137">
        <v>0</v>
      </c>
      <c r="M36" s="136">
        <v>30</v>
      </c>
      <c r="N36" s="135"/>
    </row>
    <row r="37" spans="2:14" x14ac:dyDescent="0.25">
      <c r="E37" s="134"/>
    </row>
    <row r="38" spans="2:14" x14ac:dyDescent="0.25">
      <c r="E38" s="134"/>
    </row>
    <row r="39" spans="2:14" x14ac:dyDescent="0.25">
      <c r="E39" s="134"/>
    </row>
    <row r="40" spans="2:14" x14ac:dyDescent="0.25">
      <c r="E40" s="134"/>
    </row>
    <row r="41" spans="2:14" x14ac:dyDescent="0.25">
      <c r="E41" s="134"/>
    </row>
    <row r="42" spans="2:14" x14ac:dyDescent="0.25">
      <c r="E42" s="134"/>
    </row>
    <row r="43" spans="2:14" x14ac:dyDescent="0.25">
      <c r="E43" s="134"/>
    </row>
    <row r="44" spans="2:14" x14ac:dyDescent="0.25">
      <c r="E44" s="134"/>
    </row>
    <row r="45" spans="2:14" x14ac:dyDescent="0.25">
      <c r="E45" s="134"/>
    </row>
    <row r="46" spans="2:14" x14ac:dyDescent="0.25">
      <c r="E46" s="134"/>
    </row>
    <row r="47" spans="2:14" x14ac:dyDescent="0.25">
      <c r="E47" s="134"/>
    </row>
    <row r="48" spans="2:14" x14ac:dyDescent="0.25">
      <c r="E48" s="134"/>
    </row>
    <row r="49" spans="5:5" x14ac:dyDescent="0.25">
      <c r="E49" s="134"/>
    </row>
    <row r="50" spans="5:5" x14ac:dyDescent="0.25">
      <c r="E50" s="134"/>
    </row>
    <row r="51" spans="5:5" x14ac:dyDescent="0.25">
      <c r="E51" s="134"/>
    </row>
    <row r="52" spans="5:5" x14ac:dyDescent="0.25">
      <c r="E52" s="134"/>
    </row>
    <row r="53" spans="5:5" x14ac:dyDescent="0.25">
      <c r="E53" s="134"/>
    </row>
    <row r="54" spans="5:5" x14ac:dyDescent="0.25">
      <c r="E54" s="134"/>
    </row>
    <row r="55" spans="5:5" x14ac:dyDescent="0.25">
      <c r="E55" s="134"/>
    </row>
    <row r="56" spans="5:5" x14ac:dyDescent="0.25">
      <c r="E56" s="134"/>
    </row>
    <row r="57" spans="5:5" x14ac:dyDescent="0.25">
      <c r="E57" s="134"/>
    </row>
    <row r="58" spans="5:5" x14ac:dyDescent="0.25">
      <c r="E58" s="134"/>
    </row>
    <row r="59" spans="5:5" x14ac:dyDescent="0.25">
      <c r="E59" s="134"/>
    </row>
    <row r="60" spans="5:5" x14ac:dyDescent="0.25">
      <c r="E60" s="134"/>
    </row>
    <row r="61" spans="5:5" x14ac:dyDescent="0.25">
      <c r="E61" s="134"/>
    </row>
    <row r="62" spans="5:5" x14ac:dyDescent="0.25">
      <c r="E62" s="134"/>
    </row>
    <row r="63" spans="5:5" x14ac:dyDescent="0.25">
      <c r="E63" s="134"/>
    </row>
    <row r="64" spans="5:5" x14ac:dyDescent="0.25">
      <c r="E64" s="134"/>
    </row>
    <row r="65" spans="5:5" x14ac:dyDescent="0.25">
      <c r="E65" s="134"/>
    </row>
    <row r="66" spans="5:5" x14ac:dyDescent="0.25">
      <c r="E66" s="134"/>
    </row>
    <row r="67" spans="5:5" x14ac:dyDescent="0.25">
      <c r="E67" s="134"/>
    </row>
    <row r="68" spans="5:5" x14ac:dyDescent="0.25">
      <c r="E68" s="134"/>
    </row>
    <row r="69" spans="5:5" x14ac:dyDescent="0.25">
      <c r="E69" s="134"/>
    </row>
    <row r="70" spans="5:5" x14ac:dyDescent="0.25">
      <c r="E70" s="134"/>
    </row>
    <row r="71" spans="5:5" x14ac:dyDescent="0.25">
      <c r="E71" s="134"/>
    </row>
    <row r="72" spans="5:5" x14ac:dyDescent="0.25">
      <c r="E72" s="134"/>
    </row>
    <row r="73" spans="5:5" x14ac:dyDescent="0.25">
      <c r="E73" s="134"/>
    </row>
    <row r="74" spans="5:5" x14ac:dyDescent="0.25">
      <c r="E74" s="134"/>
    </row>
    <row r="75" spans="5:5" x14ac:dyDescent="0.25">
      <c r="E75" s="134"/>
    </row>
    <row r="76" spans="5:5" x14ac:dyDescent="0.25">
      <c r="E76" s="134"/>
    </row>
    <row r="77" spans="5:5" x14ac:dyDescent="0.25">
      <c r="E77" s="134"/>
    </row>
    <row r="78" spans="5:5" x14ac:dyDescent="0.25">
      <c r="E78" s="134"/>
    </row>
  </sheetData>
  <mergeCells count="13">
    <mergeCell ref="A1:E1"/>
    <mergeCell ref="B5:D6"/>
    <mergeCell ref="E5:E6"/>
    <mergeCell ref="F5:F6"/>
    <mergeCell ref="G5:G6"/>
    <mergeCell ref="B3:M3"/>
    <mergeCell ref="H5:H6"/>
    <mergeCell ref="J5:J6"/>
    <mergeCell ref="B4:H4"/>
    <mergeCell ref="J4:M4"/>
    <mergeCell ref="K5:K6"/>
    <mergeCell ref="L5:L6"/>
    <mergeCell ref="M5:M6"/>
  </mergeCells>
  <pageMargins left="0.7" right="0.7" top="0.75" bottom="0.75" header="0.3" footer="0.3"/>
  <pageSetup scale="57"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12" t="s">
        <v>0</v>
      </c>
      <c r="B1" s="112"/>
      <c r="C1" s="112"/>
      <c r="D1" s="112"/>
      <c r="E1" s="112"/>
      <c r="F1" s="112"/>
      <c r="G1" s="112"/>
      <c r="H1" s="112"/>
      <c r="I1" s="112"/>
      <c r="J1" s="112"/>
      <c r="K1" s="112"/>
      <c r="L1" s="112"/>
      <c r="M1" s="112"/>
      <c r="N1" s="112"/>
      <c r="O1" s="112"/>
      <c r="P1" s="112"/>
      <c r="Q1" s="5" t="s">
        <v>1</v>
      </c>
      <c r="R1" s="6"/>
      <c r="S1" s="6"/>
      <c r="T1" s="6"/>
      <c r="V1" s="7"/>
      <c r="W1" s="8"/>
      <c r="X1" s="8"/>
      <c r="Y1" s="9"/>
      <c r="AC1" s="10"/>
    </row>
    <row r="2" spans="1:29" ht="49.5" customHeight="1" thickBot="1" x14ac:dyDescent="0.25">
      <c r="B2" s="113" t="s">
        <v>2239</v>
      </c>
      <c r="C2" s="113"/>
      <c r="D2" s="113"/>
      <c r="E2" s="113"/>
      <c r="F2" s="113"/>
      <c r="G2" s="113"/>
      <c r="H2" s="113"/>
      <c r="I2" s="113"/>
      <c r="J2" s="113"/>
      <c r="K2" s="113"/>
      <c r="L2" s="113"/>
      <c r="M2" s="113"/>
      <c r="N2" s="113"/>
      <c r="O2" s="113"/>
      <c r="P2" s="113"/>
      <c r="Q2" s="113"/>
      <c r="R2" s="113"/>
      <c r="S2" s="113"/>
      <c r="T2" s="113"/>
      <c r="U2" s="113"/>
      <c r="V2" s="113"/>
      <c r="W2" s="113"/>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233</v>
      </c>
      <c r="D4" s="114" t="s">
        <v>232</v>
      </c>
      <c r="E4" s="114"/>
      <c r="F4" s="114"/>
      <c r="G4" s="114"/>
      <c r="H4" s="115"/>
      <c r="I4" s="18"/>
      <c r="J4" s="116" t="s">
        <v>6</v>
      </c>
      <c r="K4" s="114"/>
      <c r="L4" s="17" t="s">
        <v>231</v>
      </c>
      <c r="M4" s="117" t="s">
        <v>230</v>
      </c>
      <c r="N4" s="117"/>
      <c r="O4" s="117"/>
      <c r="P4" s="117"/>
      <c r="Q4" s="118"/>
      <c r="R4" s="19"/>
      <c r="S4" s="119" t="s">
        <v>9</v>
      </c>
      <c r="T4" s="120"/>
      <c r="U4" s="120"/>
      <c r="V4" s="107" t="s">
        <v>214</v>
      </c>
      <c r="W4" s="108"/>
    </row>
    <row r="5" spans="1:29" ht="15.75" customHeight="1" thickTop="1" x14ac:dyDescent="0.2">
      <c r="B5" s="20" t="s">
        <v>11</v>
      </c>
      <c r="C5" s="105" t="s">
        <v>11</v>
      </c>
      <c r="D5" s="105"/>
      <c r="E5" s="105"/>
      <c r="F5" s="105"/>
      <c r="G5" s="105"/>
      <c r="H5" s="105"/>
      <c r="I5" s="105"/>
      <c r="J5" s="105"/>
      <c r="K5" s="105"/>
      <c r="L5" s="105"/>
      <c r="M5" s="105"/>
      <c r="N5" s="105"/>
      <c r="O5" s="105"/>
      <c r="P5" s="105"/>
      <c r="Q5" s="105"/>
      <c r="R5" s="105"/>
      <c r="S5" s="105"/>
      <c r="T5" s="105"/>
      <c r="U5" s="105"/>
      <c r="V5" s="105"/>
      <c r="W5" s="106"/>
    </row>
    <row r="6" spans="1:29" ht="30" customHeight="1" thickBot="1" x14ac:dyDescent="0.25">
      <c r="B6" s="20" t="s">
        <v>12</v>
      </c>
      <c r="C6" s="21" t="s">
        <v>218</v>
      </c>
      <c r="D6" s="103" t="s">
        <v>229</v>
      </c>
      <c r="E6" s="103"/>
      <c r="F6" s="103"/>
      <c r="G6" s="103"/>
      <c r="H6" s="103"/>
      <c r="I6" s="22"/>
      <c r="J6" s="121" t="s">
        <v>15</v>
      </c>
      <c r="K6" s="121"/>
      <c r="L6" s="121" t="s">
        <v>16</v>
      </c>
      <c r="M6" s="121"/>
      <c r="N6" s="106" t="s">
        <v>11</v>
      </c>
      <c r="O6" s="106"/>
      <c r="P6" s="106"/>
      <c r="Q6" s="106"/>
      <c r="R6" s="106"/>
      <c r="S6" s="106"/>
      <c r="T6" s="106"/>
      <c r="U6" s="106"/>
      <c r="V6" s="106"/>
      <c r="W6" s="106"/>
    </row>
    <row r="7" spans="1:29" ht="30" customHeight="1" thickBot="1" x14ac:dyDescent="0.25">
      <c r="B7" s="23"/>
      <c r="C7" s="21" t="s">
        <v>11</v>
      </c>
      <c r="D7" s="105" t="s">
        <v>11</v>
      </c>
      <c r="E7" s="105"/>
      <c r="F7" s="105"/>
      <c r="G7" s="105"/>
      <c r="H7" s="105"/>
      <c r="I7" s="22"/>
      <c r="J7" s="24" t="s">
        <v>19</v>
      </c>
      <c r="K7" s="24" t="s">
        <v>20</v>
      </c>
      <c r="L7" s="24" t="s">
        <v>19</v>
      </c>
      <c r="M7" s="24" t="s">
        <v>20</v>
      </c>
      <c r="N7" s="25"/>
      <c r="O7" s="106" t="s">
        <v>11</v>
      </c>
      <c r="P7" s="106"/>
      <c r="Q7" s="106"/>
      <c r="R7" s="106"/>
      <c r="S7" s="106"/>
      <c r="T7" s="106"/>
      <c r="U7" s="106"/>
      <c r="V7" s="106"/>
      <c r="W7" s="106"/>
    </row>
    <row r="8" spans="1:29" ht="30" customHeight="1" thickBot="1" x14ac:dyDescent="0.25">
      <c r="B8" s="23"/>
      <c r="C8" s="21" t="s">
        <v>11</v>
      </c>
      <c r="D8" s="105" t="s">
        <v>11</v>
      </c>
      <c r="E8" s="105"/>
      <c r="F8" s="105"/>
      <c r="G8" s="105"/>
      <c r="H8" s="105"/>
      <c r="I8" s="22"/>
      <c r="J8" s="26" t="s">
        <v>142</v>
      </c>
      <c r="K8" s="26" t="s">
        <v>142</v>
      </c>
      <c r="L8" s="26" t="s">
        <v>142</v>
      </c>
      <c r="M8" s="26" t="s">
        <v>142</v>
      </c>
      <c r="N8" s="25"/>
      <c r="O8" s="22"/>
      <c r="P8" s="106" t="s">
        <v>11</v>
      </c>
      <c r="Q8" s="106"/>
      <c r="R8" s="106"/>
      <c r="S8" s="106"/>
      <c r="T8" s="106"/>
      <c r="U8" s="106"/>
      <c r="V8" s="106"/>
      <c r="W8" s="106"/>
    </row>
    <row r="9" spans="1:29" ht="25.5" customHeight="1" thickBot="1" x14ac:dyDescent="0.25">
      <c r="B9" s="23"/>
      <c r="C9" s="105" t="s">
        <v>11</v>
      </c>
      <c r="D9" s="105"/>
      <c r="E9" s="105"/>
      <c r="F9" s="105"/>
      <c r="G9" s="105"/>
      <c r="H9" s="105"/>
      <c r="I9" s="105"/>
      <c r="J9" s="105"/>
      <c r="K9" s="105"/>
      <c r="L9" s="105"/>
      <c r="M9" s="105"/>
      <c r="N9" s="105"/>
      <c r="O9" s="105"/>
      <c r="P9" s="105"/>
      <c r="Q9" s="105"/>
      <c r="R9" s="105"/>
      <c r="S9" s="105"/>
      <c r="T9" s="105"/>
      <c r="U9" s="105"/>
      <c r="V9" s="105"/>
      <c r="W9" s="106"/>
    </row>
    <row r="10" spans="1:29" ht="66.75" customHeight="1" thickTop="1" thickBot="1" x14ac:dyDescent="0.25">
      <c r="B10" s="27" t="s">
        <v>23</v>
      </c>
      <c r="C10" s="107" t="s">
        <v>11</v>
      </c>
      <c r="D10" s="107"/>
      <c r="E10" s="107"/>
      <c r="F10" s="107"/>
      <c r="G10" s="107"/>
      <c r="H10" s="107"/>
      <c r="I10" s="107"/>
      <c r="J10" s="107"/>
      <c r="K10" s="107"/>
      <c r="L10" s="107"/>
      <c r="M10" s="107"/>
      <c r="N10" s="107"/>
      <c r="O10" s="107"/>
      <c r="P10" s="107"/>
      <c r="Q10" s="107"/>
      <c r="R10" s="107"/>
      <c r="S10" s="107"/>
      <c r="T10" s="107"/>
      <c r="U10" s="107"/>
      <c r="V10" s="107"/>
      <c r="W10" s="108"/>
    </row>
    <row r="11" spans="1:29" ht="9" customHeight="1" thickTop="1" thickBot="1" x14ac:dyDescent="0.25"/>
    <row r="12" spans="1:29" ht="21.75" customHeight="1" thickTop="1" thickBot="1" x14ac:dyDescent="0.25">
      <c r="B12" s="11" t="s">
        <v>25</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09" t="s">
        <v>26</v>
      </c>
      <c r="C13" s="110"/>
      <c r="D13" s="110"/>
      <c r="E13" s="110"/>
      <c r="F13" s="110"/>
      <c r="G13" s="110"/>
      <c r="H13" s="110"/>
      <c r="I13" s="110"/>
      <c r="J13" s="28"/>
      <c r="K13" s="110" t="s">
        <v>27</v>
      </c>
      <c r="L13" s="110"/>
      <c r="M13" s="110"/>
      <c r="N13" s="110"/>
      <c r="O13" s="110"/>
      <c r="P13" s="110"/>
      <c r="Q13" s="110"/>
      <c r="R13" s="29"/>
      <c r="S13" s="110" t="s">
        <v>28</v>
      </c>
      <c r="T13" s="110"/>
      <c r="U13" s="110"/>
      <c r="V13" s="110"/>
      <c r="W13" s="111"/>
    </row>
    <row r="14" spans="1:29" ht="69" customHeight="1" x14ac:dyDescent="0.2">
      <c r="B14" s="20" t="s">
        <v>29</v>
      </c>
      <c r="C14" s="103" t="s">
        <v>11</v>
      </c>
      <c r="D14" s="103"/>
      <c r="E14" s="103"/>
      <c r="F14" s="103"/>
      <c r="G14" s="103"/>
      <c r="H14" s="103"/>
      <c r="I14" s="103"/>
      <c r="J14" s="30"/>
      <c r="K14" s="30" t="s">
        <v>30</v>
      </c>
      <c r="L14" s="103" t="s">
        <v>11</v>
      </c>
      <c r="M14" s="103"/>
      <c r="N14" s="103"/>
      <c r="O14" s="103"/>
      <c r="P14" s="103"/>
      <c r="Q14" s="103"/>
      <c r="R14" s="22"/>
      <c r="S14" s="30" t="s">
        <v>31</v>
      </c>
      <c r="T14" s="104" t="s">
        <v>228</v>
      </c>
      <c r="U14" s="104"/>
      <c r="V14" s="104"/>
      <c r="W14" s="104"/>
    </row>
    <row r="15" spans="1:29" ht="86.25" customHeight="1" x14ac:dyDescent="0.2">
      <c r="B15" s="20" t="s">
        <v>33</v>
      </c>
      <c r="C15" s="103" t="s">
        <v>11</v>
      </c>
      <c r="D15" s="103"/>
      <c r="E15" s="103"/>
      <c r="F15" s="103"/>
      <c r="G15" s="103"/>
      <c r="H15" s="103"/>
      <c r="I15" s="103"/>
      <c r="J15" s="30"/>
      <c r="K15" s="30" t="s">
        <v>33</v>
      </c>
      <c r="L15" s="103" t="s">
        <v>11</v>
      </c>
      <c r="M15" s="103"/>
      <c r="N15" s="103"/>
      <c r="O15" s="103"/>
      <c r="P15" s="103"/>
      <c r="Q15" s="103"/>
      <c r="R15" s="22"/>
      <c r="S15" s="30" t="s">
        <v>34</v>
      </c>
      <c r="T15" s="104" t="s">
        <v>11</v>
      </c>
      <c r="U15" s="104"/>
      <c r="V15" s="104"/>
      <c r="W15" s="104"/>
    </row>
    <row r="16" spans="1:29" ht="25.5" customHeight="1" thickBot="1" x14ac:dyDescent="0.25">
      <c r="B16" s="31" t="s">
        <v>35</v>
      </c>
      <c r="C16" s="87" t="s">
        <v>11</v>
      </c>
      <c r="D16" s="87"/>
      <c r="E16" s="87"/>
      <c r="F16" s="87"/>
      <c r="G16" s="87"/>
      <c r="H16" s="87"/>
      <c r="I16" s="87"/>
      <c r="J16" s="87"/>
      <c r="K16" s="87"/>
      <c r="L16" s="87"/>
      <c r="M16" s="87"/>
      <c r="N16" s="87"/>
      <c r="O16" s="87"/>
      <c r="P16" s="87"/>
      <c r="Q16" s="87"/>
      <c r="R16" s="87"/>
      <c r="S16" s="87"/>
      <c r="T16" s="87"/>
      <c r="U16" s="87"/>
      <c r="V16" s="87"/>
      <c r="W16" s="88"/>
    </row>
    <row r="17" spans="2:27" ht="21.75" customHeight="1" thickTop="1" thickBot="1" x14ac:dyDescent="0.25">
      <c r="B17" s="11" t="s">
        <v>36</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89" t="s">
        <v>37</v>
      </c>
      <c r="C18" s="90"/>
      <c r="D18" s="90"/>
      <c r="E18" s="90"/>
      <c r="F18" s="90"/>
      <c r="G18" s="90"/>
      <c r="H18" s="90"/>
      <c r="I18" s="90"/>
      <c r="J18" s="90"/>
      <c r="K18" s="90"/>
      <c r="L18" s="90"/>
      <c r="M18" s="90"/>
      <c r="N18" s="90"/>
      <c r="O18" s="90"/>
      <c r="P18" s="90"/>
      <c r="Q18" s="90"/>
      <c r="R18" s="90"/>
      <c r="S18" s="90"/>
      <c r="T18" s="91"/>
      <c r="U18" s="77" t="s">
        <v>38</v>
      </c>
      <c r="V18" s="76"/>
      <c r="W18" s="78"/>
    </row>
    <row r="19" spans="2:27" ht="14.25" customHeight="1" x14ac:dyDescent="0.2">
      <c r="B19" s="92" t="s">
        <v>39</v>
      </c>
      <c r="C19" s="93"/>
      <c r="D19" s="93"/>
      <c r="E19" s="93"/>
      <c r="F19" s="93"/>
      <c r="G19" s="93"/>
      <c r="H19" s="93"/>
      <c r="I19" s="93"/>
      <c r="J19" s="93"/>
      <c r="K19" s="93"/>
      <c r="L19" s="93"/>
      <c r="M19" s="93" t="s">
        <v>40</v>
      </c>
      <c r="N19" s="93"/>
      <c r="O19" s="93" t="s">
        <v>41</v>
      </c>
      <c r="P19" s="93"/>
      <c r="Q19" s="93" t="s">
        <v>42</v>
      </c>
      <c r="R19" s="93"/>
      <c r="S19" s="93" t="s">
        <v>43</v>
      </c>
      <c r="T19" s="96" t="s">
        <v>44</v>
      </c>
      <c r="U19" s="98" t="s">
        <v>45</v>
      </c>
      <c r="V19" s="100" t="s">
        <v>46</v>
      </c>
      <c r="W19" s="101" t="s">
        <v>47</v>
      </c>
    </row>
    <row r="20" spans="2:27" ht="27" customHeight="1" thickBot="1" x14ac:dyDescent="0.25">
      <c r="B20" s="94"/>
      <c r="C20" s="95"/>
      <c r="D20" s="95"/>
      <c r="E20" s="95"/>
      <c r="F20" s="95"/>
      <c r="G20" s="95"/>
      <c r="H20" s="95"/>
      <c r="I20" s="95"/>
      <c r="J20" s="95"/>
      <c r="K20" s="95"/>
      <c r="L20" s="95"/>
      <c r="M20" s="95"/>
      <c r="N20" s="95"/>
      <c r="O20" s="95"/>
      <c r="P20" s="95"/>
      <c r="Q20" s="95"/>
      <c r="R20" s="95"/>
      <c r="S20" s="95"/>
      <c r="T20" s="97"/>
      <c r="U20" s="99"/>
      <c r="V20" s="95"/>
      <c r="W20" s="102"/>
      <c r="Z20" s="33" t="s">
        <v>11</v>
      </c>
      <c r="AA20" s="33" t="s">
        <v>48</v>
      </c>
    </row>
    <row r="21" spans="2:27" ht="56.25" customHeight="1" x14ac:dyDescent="0.2">
      <c r="B21" s="83" t="s">
        <v>227</v>
      </c>
      <c r="C21" s="84"/>
      <c r="D21" s="84"/>
      <c r="E21" s="84"/>
      <c r="F21" s="84"/>
      <c r="G21" s="84"/>
      <c r="H21" s="84"/>
      <c r="I21" s="84"/>
      <c r="J21" s="84"/>
      <c r="K21" s="84"/>
      <c r="L21" s="84"/>
      <c r="M21" s="85" t="s">
        <v>218</v>
      </c>
      <c r="N21" s="85"/>
      <c r="O21" s="85" t="s">
        <v>50</v>
      </c>
      <c r="P21" s="85"/>
      <c r="Q21" s="86" t="s">
        <v>51</v>
      </c>
      <c r="R21" s="86"/>
      <c r="S21" s="34" t="s">
        <v>224</v>
      </c>
      <c r="T21" s="34" t="s">
        <v>52</v>
      </c>
      <c r="U21" s="34" t="s">
        <v>226</v>
      </c>
      <c r="V21" s="34">
        <f>+IF(ISERR(U21/T21*100),"N/A",ROUND(U21/T21*100,2))</f>
        <v>88.55</v>
      </c>
      <c r="W21" s="35">
        <f>+IF(ISERR(U21/S21*100),"N/A",ROUND(U21/S21*100,2))</f>
        <v>3.05</v>
      </c>
    </row>
    <row r="22" spans="2:27" ht="56.25" customHeight="1" x14ac:dyDescent="0.2">
      <c r="B22" s="83" t="s">
        <v>225</v>
      </c>
      <c r="C22" s="84"/>
      <c r="D22" s="84"/>
      <c r="E22" s="84"/>
      <c r="F22" s="84"/>
      <c r="G22" s="84"/>
      <c r="H22" s="84"/>
      <c r="I22" s="84"/>
      <c r="J22" s="84"/>
      <c r="K22" s="84"/>
      <c r="L22" s="84"/>
      <c r="M22" s="85" t="s">
        <v>218</v>
      </c>
      <c r="N22" s="85"/>
      <c r="O22" s="85" t="s">
        <v>50</v>
      </c>
      <c r="P22" s="85"/>
      <c r="Q22" s="86" t="s">
        <v>51</v>
      </c>
      <c r="R22" s="86"/>
      <c r="S22" s="34" t="s">
        <v>224</v>
      </c>
      <c r="T22" s="34" t="s">
        <v>52</v>
      </c>
      <c r="U22" s="34" t="s">
        <v>223</v>
      </c>
      <c r="V22" s="34">
        <f>+IF(ISERR(U22/T22*100),"N/A",ROUND(U22/T22*100,2))</f>
        <v>146.06</v>
      </c>
      <c r="W22" s="35">
        <f>+IF(ISERR(U22/S22*100),"N/A",ROUND(U22/S22*100,2))</f>
        <v>5.04</v>
      </c>
    </row>
    <row r="23" spans="2:27" ht="56.25" customHeight="1" x14ac:dyDescent="0.2">
      <c r="B23" s="83" t="s">
        <v>222</v>
      </c>
      <c r="C23" s="84"/>
      <c r="D23" s="84"/>
      <c r="E23" s="84"/>
      <c r="F23" s="84"/>
      <c r="G23" s="84"/>
      <c r="H23" s="84"/>
      <c r="I23" s="84"/>
      <c r="J23" s="84"/>
      <c r="K23" s="84"/>
      <c r="L23" s="84"/>
      <c r="M23" s="85" t="s">
        <v>218</v>
      </c>
      <c r="N23" s="85"/>
      <c r="O23" s="85" t="s">
        <v>50</v>
      </c>
      <c r="P23" s="85"/>
      <c r="Q23" s="86" t="s">
        <v>51</v>
      </c>
      <c r="R23" s="86"/>
      <c r="S23" s="34" t="s">
        <v>221</v>
      </c>
      <c r="T23" s="34" t="s">
        <v>52</v>
      </c>
      <c r="U23" s="34" t="s">
        <v>220</v>
      </c>
      <c r="V23" s="34">
        <f>+IF(ISERR(U23/T23*100),"N/A",ROUND(U23/T23*100,2))</f>
        <v>84.33</v>
      </c>
      <c r="W23" s="35">
        <f>+IF(ISERR(U23/S23*100),"N/A",ROUND(U23/S23*100,2))</f>
        <v>5.62</v>
      </c>
    </row>
    <row r="24" spans="2:27" ht="56.25" customHeight="1" thickBot="1" x14ac:dyDescent="0.25">
      <c r="B24" s="83" t="s">
        <v>219</v>
      </c>
      <c r="C24" s="84"/>
      <c r="D24" s="84"/>
      <c r="E24" s="84"/>
      <c r="F24" s="84"/>
      <c r="G24" s="84"/>
      <c r="H24" s="84"/>
      <c r="I24" s="84"/>
      <c r="J24" s="84"/>
      <c r="K24" s="84"/>
      <c r="L24" s="84"/>
      <c r="M24" s="85" t="s">
        <v>218</v>
      </c>
      <c r="N24" s="85"/>
      <c r="O24" s="85" t="s">
        <v>50</v>
      </c>
      <c r="P24" s="85"/>
      <c r="Q24" s="86" t="s">
        <v>51</v>
      </c>
      <c r="R24" s="86"/>
      <c r="S24" s="34" t="s">
        <v>217</v>
      </c>
      <c r="T24" s="34" t="s">
        <v>52</v>
      </c>
      <c r="U24" s="34" t="s">
        <v>216</v>
      </c>
      <c r="V24" s="34">
        <f>+IF(ISERR(U24/T24*100),"N/A",ROUND(U24/T24*100,2))</f>
        <v>104.6</v>
      </c>
      <c r="W24" s="35">
        <f>+IF(ISERR(U24/S24*100),"N/A",ROUND(U24/S24*100,2))</f>
        <v>5.23</v>
      </c>
    </row>
    <row r="25" spans="2:27" ht="21.75" customHeight="1" thickTop="1" thickBot="1" x14ac:dyDescent="0.25">
      <c r="B25" s="11" t="s">
        <v>60</v>
      </c>
      <c r="C25" s="12"/>
      <c r="D25" s="12"/>
      <c r="E25" s="12"/>
      <c r="F25" s="12"/>
      <c r="G25" s="12"/>
      <c r="H25" s="13"/>
      <c r="I25" s="13"/>
      <c r="J25" s="13"/>
      <c r="K25" s="13"/>
      <c r="L25" s="13"/>
      <c r="M25" s="13"/>
      <c r="N25" s="13"/>
      <c r="O25" s="13"/>
      <c r="P25" s="13"/>
      <c r="Q25" s="13"/>
      <c r="R25" s="13"/>
      <c r="S25" s="13"/>
      <c r="T25" s="13"/>
      <c r="U25" s="13"/>
      <c r="V25" s="13"/>
      <c r="W25" s="14"/>
      <c r="X25" s="36"/>
    </row>
    <row r="26" spans="2:27" ht="29.25" customHeight="1" thickTop="1" thickBot="1" x14ac:dyDescent="0.25">
      <c r="B26" s="70" t="s">
        <v>2240</v>
      </c>
      <c r="C26" s="71"/>
      <c r="D26" s="71"/>
      <c r="E26" s="71"/>
      <c r="F26" s="71"/>
      <c r="G26" s="71"/>
      <c r="H26" s="71"/>
      <c r="I26" s="71"/>
      <c r="J26" s="71"/>
      <c r="K26" s="71"/>
      <c r="L26" s="71"/>
      <c r="M26" s="71"/>
      <c r="N26" s="71"/>
      <c r="O26" s="71"/>
      <c r="P26" s="71"/>
      <c r="Q26" s="72"/>
      <c r="R26" s="37" t="s">
        <v>43</v>
      </c>
      <c r="S26" s="76" t="s">
        <v>44</v>
      </c>
      <c r="T26" s="76"/>
      <c r="U26" s="38" t="s">
        <v>61</v>
      </c>
      <c r="V26" s="77" t="s">
        <v>62</v>
      </c>
      <c r="W26" s="78"/>
    </row>
    <row r="27" spans="2:27" ht="30.75" customHeight="1" thickBot="1" x14ac:dyDescent="0.25">
      <c r="B27" s="73"/>
      <c r="C27" s="74"/>
      <c r="D27" s="74"/>
      <c r="E27" s="74"/>
      <c r="F27" s="74"/>
      <c r="G27" s="74"/>
      <c r="H27" s="74"/>
      <c r="I27" s="74"/>
      <c r="J27" s="74"/>
      <c r="K27" s="74"/>
      <c r="L27" s="74"/>
      <c r="M27" s="74"/>
      <c r="N27" s="74"/>
      <c r="O27" s="74"/>
      <c r="P27" s="74"/>
      <c r="Q27" s="75"/>
      <c r="R27" s="39" t="s">
        <v>63</v>
      </c>
      <c r="S27" s="39" t="s">
        <v>63</v>
      </c>
      <c r="T27" s="39" t="s">
        <v>50</v>
      </c>
      <c r="U27" s="39" t="s">
        <v>63</v>
      </c>
      <c r="V27" s="39" t="s">
        <v>64</v>
      </c>
      <c r="W27" s="32" t="s">
        <v>65</v>
      </c>
      <c r="Y27" s="36"/>
    </row>
    <row r="28" spans="2:27" ht="23.25" customHeight="1" thickBot="1" x14ac:dyDescent="0.25">
      <c r="B28" s="79" t="s">
        <v>66</v>
      </c>
      <c r="C28" s="80"/>
      <c r="D28" s="80"/>
      <c r="E28" s="40" t="s">
        <v>215</v>
      </c>
      <c r="F28" s="40"/>
      <c r="G28" s="40"/>
      <c r="H28" s="41"/>
      <c r="I28" s="41"/>
      <c r="J28" s="41"/>
      <c r="K28" s="41"/>
      <c r="L28" s="41"/>
      <c r="M28" s="41"/>
      <c r="N28" s="41"/>
      <c r="O28" s="41"/>
      <c r="P28" s="42"/>
      <c r="Q28" s="42"/>
      <c r="R28" s="43" t="s">
        <v>214</v>
      </c>
      <c r="S28" s="44" t="s">
        <v>11</v>
      </c>
      <c r="T28" s="42"/>
      <c r="U28" s="44" t="s">
        <v>213</v>
      </c>
      <c r="V28" s="42"/>
      <c r="W28" s="45">
        <f>+IF(ISERR(U28/R28*100),"N/A",ROUND(U28/R28*100,2))</f>
        <v>100</v>
      </c>
    </row>
    <row r="29" spans="2:27" ht="26.25" customHeight="1" thickBot="1" x14ac:dyDescent="0.25">
      <c r="B29" s="81" t="s">
        <v>70</v>
      </c>
      <c r="C29" s="82"/>
      <c r="D29" s="82"/>
      <c r="E29" s="46" t="s">
        <v>215</v>
      </c>
      <c r="F29" s="46"/>
      <c r="G29" s="46"/>
      <c r="H29" s="47"/>
      <c r="I29" s="47"/>
      <c r="J29" s="47"/>
      <c r="K29" s="47"/>
      <c r="L29" s="47"/>
      <c r="M29" s="47"/>
      <c r="N29" s="47"/>
      <c r="O29" s="47"/>
      <c r="P29" s="48"/>
      <c r="Q29" s="48"/>
      <c r="R29" s="49" t="s">
        <v>214</v>
      </c>
      <c r="S29" s="50" t="s">
        <v>213</v>
      </c>
      <c r="T29" s="51">
        <f>+IF(ISERR(S29/R29*100),"N/A",ROUND(S29/R29*100,2))</f>
        <v>100</v>
      </c>
      <c r="U29" s="50" t="s">
        <v>213</v>
      </c>
      <c r="V29" s="51">
        <f>+IF(ISERR(U29/S29*100),"N/A",ROUND(U29/S29*100,2))</f>
        <v>100</v>
      </c>
      <c r="W29" s="52">
        <f>+IF(ISERR(U29/R29*100),"N/A",ROUND(U29/R29*100,2))</f>
        <v>100</v>
      </c>
    </row>
    <row r="30" spans="2:27" ht="22.5" customHeight="1" thickTop="1" thickBot="1" x14ac:dyDescent="0.25">
      <c r="B30" s="11" t="s">
        <v>75</v>
      </c>
      <c r="C30" s="12"/>
      <c r="D30" s="12"/>
      <c r="E30" s="12"/>
      <c r="F30" s="12"/>
      <c r="G30" s="12"/>
      <c r="H30" s="13"/>
      <c r="I30" s="13"/>
      <c r="J30" s="13"/>
      <c r="K30" s="13"/>
      <c r="L30" s="13"/>
      <c r="M30" s="13"/>
      <c r="N30" s="13"/>
      <c r="O30" s="13"/>
      <c r="P30" s="13"/>
      <c r="Q30" s="13"/>
      <c r="R30" s="13"/>
      <c r="S30" s="13"/>
      <c r="T30" s="13"/>
      <c r="U30" s="13"/>
      <c r="V30" s="13"/>
      <c r="W30" s="14"/>
    </row>
    <row r="31" spans="2:27" ht="37.5" customHeight="1" thickTop="1" x14ac:dyDescent="0.2">
      <c r="B31" s="61" t="s">
        <v>212</v>
      </c>
      <c r="C31" s="62"/>
      <c r="D31" s="62"/>
      <c r="E31" s="62"/>
      <c r="F31" s="62"/>
      <c r="G31" s="62"/>
      <c r="H31" s="62"/>
      <c r="I31" s="62"/>
      <c r="J31" s="62"/>
      <c r="K31" s="62"/>
      <c r="L31" s="62"/>
      <c r="M31" s="62"/>
      <c r="N31" s="62"/>
      <c r="O31" s="62"/>
      <c r="P31" s="62"/>
      <c r="Q31" s="62"/>
      <c r="R31" s="62"/>
      <c r="S31" s="62"/>
      <c r="T31" s="62"/>
      <c r="U31" s="62"/>
      <c r="V31" s="62"/>
      <c r="W31" s="63"/>
    </row>
    <row r="32" spans="2:27" ht="52.5" customHeight="1" thickBot="1" x14ac:dyDescent="0.25">
      <c r="B32" s="64"/>
      <c r="C32" s="65"/>
      <c r="D32" s="65"/>
      <c r="E32" s="65"/>
      <c r="F32" s="65"/>
      <c r="G32" s="65"/>
      <c r="H32" s="65"/>
      <c r="I32" s="65"/>
      <c r="J32" s="65"/>
      <c r="K32" s="65"/>
      <c r="L32" s="65"/>
      <c r="M32" s="65"/>
      <c r="N32" s="65"/>
      <c r="O32" s="65"/>
      <c r="P32" s="65"/>
      <c r="Q32" s="65"/>
      <c r="R32" s="65"/>
      <c r="S32" s="65"/>
      <c r="T32" s="65"/>
      <c r="U32" s="65"/>
      <c r="V32" s="65"/>
      <c r="W32" s="66"/>
    </row>
    <row r="33" spans="2:23" ht="48.75" customHeight="1" thickTop="1" x14ac:dyDescent="0.2">
      <c r="B33" s="61" t="s">
        <v>211</v>
      </c>
      <c r="C33" s="62"/>
      <c r="D33" s="62"/>
      <c r="E33" s="62"/>
      <c r="F33" s="62"/>
      <c r="G33" s="62"/>
      <c r="H33" s="62"/>
      <c r="I33" s="62"/>
      <c r="J33" s="62"/>
      <c r="K33" s="62"/>
      <c r="L33" s="62"/>
      <c r="M33" s="62"/>
      <c r="N33" s="62"/>
      <c r="O33" s="62"/>
      <c r="P33" s="62"/>
      <c r="Q33" s="62"/>
      <c r="R33" s="62"/>
      <c r="S33" s="62"/>
      <c r="T33" s="62"/>
      <c r="U33" s="62"/>
      <c r="V33" s="62"/>
      <c r="W33" s="63"/>
    </row>
    <row r="34" spans="2:23" ht="78.75" customHeight="1" thickBot="1" x14ac:dyDescent="0.25">
      <c r="B34" s="64"/>
      <c r="C34" s="65"/>
      <c r="D34" s="65"/>
      <c r="E34" s="65"/>
      <c r="F34" s="65"/>
      <c r="G34" s="65"/>
      <c r="H34" s="65"/>
      <c r="I34" s="65"/>
      <c r="J34" s="65"/>
      <c r="K34" s="65"/>
      <c r="L34" s="65"/>
      <c r="M34" s="65"/>
      <c r="N34" s="65"/>
      <c r="O34" s="65"/>
      <c r="P34" s="65"/>
      <c r="Q34" s="65"/>
      <c r="R34" s="65"/>
      <c r="S34" s="65"/>
      <c r="T34" s="65"/>
      <c r="U34" s="65"/>
      <c r="V34" s="65"/>
      <c r="W34" s="66"/>
    </row>
    <row r="35" spans="2:23" ht="37.5" customHeight="1" thickTop="1" x14ac:dyDescent="0.2">
      <c r="B35" s="61" t="s">
        <v>210</v>
      </c>
      <c r="C35" s="62"/>
      <c r="D35" s="62"/>
      <c r="E35" s="62"/>
      <c r="F35" s="62"/>
      <c r="G35" s="62"/>
      <c r="H35" s="62"/>
      <c r="I35" s="62"/>
      <c r="J35" s="62"/>
      <c r="K35" s="62"/>
      <c r="L35" s="62"/>
      <c r="M35" s="62"/>
      <c r="N35" s="62"/>
      <c r="O35" s="62"/>
      <c r="P35" s="62"/>
      <c r="Q35" s="62"/>
      <c r="R35" s="62"/>
      <c r="S35" s="62"/>
      <c r="T35" s="62"/>
      <c r="U35" s="62"/>
      <c r="V35" s="62"/>
      <c r="W35" s="63"/>
    </row>
    <row r="36" spans="2:23" ht="13.5" thickBot="1" x14ac:dyDescent="0.25">
      <c r="B36" s="67"/>
      <c r="C36" s="68"/>
      <c r="D36" s="68"/>
      <c r="E36" s="68"/>
      <c r="F36" s="68"/>
      <c r="G36" s="68"/>
      <c r="H36" s="68"/>
      <c r="I36" s="68"/>
      <c r="J36" s="68"/>
      <c r="K36" s="68"/>
      <c r="L36" s="68"/>
      <c r="M36" s="68"/>
      <c r="N36" s="68"/>
      <c r="O36" s="68"/>
      <c r="P36" s="68"/>
      <c r="Q36" s="68"/>
      <c r="R36" s="68"/>
      <c r="S36" s="68"/>
      <c r="T36" s="68"/>
      <c r="U36" s="68"/>
      <c r="V36" s="68"/>
      <c r="W36" s="69"/>
    </row>
  </sheetData>
  <mergeCells count="63">
    <mergeCell ref="B33:W34"/>
    <mergeCell ref="B35:W36"/>
    <mergeCell ref="S26:T26"/>
    <mergeCell ref="V26:W26"/>
    <mergeCell ref="B28:D28"/>
    <mergeCell ref="B29:D29"/>
    <mergeCell ref="B31:W32"/>
    <mergeCell ref="B24:L24"/>
    <mergeCell ref="M24:N24"/>
    <mergeCell ref="O24:P24"/>
    <mergeCell ref="Q24:R24"/>
    <mergeCell ref="B26:Q27"/>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29" min="1" max="22" man="1"/>
  </rowBreaks>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12" t="s">
        <v>0</v>
      </c>
      <c r="B1" s="112"/>
      <c r="C1" s="112"/>
      <c r="D1" s="112"/>
      <c r="E1" s="112"/>
      <c r="F1" s="112"/>
      <c r="G1" s="112"/>
      <c r="H1" s="112"/>
      <c r="I1" s="112"/>
      <c r="J1" s="112"/>
      <c r="K1" s="112"/>
      <c r="L1" s="112"/>
      <c r="M1" s="112"/>
      <c r="N1" s="112"/>
      <c r="O1" s="112"/>
      <c r="P1" s="112"/>
      <c r="Q1" s="5" t="s">
        <v>1</v>
      </c>
      <c r="R1" s="6"/>
      <c r="S1" s="6"/>
      <c r="T1" s="6"/>
      <c r="V1" s="7"/>
      <c r="W1" s="8"/>
      <c r="X1" s="8"/>
      <c r="Y1" s="9"/>
      <c r="AC1" s="10"/>
    </row>
    <row r="2" spans="1:29" ht="49.5" customHeight="1" thickBot="1" x14ac:dyDescent="0.25">
      <c r="B2" s="113" t="s">
        <v>2239</v>
      </c>
      <c r="C2" s="113"/>
      <c r="D2" s="113"/>
      <c r="E2" s="113"/>
      <c r="F2" s="113"/>
      <c r="G2" s="113"/>
      <c r="H2" s="113"/>
      <c r="I2" s="113"/>
      <c r="J2" s="113"/>
      <c r="K2" s="113"/>
      <c r="L2" s="113"/>
      <c r="M2" s="113"/>
      <c r="N2" s="113"/>
      <c r="O2" s="113"/>
      <c r="P2" s="113"/>
      <c r="Q2" s="113"/>
      <c r="R2" s="113"/>
      <c r="S2" s="113"/>
      <c r="T2" s="113"/>
      <c r="U2" s="113"/>
      <c r="V2" s="113"/>
      <c r="W2" s="113"/>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2183</v>
      </c>
      <c r="D4" s="114" t="s">
        <v>2182</v>
      </c>
      <c r="E4" s="114"/>
      <c r="F4" s="114"/>
      <c r="G4" s="114"/>
      <c r="H4" s="115"/>
      <c r="I4" s="18"/>
      <c r="J4" s="116" t="s">
        <v>6</v>
      </c>
      <c r="K4" s="114"/>
      <c r="L4" s="17" t="s">
        <v>2205</v>
      </c>
      <c r="M4" s="117" t="s">
        <v>2204</v>
      </c>
      <c r="N4" s="117"/>
      <c r="O4" s="117"/>
      <c r="P4" s="117"/>
      <c r="Q4" s="118"/>
      <c r="R4" s="19"/>
      <c r="S4" s="119" t="s">
        <v>9</v>
      </c>
      <c r="T4" s="120"/>
      <c r="U4" s="120"/>
      <c r="V4" s="107" t="s">
        <v>2201</v>
      </c>
      <c r="W4" s="108"/>
    </row>
    <row r="5" spans="1:29" ht="15.75" customHeight="1" thickTop="1" x14ac:dyDescent="0.2">
      <c r="B5" s="20" t="s">
        <v>11</v>
      </c>
      <c r="C5" s="105" t="s">
        <v>11</v>
      </c>
      <c r="D5" s="105"/>
      <c r="E5" s="105"/>
      <c r="F5" s="105"/>
      <c r="G5" s="105"/>
      <c r="H5" s="105"/>
      <c r="I5" s="105"/>
      <c r="J5" s="105"/>
      <c r="K5" s="105"/>
      <c r="L5" s="105"/>
      <c r="M5" s="105"/>
      <c r="N5" s="105"/>
      <c r="O5" s="105"/>
      <c r="P5" s="105"/>
      <c r="Q5" s="105"/>
      <c r="R5" s="105"/>
      <c r="S5" s="105"/>
      <c r="T5" s="105"/>
      <c r="U5" s="105"/>
      <c r="V5" s="105"/>
      <c r="W5" s="106"/>
    </row>
    <row r="6" spans="1:29" ht="30" customHeight="1" thickBot="1" x14ac:dyDescent="0.25">
      <c r="B6" s="20" t="s">
        <v>12</v>
      </c>
      <c r="C6" s="21" t="s">
        <v>11</v>
      </c>
      <c r="D6" s="103" t="s">
        <v>11</v>
      </c>
      <c r="E6" s="103"/>
      <c r="F6" s="103"/>
      <c r="G6" s="103"/>
      <c r="H6" s="103"/>
      <c r="I6" s="22"/>
      <c r="J6" s="121" t="s">
        <v>15</v>
      </c>
      <c r="K6" s="121"/>
      <c r="L6" s="121" t="s">
        <v>16</v>
      </c>
      <c r="M6" s="121"/>
      <c r="N6" s="106" t="s">
        <v>11</v>
      </c>
      <c r="O6" s="106"/>
      <c r="P6" s="106"/>
      <c r="Q6" s="106"/>
      <c r="R6" s="106"/>
      <c r="S6" s="106"/>
      <c r="T6" s="106"/>
      <c r="U6" s="106"/>
      <c r="V6" s="106"/>
      <c r="W6" s="106"/>
    </row>
    <row r="7" spans="1:29" ht="30" customHeight="1" thickBot="1" x14ac:dyDescent="0.25">
      <c r="B7" s="23"/>
      <c r="C7" s="21" t="s">
        <v>11</v>
      </c>
      <c r="D7" s="105" t="s">
        <v>11</v>
      </c>
      <c r="E7" s="105"/>
      <c r="F7" s="105"/>
      <c r="G7" s="105"/>
      <c r="H7" s="105"/>
      <c r="I7" s="22"/>
      <c r="J7" s="24" t="s">
        <v>19</v>
      </c>
      <c r="K7" s="24" t="s">
        <v>20</v>
      </c>
      <c r="L7" s="24" t="s">
        <v>19</v>
      </c>
      <c r="M7" s="24" t="s">
        <v>20</v>
      </c>
      <c r="N7" s="25"/>
      <c r="O7" s="106" t="s">
        <v>11</v>
      </c>
      <c r="P7" s="106"/>
      <c r="Q7" s="106"/>
      <c r="R7" s="106"/>
      <c r="S7" s="106"/>
      <c r="T7" s="106"/>
      <c r="U7" s="106"/>
      <c r="V7" s="106"/>
      <c r="W7" s="106"/>
    </row>
    <row r="8" spans="1:29" ht="30" customHeight="1" thickBot="1" x14ac:dyDescent="0.25">
      <c r="B8" s="23"/>
      <c r="C8" s="21" t="s">
        <v>11</v>
      </c>
      <c r="D8" s="105" t="s">
        <v>11</v>
      </c>
      <c r="E8" s="105"/>
      <c r="F8" s="105"/>
      <c r="G8" s="105"/>
      <c r="H8" s="105"/>
      <c r="I8" s="22"/>
      <c r="J8" s="26" t="s">
        <v>1212</v>
      </c>
      <c r="K8" s="26" t="s">
        <v>2203</v>
      </c>
      <c r="L8" s="26" t="s">
        <v>1527</v>
      </c>
      <c r="M8" s="26" t="s">
        <v>2202</v>
      </c>
      <c r="N8" s="25"/>
      <c r="O8" s="22"/>
      <c r="P8" s="106" t="s">
        <v>11</v>
      </c>
      <c r="Q8" s="106"/>
      <c r="R8" s="106"/>
      <c r="S8" s="106"/>
      <c r="T8" s="106"/>
      <c r="U8" s="106"/>
      <c r="V8" s="106"/>
      <c r="W8" s="106"/>
    </row>
    <row r="9" spans="1:29" ht="25.5" customHeight="1" thickBot="1" x14ac:dyDescent="0.25">
      <c r="B9" s="23"/>
      <c r="C9" s="105" t="s">
        <v>11</v>
      </c>
      <c r="D9" s="105"/>
      <c r="E9" s="105"/>
      <c r="F9" s="105"/>
      <c r="G9" s="105"/>
      <c r="H9" s="105"/>
      <c r="I9" s="105"/>
      <c r="J9" s="105"/>
      <c r="K9" s="105"/>
      <c r="L9" s="105"/>
      <c r="M9" s="105"/>
      <c r="N9" s="105"/>
      <c r="O9" s="105"/>
      <c r="P9" s="105"/>
      <c r="Q9" s="105"/>
      <c r="R9" s="105"/>
      <c r="S9" s="105"/>
      <c r="T9" s="105"/>
      <c r="U9" s="105"/>
      <c r="V9" s="105"/>
      <c r="W9" s="106"/>
    </row>
    <row r="10" spans="1:29" ht="66.75" customHeight="1" thickTop="1" thickBot="1" x14ac:dyDescent="0.25">
      <c r="B10" s="27" t="s">
        <v>23</v>
      </c>
      <c r="C10" s="107" t="s">
        <v>2176</v>
      </c>
      <c r="D10" s="107"/>
      <c r="E10" s="107"/>
      <c r="F10" s="107"/>
      <c r="G10" s="107"/>
      <c r="H10" s="107"/>
      <c r="I10" s="107"/>
      <c r="J10" s="107"/>
      <c r="K10" s="107"/>
      <c r="L10" s="107"/>
      <c r="M10" s="107"/>
      <c r="N10" s="107"/>
      <c r="O10" s="107"/>
      <c r="P10" s="107"/>
      <c r="Q10" s="107"/>
      <c r="R10" s="107"/>
      <c r="S10" s="107"/>
      <c r="T10" s="107"/>
      <c r="U10" s="107"/>
      <c r="V10" s="107"/>
      <c r="W10" s="108"/>
    </row>
    <row r="11" spans="1:29" ht="9" customHeight="1" thickTop="1" thickBot="1" x14ac:dyDescent="0.25"/>
    <row r="12" spans="1:29" ht="21.75" customHeight="1" thickTop="1" thickBot="1" x14ac:dyDescent="0.25">
      <c r="B12" s="11" t="s">
        <v>25</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09" t="s">
        <v>26</v>
      </c>
      <c r="C13" s="110"/>
      <c r="D13" s="110"/>
      <c r="E13" s="110"/>
      <c r="F13" s="110"/>
      <c r="G13" s="110"/>
      <c r="H13" s="110"/>
      <c r="I13" s="110"/>
      <c r="J13" s="28"/>
      <c r="K13" s="110" t="s">
        <v>27</v>
      </c>
      <c r="L13" s="110"/>
      <c r="M13" s="110"/>
      <c r="N13" s="110"/>
      <c r="O13" s="110"/>
      <c r="P13" s="110"/>
      <c r="Q13" s="110"/>
      <c r="R13" s="29"/>
      <c r="S13" s="110" t="s">
        <v>28</v>
      </c>
      <c r="T13" s="110"/>
      <c r="U13" s="110"/>
      <c r="V13" s="110"/>
      <c r="W13" s="111"/>
    </row>
    <row r="14" spans="1:29" ht="69" customHeight="1" x14ac:dyDescent="0.2">
      <c r="B14" s="20" t="s">
        <v>29</v>
      </c>
      <c r="C14" s="103" t="s">
        <v>11</v>
      </c>
      <c r="D14" s="103"/>
      <c r="E14" s="103"/>
      <c r="F14" s="103"/>
      <c r="G14" s="103"/>
      <c r="H14" s="103"/>
      <c r="I14" s="103"/>
      <c r="J14" s="30"/>
      <c r="K14" s="30" t="s">
        <v>30</v>
      </c>
      <c r="L14" s="103" t="s">
        <v>11</v>
      </c>
      <c r="M14" s="103"/>
      <c r="N14" s="103"/>
      <c r="O14" s="103"/>
      <c r="P14" s="103"/>
      <c r="Q14" s="103"/>
      <c r="R14" s="22"/>
      <c r="S14" s="30" t="s">
        <v>31</v>
      </c>
      <c r="T14" s="104" t="s">
        <v>2175</v>
      </c>
      <c r="U14" s="104"/>
      <c r="V14" s="104"/>
      <c r="W14" s="104"/>
    </row>
    <row r="15" spans="1:29" ht="86.25" customHeight="1" x14ac:dyDescent="0.2">
      <c r="B15" s="20" t="s">
        <v>33</v>
      </c>
      <c r="C15" s="103" t="s">
        <v>11</v>
      </c>
      <c r="D15" s="103"/>
      <c r="E15" s="103"/>
      <c r="F15" s="103"/>
      <c r="G15" s="103"/>
      <c r="H15" s="103"/>
      <c r="I15" s="103"/>
      <c r="J15" s="30"/>
      <c r="K15" s="30" t="s">
        <v>33</v>
      </c>
      <c r="L15" s="103" t="s">
        <v>11</v>
      </c>
      <c r="M15" s="103"/>
      <c r="N15" s="103"/>
      <c r="O15" s="103"/>
      <c r="P15" s="103"/>
      <c r="Q15" s="103"/>
      <c r="R15" s="22"/>
      <c r="S15" s="30" t="s">
        <v>34</v>
      </c>
      <c r="T15" s="104" t="s">
        <v>11</v>
      </c>
      <c r="U15" s="104"/>
      <c r="V15" s="104"/>
      <c r="W15" s="104"/>
    </row>
    <row r="16" spans="1:29" ht="25.5" customHeight="1" thickBot="1" x14ac:dyDescent="0.25">
      <c r="B16" s="31" t="s">
        <v>35</v>
      </c>
      <c r="C16" s="87" t="s">
        <v>11</v>
      </c>
      <c r="D16" s="87"/>
      <c r="E16" s="87"/>
      <c r="F16" s="87"/>
      <c r="G16" s="87"/>
      <c r="H16" s="87"/>
      <c r="I16" s="87"/>
      <c r="J16" s="87"/>
      <c r="K16" s="87"/>
      <c r="L16" s="87"/>
      <c r="M16" s="87"/>
      <c r="N16" s="87"/>
      <c r="O16" s="87"/>
      <c r="P16" s="87"/>
      <c r="Q16" s="87"/>
      <c r="R16" s="87"/>
      <c r="S16" s="87"/>
      <c r="T16" s="87"/>
      <c r="U16" s="87"/>
      <c r="V16" s="87"/>
      <c r="W16" s="88"/>
    </row>
    <row r="17" spans="2:27" ht="21.75" customHeight="1" thickTop="1" thickBot="1" x14ac:dyDescent="0.25">
      <c r="B17" s="11" t="s">
        <v>36</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89" t="s">
        <v>37</v>
      </c>
      <c r="C18" s="90"/>
      <c r="D18" s="90"/>
      <c r="E18" s="90"/>
      <c r="F18" s="90"/>
      <c r="G18" s="90"/>
      <c r="H18" s="90"/>
      <c r="I18" s="90"/>
      <c r="J18" s="90"/>
      <c r="K18" s="90"/>
      <c r="L18" s="90"/>
      <c r="M18" s="90"/>
      <c r="N18" s="90"/>
      <c r="O18" s="90"/>
      <c r="P18" s="90"/>
      <c r="Q18" s="90"/>
      <c r="R18" s="90"/>
      <c r="S18" s="90"/>
      <c r="T18" s="91"/>
      <c r="U18" s="77" t="s">
        <v>38</v>
      </c>
      <c r="V18" s="76"/>
      <c r="W18" s="78"/>
    </row>
    <row r="19" spans="2:27" ht="14.25" customHeight="1" x14ac:dyDescent="0.2">
      <c r="B19" s="92" t="s">
        <v>39</v>
      </c>
      <c r="C19" s="93"/>
      <c r="D19" s="93"/>
      <c r="E19" s="93"/>
      <c r="F19" s="93"/>
      <c r="G19" s="93"/>
      <c r="H19" s="93"/>
      <c r="I19" s="93"/>
      <c r="J19" s="93"/>
      <c r="K19" s="93"/>
      <c r="L19" s="93"/>
      <c r="M19" s="93" t="s">
        <v>40</v>
      </c>
      <c r="N19" s="93"/>
      <c r="O19" s="93" t="s">
        <v>41</v>
      </c>
      <c r="P19" s="93"/>
      <c r="Q19" s="93" t="s">
        <v>42</v>
      </c>
      <c r="R19" s="93"/>
      <c r="S19" s="93" t="s">
        <v>43</v>
      </c>
      <c r="T19" s="96" t="s">
        <v>44</v>
      </c>
      <c r="U19" s="98" t="s">
        <v>45</v>
      </c>
      <c r="V19" s="100" t="s">
        <v>46</v>
      </c>
      <c r="W19" s="101" t="s">
        <v>47</v>
      </c>
    </row>
    <row r="20" spans="2:27" ht="27" customHeight="1" thickBot="1" x14ac:dyDescent="0.25">
      <c r="B20" s="94"/>
      <c r="C20" s="95"/>
      <c r="D20" s="95"/>
      <c r="E20" s="95"/>
      <c r="F20" s="95"/>
      <c r="G20" s="95"/>
      <c r="H20" s="95"/>
      <c r="I20" s="95"/>
      <c r="J20" s="95"/>
      <c r="K20" s="95"/>
      <c r="L20" s="95"/>
      <c r="M20" s="95"/>
      <c r="N20" s="95"/>
      <c r="O20" s="95"/>
      <c r="P20" s="95"/>
      <c r="Q20" s="95"/>
      <c r="R20" s="95"/>
      <c r="S20" s="95"/>
      <c r="T20" s="97"/>
      <c r="U20" s="99"/>
      <c r="V20" s="95"/>
      <c r="W20" s="102"/>
      <c r="Z20" s="33" t="s">
        <v>11</v>
      </c>
      <c r="AA20" s="33" t="s">
        <v>48</v>
      </c>
    </row>
    <row r="21" spans="2:27" ht="56.25" customHeight="1" x14ac:dyDescent="0.2">
      <c r="B21" s="83" t="s">
        <v>2174</v>
      </c>
      <c r="C21" s="84"/>
      <c r="D21" s="84"/>
      <c r="E21" s="84"/>
      <c r="F21" s="84"/>
      <c r="G21" s="84"/>
      <c r="H21" s="84"/>
      <c r="I21" s="84"/>
      <c r="J21" s="84"/>
      <c r="K21" s="84"/>
      <c r="L21" s="84"/>
      <c r="M21" s="85" t="s">
        <v>2171</v>
      </c>
      <c r="N21" s="85"/>
      <c r="O21" s="85" t="s">
        <v>50</v>
      </c>
      <c r="P21" s="85"/>
      <c r="Q21" s="86" t="s">
        <v>51</v>
      </c>
      <c r="R21" s="86"/>
      <c r="S21" s="34" t="s">
        <v>383</v>
      </c>
      <c r="T21" s="34" t="s">
        <v>623</v>
      </c>
      <c r="U21" s="34" t="s">
        <v>1291</v>
      </c>
      <c r="V21" s="34">
        <f>+IF(ISERR(U21/T21*100),"N/A",ROUND(U21/T21*100,2))</f>
        <v>200</v>
      </c>
      <c r="W21" s="35">
        <f>+IF(ISERR(U21/S21*100),"N/A",ROUND(U21/S21*100,2))</f>
        <v>60</v>
      </c>
    </row>
    <row r="22" spans="2:27" ht="56.25" customHeight="1" x14ac:dyDescent="0.2">
      <c r="B22" s="83" t="s">
        <v>2187</v>
      </c>
      <c r="C22" s="84"/>
      <c r="D22" s="84"/>
      <c r="E22" s="84"/>
      <c r="F22" s="84"/>
      <c r="G22" s="84"/>
      <c r="H22" s="84"/>
      <c r="I22" s="84"/>
      <c r="J22" s="84"/>
      <c r="K22" s="84"/>
      <c r="L22" s="84"/>
      <c r="M22" s="85" t="s">
        <v>2171</v>
      </c>
      <c r="N22" s="85"/>
      <c r="O22" s="85" t="s">
        <v>50</v>
      </c>
      <c r="P22" s="85"/>
      <c r="Q22" s="86" t="s">
        <v>51</v>
      </c>
      <c r="R22" s="86"/>
      <c r="S22" s="34" t="s">
        <v>269</v>
      </c>
      <c r="T22" s="34" t="s">
        <v>606</v>
      </c>
      <c r="U22" s="34" t="s">
        <v>53</v>
      </c>
      <c r="V22" s="34">
        <f>+IF(ISERR(U22/T22*100),"N/A",ROUND(U22/T22*100,2))</f>
        <v>200</v>
      </c>
      <c r="W22" s="35">
        <f>+IF(ISERR(U22/S22*100),"N/A",ROUND(U22/S22*100,2))</f>
        <v>66.67</v>
      </c>
    </row>
    <row r="23" spans="2:27" ht="56.25" customHeight="1" thickBot="1" x14ac:dyDescent="0.25">
      <c r="B23" s="83" t="s">
        <v>2186</v>
      </c>
      <c r="C23" s="84"/>
      <c r="D23" s="84"/>
      <c r="E23" s="84"/>
      <c r="F23" s="84"/>
      <c r="G23" s="84"/>
      <c r="H23" s="84"/>
      <c r="I23" s="84"/>
      <c r="J23" s="84"/>
      <c r="K23" s="84"/>
      <c r="L23" s="84"/>
      <c r="M23" s="85" t="s">
        <v>2171</v>
      </c>
      <c r="N23" s="85"/>
      <c r="O23" s="85" t="s">
        <v>2170</v>
      </c>
      <c r="P23" s="85"/>
      <c r="Q23" s="86" t="s">
        <v>65</v>
      </c>
      <c r="R23" s="86"/>
      <c r="S23" s="34" t="s">
        <v>253</v>
      </c>
      <c r="T23" s="34" t="s">
        <v>253</v>
      </c>
      <c r="U23" s="34" t="s">
        <v>253</v>
      </c>
      <c r="V23" s="34">
        <f>+IF(ISERR(U23/T23*100),"N/A",ROUND(U23/T23*100,2))</f>
        <v>100</v>
      </c>
      <c r="W23" s="35">
        <f>+IF(ISERR(U23/S23*100),"N/A",ROUND(U23/S23*100,2))</f>
        <v>100</v>
      </c>
    </row>
    <row r="24" spans="2:27" ht="21.75" customHeight="1" thickTop="1" thickBot="1" x14ac:dyDescent="0.25">
      <c r="B24" s="11" t="s">
        <v>60</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70" t="s">
        <v>2240</v>
      </c>
      <c r="C25" s="71"/>
      <c r="D25" s="71"/>
      <c r="E25" s="71"/>
      <c r="F25" s="71"/>
      <c r="G25" s="71"/>
      <c r="H25" s="71"/>
      <c r="I25" s="71"/>
      <c r="J25" s="71"/>
      <c r="K25" s="71"/>
      <c r="L25" s="71"/>
      <c r="M25" s="71"/>
      <c r="N25" s="71"/>
      <c r="O25" s="71"/>
      <c r="P25" s="71"/>
      <c r="Q25" s="72"/>
      <c r="R25" s="37" t="s">
        <v>43</v>
      </c>
      <c r="S25" s="76" t="s">
        <v>44</v>
      </c>
      <c r="T25" s="76"/>
      <c r="U25" s="38" t="s">
        <v>61</v>
      </c>
      <c r="V25" s="77" t="s">
        <v>62</v>
      </c>
      <c r="W25" s="78"/>
    </row>
    <row r="26" spans="2:27" ht="30.75" customHeight="1" thickBot="1" x14ac:dyDescent="0.25">
      <c r="B26" s="73"/>
      <c r="C26" s="74"/>
      <c r="D26" s="74"/>
      <c r="E26" s="74"/>
      <c r="F26" s="74"/>
      <c r="G26" s="74"/>
      <c r="H26" s="74"/>
      <c r="I26" s="74"/>
      <c r="J26" s="74"/>
      <c r="K26" s="74"/>
      <c r="L26" s="74"/>
      <c r="M26" s="74"/>
      <c r="N26" s="74"/>
      <c r="O26" s="74"/>
      <c r="P26" s="74"/>
      <c r="Q26" s="75"/>
      <c r="R26" s="39" t="s">
        <v>63</v>
      </c>
      <c r="S26" s="39" t="s">
        <v>63</v>
      </c>
      <c r="T26" s="39" t="s">
        <v>50</v>
      </c>
      <c r="U26" s="39" t="s">
        <v>63</v>
      </c>
      <c r="V26" s="39" t="s">
        <v>64</v>
      </c>
      <c r="W26" s="32" t="s">
        <v>65</v>
      </c>
      <c r="Y26" s="36"/>
    </row>
    <row r="27" spans="2:27" ht="23.25" customHeight="1" thickBot="1" x14ac:dyDescent="0.25">
      <c r="B27" s="79" t="s">
        <v>66</v>
      </c>
      <c r="C27" s="80"/>
      <c r="D27" s="80"/>
      <c r="E27" s="40" t="s">
        <v>2169</v>
      </c>
      <c r="F27" s="40"/>
      <c r="G27" s="40"/>
      <c r="H27" s="41"/>
      <c r="I27" s="41"/>
      <c r="J27" s="41"/>
      <c r="K27" s="41"/>
      <c r="L27" s="41"/>
      <c r="M27" s="41"/>
      <c r="N27" s="41"/>
      <c r="O27" s="41"/>
      <c r="P27" s="42"/>
      <c r="Q27" s="42"/>
      <c r="R27" s="43" t="s">
        <v>2201</v>
      </c>
      <c r="S27" s="44" t="s">
        <v>11</v>
      </c>
      <c r="T27" s="42"/>
      <c r="U27" s="44" t="s">
        <v>2199</v>
      </c>
      <c r="V27" s="42"/>
      <c r="W27" s="45">
        <f>+IF(ISERR(U27/R27*100),"N/A",ROUND(U27/R27*100,2))</f>
        <v>80</v>
      </c>
    </row>
    <row r="28" spans="2:27" ht="26.25" customHeight="1" thickBot="1" x14ac:dyDescent="0.25">
      <c r="B28" s="81" t="s">
        <v>70</v>
      </c>
      <c r="C28" s="82"/>
      <c r="D28" s="82"/>
      <c r="E28" s="46" t="s">
        <v>2169</v>
      </c>
      <c r="F28" s="46"/>
      <c r="G28" s="46"/>
      <c r="H28" s="47"/>
      <c r="I28" s="47"/>
      <c r="J28" s="47"/>
      <c r="K28" s="47"/>
      <c r="L28" s="47"/>
      <c r="M28" s="47"/>
      <c r="N28" s="47"/>
      <c r="O28" s="47"/>
      <c r="P28" s="48"/>
      <c r="Q28" s="48"/>
      <c r="R28" s="49" t="s">
        <v>2201</v>
      </c>
      <c r="S28" s="50" t="s">
        <v>2200</v>
      </c>
      <c r="T28" s="51">
        <f>+IF(ISERR(S28/R28*100),"N/A",ROUND(S28/R28*100,2))</f>
        <v>100</v>
      </c>
      <c r="U28" s="50" t="s">
        <v>2199</v>
      </c>
      <c r="V28" s="51">
        <f>+IF(ISERR(U28/S28*100),"N/A",ROUND(U28/S28*100,2))</f>
        <v>80</v>
      </c>
      <c r="W28" s="52">
        <f>+IF(ISERR(U28/R28*100),"N/A",ROUND(U28/R28*100,2))</f>
        <v>80</v>
      </c>
    </row>
    <row r="29" spans="2:27" ht="22.5" customHeight="1" thickTop="1" thickBot="1" x14ac:dyDescent="0.25">
      <c r="B29" s="11" t="s">
        <v>75</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61" t="s">
        <v>2198</v>
      </c>
      <c r="C30" s="62"/>
      <c r="D30" s="62"/>
      <c r="E30" s="62"/>
      <c r="F30" s="62"/>
      <c r="G30" s="62"/>
      <c r="H30" s="62"/>
      <c r="I30" s="62"/>
      <c r="J30" s="62"/>
      <c r="K30" s="62"/>
      <c r="L30" s="62"/>
      <c r="M30" s="62"/>
      <c r="N30" s="62"/>
      <c r="O30" s="62"/>
      <c r="P30" s="62"/>
      <c r="Q30" s="62"/>
      <c r="R30" s="62"/>
      <c r="S30" s="62"/>
      <c r="T30" s="62"/>
      <c r="U30" s="62"/>
      <c r="V30" s="62"/>
      <c r="W30" s="63"/>
    </row>
    <row r="31" spans="2:27" ht="35.25" customHeight="1" thickBot="1" x14ac:dyDescent="0.25">
      <c r="B31" s="64"/>
      <c r="C31" s="65"/>
      <c r="D31" s="65"/>
      <c r="E31" s="65"/>
      <c r="F31" s="65"/>
      <c r="G31" s="65"/>
      <c r="H31" s="65"/>
      <c r="I31" s="65"/>
      <c r="J31" s="65"/>
      <c r="K31" s="65"/>
      <c r="L31" s="65"/>
      <c r="M31" s="65"/>
      <c r="N31" s="65"/>
      <c r="O31" s="65"/>
      <c r="P31" s="65"/>
      <c r="Q31" s="65"/>
      <c r="R31" s="65"/>
      <c r="S31" s="65"/>
      <c r="T31" s="65"/>
      <c r="U31" s="65"/>
      <c r="V31" s="65"/>
      <c r="W31" s="66"/>
    </row>
    <row r="32" spans="2:27" ht="37.5" customHeight="1" thickTop="1" x14ac:dyDescent="0.2">
      <c r="B32" s="61" t="s">
        <v>2165</v>
      </c>
      <c r="C32" s="62"/>
      <c r="D32" s="62"/>
      <c r="E32" s="62"/>
      <c r="F32" s="62"/>
      <c r="G32" s="62"/>
      <c r="H32" s="62"/>
      <c r="I32" s="62"/>
      <c r="J32" s="62"/>
      <c r="K32" s="62"/>
      <c r="L32" s="62"/>
      <c r="M32" s="62"/>
      <c r="N32" s="62"/>
      <c r="O32" s="62"/>
      <c r="P32" s="62"/>
      <c r="Q32" s="62"/>
      <c r="R32" s="62"/>
      <c r="S32" s="62"/>
      <c r="T32" s="62"/>
      <c r="U32" s="62"/>
      <c r="V32" s="62"/>
      <c r="W32" s="63"/>
    </row>
    <row r="33" spans="2:23" ht="15" customHeight="1" thickBot="1" x14ac:dyDescent="0.25">
      <c r="B33" s="64"/>
      <c r="C33" s="65"/>
      <c r="D33" s="65"/>
      <c r="E33" s="65"/>
      <c r="F33" s="65"/>
      <c r="G33" s="65"/>
      <c r="H33" s="65"/>
      <c r="I33" s="65"/>
      <c r="J33" s="65"/>
      <c r="K33" s="65"/>
      <c r="L33" s="65"/>
      <c r="M33" s="65"/>
      <c r="N33" s="65"/>
      <c r="O33" s="65"/>
      <c r="P33" s="65"/>
      <c r="Q33" s="65"/>
      <c r="R33" s="65"/>
      <c r="S33" s="65"/>
      <c r="T33" s="65"/>
      <c r="U33" s="65"/>
      <c r="V33" s="65"/>
      <c r="W33" s="66"/>
    </row>
    <row r="34" spans="2:23" ht="37.5" customHeight="1" thickTop="1" x14ac:dyDescent="0.2">
      <c r="B34" s="61" t="s">
        <v>2164</v>
      </c>
      <c r="C34" s="62"/>
      <c r="D34" s="62"/>
      <c r="E34" s="62"/>
      <c r="F34" s="62"/>
      <c r="G34" s="62"/>
      <c r="H34" s="62"/>
      <c r="I34" s="62"/>
      <c r="J34" s="62"/>
      <c r="K34" s="62"/>
      <c r="L34" s="62"/>
      <c r="M34" s="62"/>
      <c r="N34" s="62"/>
      <c r="O34" s="62"/>
      <c r="P34" s="62"/>
      <c r="Q34" s="62"/>
      <c r="R34" s="62"/>
      <c r="S34" s="62"/>
      <c r="T34" s="62"/>
      <c r="U34" s="62"/>
      <c r="V34" s="62"/>
      <c r="W34" s="63"/>
    </row>
    <row r="35" spans="2:23" ht="13.5" thickBot="1" x14ac:dyDescent="0.25">
      <c r="B35" s="67"/>
      <c r="C35" s="68"/>
      <c r="D35" s="68"/>
      <c r="E35" s="68"/>
      <c r="F35" s="68"/>
      <c r="G35" s="68"/>
      <c r="H35" s="68"/>
      <c r="I35" s="68"/>
      <c r="J35" s="68"/>
      <c r="K35" s="68"/>
      <c r="L35" s="68"/>
      <c r="M35" s="68"/>
      <c r="N35" s="68"/>
      <c r="O35" s="68"/>
      <c r="P35" s="68"/>
      <c r="Q35" s="68"/>
      <c r="R35" s="68"/>
      <c r="S35" s="68"/>
      <c r="T35" s="68"/>
      <c r="U35" s="68"/>
      <c r="V35" s="68"/>
      <c r="W35" s="69"/>
    </row>
  </sheetData>
  <mergeCells count="59">
    <mergeCell ref="B32:W33"/>
    <mergeCell ref="B34:W35"/>
    <mergeCell ref="B25:Q26"/>
    <mergeCell ref="S25:T25"/>
    <mergeCell ref="V25:W25"/>
    <mergeCell ref="B27:D27"/>
    <mergeCell ref="B28:D28"/>
    <mergeCell ref="B30:W31"/>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12" t="s">
        <v>0</v>
      </c>
      <c r="B1" s="112"/>
      <c r="C1" s="112"/>
      <c r="D1" s="112"/>
      <c r="E1" s="112"/>
      <c r="F1" s="112"/>
      <c r="G1" s="112"/>
      <c r="H1" s="112"/>
      <c r="I1" s="112"/>
      <c r="J1" s="112"/>
      <c r="K1" s="112"/>
      <c r="L1" s="112"/>
      <c r="M1" s="112"/>
      <c r="N1" s="112"/>
      <c r="O1" s="112"/>
      <c r="P1" s="112"/>
      <c r="Q1" s="5" t="s">
        <v>1</v>
      </c>
      <c r="R1" s="6"/>
      <c r="S1" s="6"/>
      <c r="T1" s="6"/>
      <c r="V1" s="7"/>
      <c r="W1" s="8"/>
      <c r="X1" s="8"/>
      <c r="Y1" s="9"/>
      <c r="AC1" s="10"/>
    </row>
    <row r="2" spans="1:29" ht="49.5" customHeight="1" thickBot="1" x14ac:dyDescent="0.25">
      <c r="B2" s="113" t="s">
        <v>2239</v>
      </c>
      <c r="C2" s="113"/>
      <c r="D2" s="113"/>
      <c r="E2" s="113"/>
      <c r="F2" s="113"/>
      <c r="G2" s="113"/>
      <c r="H2" s="113"/>
      <c r="I2" s="113"/>
      <c r="J2" s="113"/>
      <c r="K2" s="113"/>
      <c r="L2" s="113"/>
      <c r="M2" s="113"/>
      <c r="N2" s="113"/>
      <c r="O2" s="113"/>
      <c r="P2" s="113"/>
      <c r="Q2" s="113"/>
      <c r="R2" s="113"/>
      <c r="S2" s="113"/>
      <c r="T2" s="113"/>
      <c r="U2" s="113"/>
      <c r="V2" s="113"/>
      <c r="W2" s="113"/>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2183</v>
      </c>
      <c r="D4" s="114" t="s">
        <v>2182</v>
      </c>
      <c r="E4" s="114"/>
      <c r="F4" s="114"/>
      <c r="G4" s="114"/>
      <c r="H4" s="115"/>
      <c r="I4" s="18"/>
      <c r="J4" s="116" t="s">
        <v>6</v>
      </c>
      <c r="K4" s="114"/>
      <c r="L4" s="17" t="s">
        <v>2212</v>
      </c>
      <c r="M4" s="117" t="s">
        <v>2211</v>
      </c>
      <c r="N4" s="117"/>
      <c r="O4" s="117"/>
      <c r="P4" s="117"/>
      <c r="Q4" s="118"/>
      <c r="R4" s="19"/>
      <c r="S4" s="119" t="s">
        <v>9</v>
      </c>
      <c r="T4" s="120"/>
      <c r="U4" s="120"/>
      <c r="V4" s="107" t="s">
        <v>254</v>
      </c>
      <c r="W4" s="108"/>
    </row>
    <row r="5" spans="1:29" ht="15.75" customHeight="1" thickTop="1" x14ac:dyDescent="0.2">
      <c r="B5" s="20" t="s">
        <v>11</v>
      </c>
      <c r="C5" s="105" t="s">
        <v>11</v>
      </c>
      <c r="D5" s="105"/>
      <c r="E5" s="105"/>
      <c r="F5" s="105"/>
      <c r="G5" s="105"/>
      <c r="H5" s="105"/>
      <c r="I5" s="105"/>
      <c r="J5" s="105"/>
      <c r="K5" s="105"/>
      <c r="L5" s="105"/>
      <c r="M5" s="105"/>
      <c r="N5" s="105"/>
      <c r="O5" s="105"/>
      <c r="P5" s="105"/>
      <c r="Q5" s="105"/>
      <c r="R5" s="105"/>
      <c r="S5" s="105"/>
      <c r="T5" s="105"/>
      <c r="U5" s="105"/>
      <c r="V5" s="105"/>
      <c r="W5" s="106"/>
    </row>
    <row r="6" spans="1:29" ht="30" customHeight="1" thickBot="1" x14ac:dyDescent="0.25">
      <c r="B6" s="20" t="s">
        <v>12</v>
      </c>
      <c r="C6" s="21" t="s">
        <v>11</v>
      </c>
      <c r="D6" s="103" t="s">
        <v>11</v>
      </c>
      <c r="E6" s="103"/>
      <c r="F6" s="103"/>
      <c r="G6" s="103"/>
      <c r="H6" s="103"/>
      <c r="I6" s="22"/>
      <c r="J6" s="121" t="s">
        <v>15</v>
      </c>
      <c r="K6" s="121"/>
      <c r="L6" s="121" t="s">
        <v>16</v>
      </c>
      <c r="M6" s="121"/>
      <c r="N6" s="106" t="s">
        <v>11</v>
      </c>
      <c r="O6" s="106"/>
      <c r="P6" s="106"/>
      <c r="Q6" s="106"/>
      <c r="R6" s="106"/>
      <c r="S6" s="106"/>
      <c r="T6" s="106"/>
      <c r="U6" s="106"/>
      <c r="V6" s="106"/>
      <c r="W6" s="106"/>
    </row>
    <row r="7" spans="1:29" ht="30" customHeight="1" thickBot="1" x14ac:dyDescent="0.25">
      <c r="B7" s="23"/>
      <c r="C7" s="21" t="s">
        <v>11</v>
      </c>
      <c r="D7" s="105" t="s">
        <v>11</v>
      </c>
      <c r="E7" s="105"/>
      <c r="F7" s="105"/>
      <c r="G7" s="105"/>
      <c r="H7" s="105"/>
      <c r="I7" s="22"/>
      <c r="J7" s="24" t="s">
        <v>19</v>
      </c>
      <c r="K7" s="24" t="s">
        <v>20</v>
      </c>
      <c r="L7" s="24" t="s">
        <v>19</v>
      </c>
      <c r="M7" s="24" t="s">
        <v>20</v>
      </c>
      <c r="N7" s="25"/>
      <c r="O7" s="106" t="s">
        <v>11</v>
      </c>
      <c r="P7" s="106"/>
      <c r="Q7" s="106"/>
      <c r="R7" s="106"/>
      <c r="S7" s="106"/>
      <c r="T7" s="106"/>
      <c r="U7" s="106"/>
      <c r="V7" s="106"/>
      <c r="W7" s="106"/>
    </row>
    <row r="8" spans="1:29" ht="30" customHeight="1" thickBot="1" x14ac:dyDescent="0.25">
      <c r="B8" s="23"/>
      <c r="C8" s="21" t="s">
        <v>11</v>
      </c>
      <c r="D8" s="105" t="s">
        <v>11</v>
      </c>
      <c r="E8" s="105"/>
      <c r="F8" s="105"/>
      <c r="G8" s="105"/>
      <c r="H8" s="105"/>
      <c r="I8" s="22"/>
      <c r="J8" s="26" t="s">
        <v>2210</v>
      </c>
      <c r="K8" s="26" t="s">
        <v>2209</v>
      </c>
      <c r="L8" s="26" t="s">
        <v>2208</v>
      </c>
      <c r="M8" s="26" t="s">
        <v>2207</v>
      </c>
      <c r="N8" s="25"/>
      <c r="O8" s="22"/>
      <c r="P8" s="106" t="s">
        <v>11</v>
      </c>
      <c r="Q8" s="106"/>
      <c r="R8" s="106"/>
      <c r="S8" s="106"/>
      <c r="T8" s="106"/>
      <c r="U8" s="106"/>
      <c r="V8" s="106"/>
      <c r="W8" s="106"/>
    </row>
    <row r="9" spans="1:29" ht="25.5" customHeight="1" thickBot="1" x14ac:dyDescent="0.25">
      <c r="B9" s="23"/>
      <c r="C9" s="105" t="s">
        <v>11</v>
      </c>
      <c r="D9" s="105"/>
      <c r="E9" s="105"/>
      <c r="F9" s="105"/>
      <c r="G9" s="105"/>
      <c r="H9" s="105"/>
      <c r="I9" s="105"/>
      <c r="J9" s="105"/>
      <c r="K9" s="105"/>
      <c r="L9" s="105"/>
      <c r="M9" s="105"/>
      <c r="N9" s="105"/>
      <c r="O9" s="105"/>
      <c r="P9" s="105"/>
      <c r="Q9" s="105"/>
      <c r="R9" s="105"/>
      <c r="S9" s="105"/>
      <c r="T9" s="105"/>
      <c r="U9" s="105"/>
      <c r="V9" s="105"/>
      <c r="W9" s="106"/>
    </row>
    <row r="10" spans="1:29" ht="66.75" customHeight="1" thickTop="1" thickBot="1" x14ac:dyDescent="0.25">
      <c r="B10" s="27" t="s">
        <v>23</v>
      </c>
      <c r="C10" s="107" t="s">
        <v>2176</v>
      </c>
      <c r="D10" s="107"/>
      <c r="E10" s="107"/>
      <c r="F10" s="107"/>
      <c r="G10" s="107"/>
      <c r="H10" s="107"/>
      <c r="I10" s="107"/>
      <c r="J10" s="107"/>
      <c r="K10" s="107"/>
      <c r="L10" s="107"/>
      <c r="M10" s="107"/>
      <c r="N10" s="107"/>
      <c r="O10" s="107"/>
      <c r="P10" s="107"/>
      <c r="Q10" s="107"/>
      <c r="R10" s="107"/>
      <c r="S10" s="107"/>
      <c r="T10" s="107"/>
      <c r="U10" s="107"/>
      <c r="V10" s="107"/>
      <c r="W10" s="108"/>
    </row>
    <row r="11" spans="1:29" ht="9" customHeight="1" thickTop="1" thickBot="1" x14ac:dyDescent="0.25"/>
    <row r="12" spans="1:29" ht="21.75" customHeight="1" thickTop="1" thickBot="1" x14ac:dyDescent="0.25">
      <c r="B12" s="11" t="s">
        <v>25</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09" t="s">
        <v>26</v>
      </c>
      <c r="C13" s="110"/>
      <c r="D13" s="110"/>
      <c r="E13" s="110"/>
      <c r="F13" s="110"/>
      <c r="G13" s="110"/>
      <c r="H13" s="110"/>
      <c r="I13" s="110"/>
      <c r="J13" s="28"/>
      <c r="K13" s="110" t="s">
        <v>27</v>
      </c>
      <c r="L13" s="110"/>
      <c r="M13" s="110"/>
      <c r="N13" s="110"/>
      <c r="O13" s="110"/>
      <c r="P13" s="110"/>
      <c r="Q13" s="110"/>
      <c r="R13" s="29"/>
      <c r="S13" s="110" t="s">
        <v>28</v>
      </c>
      <c r="T13" s="110"/>
      <c r="U13" s="110"/>
      <c r="V13" s="110"/>
      <c r="W13" s="111"/>
    </row>
    <row r="14" spans="1:29" ht="69" customHeight="1" x14ac:dyDescent="0.2">
      <c r="B14" s="20" t="s">
        <v>29</v>
      </c>
      <c r="C14" s="103" t="s">
        <v>11</v>
      </c>
      <c r="D14" s="103"/>
      <c r="E14" s="103"/>
      <c r="F14" s="103"/>
      <c r="G14" s="103"/>
      <c r="H14" s="103"/>
      <c r="I14" s="103"/>
      <c r="J14" s="30"/>
      <c r="K14" s="30" t="s">
        <v>30</v>
      </c>
      <c r="L14" s="103" t="s">
        <v>11</v>
      </c>
      <c r="M14" s="103"/>
      <c r="N14" s="103"/>
      <c r="O14" s="103"/>
      <c r="P14" s="103"/>
      <c r="Q14" s="103"/>
      <c r="R14" s="22"/>
      <c r="S14" s="30" t="s">
        <v>31</v>
      </c>
      <c r="T14" s="104" t="s">
        <v>2175</v>
      </c>
      <c r="U14" s="104"/>
      <c r="V14" s="104"/>
      <c r="W14" s="104"/>
    </row>
    <row r="15" spans="1:29" ht="86.25" customHeight="1" x14ac:dyDescent="0.2">
      <c r="B15" s="20" t="s">
        <v>33</v>
      </c>
      <c r="C15" s="103" t="s">
        <v>11</v>
      </c>
      <c r="D15" s="103"/>
      <c r="E15" s="103"/>
      <c r="F15" s="103"/>
      <c r="G15" s="103"/>
      <c r="H15" s="103"/>
      <c r="I15" s="103"/>
      <c r="J15" s="30"/>
      <c r="K15" s="30" t="s">
        <v>33</v>
      </c>
      <c r="L15" s="103" t="s">
        <v>11</v>
      </c>
      <c r="M15" s="103"/>
      <c r="N15" s="103"/>
      <c r="O15" s="103"/>
      <c r="P15" s="103"/>
      <c r="Q15" s="103"/>
      <c r="R15" s="22"/>
      <c r="S15" s="30" t="s">
        <v>34</v>
      </c>
      <c r="T15" s="104" t="s">
        <v>11</v>
      </c>
      <c r="U15" s="104"/>
      <c r="V15" s="104"/>
      <c r="W15" s="104"/>
    </row>
    <row r="16" spans="1:29" ht="25.5" customHeight="1" thickBot="1" x14ac:dyDescent="0.25">
      <c r="B16" s="31" t="s">
        <v>35</v>
      </c>
      <c r="C16" s="87" t="s">
        <v>11</v>
      </c>
      <c r="D16" s="87"/>
      <c r="E16" s="87"/>
      <c r="F16" s="87"/>
      <c r="G16" s="87"/>
      <c r="H16" s="87"/>
      <c r="I16" s="87"/>
      <c r="J16" s="87"/>
      <c r="K16" s="87"/>
      <c r="L16" s="87"/>
      <c r="M16" s="87"/>
      <c r="N16" s="87"/>
      <c r="O16" s="87"/>
      <c r="P16" s="87"/>
      <c r="Q16" s="87"/>
      <c r="R16" s="87"/>
      <c r="S16" s="87"/>
      <c r="T16" s="87"/>
      <c r="U16" s="87"/>
      <c r="V16" s="87"/>
      <c r="W16" s="88"/>
    </row>
    <row r="17" spans="2:27" ht="21.75" customHeight="1" thickTop="1" thickBot="1" x14ac:dyDescent="0.25">
      <c r="B17" s="11" t="s">
        <v>36</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89" t="s">
        <v>37</v>
      </c>
      <c r="C18" s="90"/>
      <c r="D18" s="90"/>
      <c r="E18" s="90"/>
      <c r="F18" s="90"/>
      <c r="G18" s="90"/>
      <c r="H18" s="90"/>
      <c r="I18" s="90"/>
      <c r="J18" s="90"/>
      <c r="K18" s="90"/>
      <c r="L18" s="90"/>
      <c r="M18" s="90"/>
      <c r="N18" s="90"/>
      <c r="O18" s="90"/>
      <c r="P18" s="90"/>
      <c r="Q18" s="90"/>
      <c r="R18" s="90"/>
      <c r="S18" s="90"/>
      <c r="T18" s="91"/>
      <c r="U18" s="77" t="s">
        <v>38</v>
      </c>
      <c r="V18" s="76"/>
      <c r="W18" s="78"/>
    </row>
    <row r="19" spans="2:27" ht="14.25" customHeight="1" x14ac:dyDescent="0.2">
      <c r="B19" s="92" t="s">
        <v>39</v>
      </c>
      <c r="C19" s="93"/>
      <c r="D19" s="93"/>
      <c r="E19" s="93"/>
      <c r="F19" s="93"/>
      <c r="G19" s="93"/>
      <c r="H19" s="93"/>
      <c r="I19" s="93"/>
      <c r="J19" s="93"/>
      <c r="K19" s="93"/>
      <c r="L19" s="93"/>
      <c r="M19" s="93" t="s">
        <v>40</v>
      </c>
      <c r="N19" s="93"/>
      <c r="O19" s="93" t="s">
        <v>41</v>
      </c>
      <c r="P19" s="93"/>
      <c r="Q19" s="93" t="s">
        <v>42</v>
      </c>
      <c r="R19" s="93"/>
      <c r="S19" s="93" t="s">
        <v>43</v>
      </c>
      <c r="T19" s="96" t="s">
        <v>44</v>
      </c>
      <c r="U19" s="98" t="s">
        <v>45</v>
      </c>
      <c r="V19" s="100" t="s">
        <v>46</v>
      </c>
      <c r="W19" s="101" t="s">
        <v>47</v>
      </c>
    </row>
    <row r="20" spans="2:27" ht="27" customHeight="1" thickBot="1" x14ac:dyDescent="0.25">
      <c r="B20" s="94"/>
      <c r="C20" s="95"/>
      <c r="D20" s="95"/>
      <c r="E20" s="95"/>
      <c r="F20" s="95"/>
      <c r="G20" s="95"/>
      <c r="H20" s="95"/>
      <c r="I20" s="95"/>
      <c r="J20" s="95"/>
      <c r="K20" s="95"/>
      <c r="L20" s="95"/>
      <c r="M20" s="95"/>
      <c r="N20" s="95"/>
      <c r="O20" s="95"/>
      <c r="P20" s="95"/>
      <c r="Q20" s="95"/>
      <c r="R20" s="95"/>
      <c r="S20" s="95"/>
      <c r="T20" s="97"/>
      <c r="U20" s="99"/>
      <c r="V20" s="95"/>
      <c r="W20" s="102"/>
      <c r="Z20" s="33" t="s">
        <v>11</v>
      </c>
      <c r="AA20" s="33" t="s">
        <v>48</v>
      </c>
    </row>
    <row r="21" spans="2:27" ht="56.25" customHeight="1" x14ac:dyDescent="0.2">
      <c r="B21" s="83" t="s">
        <v>2174</v>
      </c>
      <c r="C21" s="84"/>
      <c r="D21" s="84"/>
      <c r="E21" s="84"/>
      <c r="F21" s="84"/>
      <c r="G21" s="84"/>
      <c r="H21" s="84"/>
      <c r="I21" s="84"/>
      <c r="J21" s="84"/>
      <c r="K21" s="84"/>
      <c r="L21" s="84"/>
      <c r="M21" s="85" t="s">
        <v>2171</v>
      </c>
      <c r="N21" s="85"/>
      <c r="O21" s="85" t="s">
        <v>50</v>
      </c>
      <c r="P21" s="85"/>
      <c r="Q21" s="86" t="s">
        <v>51</v>
      </c>
      <c r="R21" s="86"/>
      <c r="S21" s="34" t="s">
        <v>383</v>
      </c>
      <c r="T21" s="34" t="s">
        <v>623</v>
      </c>
      <c r="U21" s="34" t="s">
        <v>1291</v>
      </c>
      <c r="V21" s="34">
        <f>+IF(ISERR(U21/T21*100),"N/A",ROUND(U21/T21*100,2))</f>
        <v>200</v>
      </c>
      <c r="W21" s="35">
        <f>+IF(ISERR(U21/S21*100),"N/A",ROUND(U21/S21*100,2))</f>
        <v>60</v>
      </c>
    </row>
    <row r="22" spans="2:27" ht="56.25" customHeight="1" x14ac:dyDescent="0.2">
      <c r="B22" s="83" t="s">
        <v>2187</v>
      </c>
      <c r="C22" s="84"/>
      <c r="D22" s="84"/>
      <c r="E22" s="84"/>
      <c r="F22" s="84"/>
      <c r="G22" s="84"/>
      <c r="H22" s="84"/>
      <c r="I22" s="84"/>
      <c r="J22" s="84"/>
      <c r="K22" s="84"/>
      <c r="L22" s="84"/>
      <c r="M22" s="85" t="s">
        <v>2171</v>
      </c>
      <c r="N22" s="85"/>
      <c r="O22" s="85" t="s">
        <v>50</v>
      </c>
      <c r="P22" s="85"/>
      <c r="Q22" s="86" t="s">
        <v>51</v>
      </c>
      <c r="R22" s="86"/>
      <c r="S22" s="34" t="s">
        <v>269</v>
      </c>
      <c r="T22" s="34" t="s">
        <v>606</v>
      </c>
      <c r="U22" s="34" t="s">
        <v>53</v>
      </c>
      <c r="V22" s="34">
        <f>+IF(ISERR(U22/T22*100),"N/A",ROUND(U22/T22*100,2))</f>
        <v>200</v>
      </c>
      <c r="W22" s="35">
        <f>+IF(ISERR(U22/S22*100),"N/A",ROUND(U22/S22*100,2))</f>
        <v>66.67</v>
      </c>
    </row>
    <row r="23" spans="2:27" ht="56.25" customHeight="1" thickBot="1" x14ac:dyDescent="0.25">
      <c r="B23" s="83" t="s">
        <v>2186</v>
      </c>
      <c r="C23" s="84"/>
      <c r="D23" s="84"/>
      <c r="E23" s="84"/>
      <c r="F23" s="84"/>
      <c r="G23" s="84"/>
      <c r="H23" s="84"/>
      <c r="I23" s="84"/>
      <c r="J23" s="84"/>
      <c r="K23" s="84"/>
      <c r="L23" s="84"/>
      <c r="M23" s="85" t="s">
        <v>2171</v>
      </c>
      <c r="N23" s="85"/>
      <c r="O23" s="85" t="s">
        <v>2170</v>
      </c>
      <c r="P23" s="85"/>
      <c r="Q23" s="86" t="s">
        <v>65</v>
      </c>
      <c r="R23" s="86"/>
      <c r="S23" s="34" t="s">
        <v>253</v>
      </c>
      <c r="T23" s="34" t="s">
        <v>253</v>
      </c>
      <c r="U23" s="34" t="s">
        <v>253</v>
      </c>
      <c r="V23" s="34">
        <f>+IF(ISERR(U23/T23*100),"N/A",ROUND(U23/T23*100,2))</f>
        <v>100</v>
      </c>
      <c r="W23" s="35">
        <f>+IF(ISERR(U23/S23*100),"N/A",ROUND(U23/S23*100,2))</f>
        <v>100</v>
      </c>
    </row>
    <row r="24" spans="2:27" ht="21.75" customHeight="1" thickTop="1" thickBot="1" x14ac:dyDescent="0.25">
      <c r="B24" s="11" t="s">
        <v>60</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70" t="s">
        <v>2240</v>
      </c>
      <c r="C25" s="71"/>
      <c r="D25" s="71"/>
      <c r="E25" s="71"/>
      <c r="F25" s="71"/>
      <c r="G25" s="71"/>
      <c r="H25" s="71"/>
      <c r="I25" s="71"/>
      <c r="J25" s="71"/>
      <c r="K25" s="71"/>
      <c r="L25" s="71"/>
      <c r="M25" s="71"/>
      <c r="N25" s="71"/>
      <c r="O25" s="71"/>
      <c r="P25" s="71"/>
      <c r="Q25" s="72"/>
      <c r="R25" s="37" t="s">
        <v>43</v>
      </c>
      <c r="S25" s="76" t="s">
        <v>44</v>
      </c>
      <c r="T25" s="76"/>
      <c r="U25" s="38" t="s">
        <v>61</v>
      </c>
      <c r="V25" s="77" t="s">
        <v>62</v>
      </c>
      <c r="W25" s="78"/>
    </row>
    <row r="26" spans="2:27" ht="30.75" customHeight="1" thickBot="1" x14ac:dyDescent="0.25">
      <c r="B26" s="73"/>
      <c r="C26" s="74"/>
      <c r="D26" s="74"/>
      <c r="E26" s="74"/>
      <c r="F26" s="74"/>
      <c r="G26" s="74"/>
      <c r="H26" s="74"/>
      <c r="I26" s="74"/>
      <c r="J26" s="74"/>
      <c r="K26" s="74"/>
      <c r="L26" s="74"/>
      <c r="M26" s="74"/>
      <c r="N26" s="74"/>
      <c r="O26" s="74"/>
      <c r="P26" s="74"/>
      <c r="Q26" s="75"/>
      <c r="R26" s="39" t="s">
        <v>63</v>
      </c>
      <c r="S26" s="39" t="s">
        <v>63</v>
      </c>
      <c r="T26" s="39" t="s">
        <v>50</v>
      </c>
      <c r="U26" s="39" t="s">
        <v>63</v>
      </c>
      <c r="V26" s="39" t="s">
        <v>64</v>
      </c>
      <c r="W26" s="32" t="s">
        <v>65</v>
      </c>
      <c r="Y26" s="36"/>
    </row>
    <row r="27" spans="2:27" ht="23.25" customHeight="1" thickBot="1" x14ac:dyDescent="0.25">
      <c r="B27" s="79" t="s">
        <v>66</v>
      </c>
      <c r="C27" s="80"/>
      <c r="D27" s="80"/>
      <c r="E27" s="40" t="s">
        <v>2169</v>
      </c>
      <c r="F27" s="40"/>
      <c r="G27" s="40"/>
      <c r="H27" s="41"/>
      <c r="I27" s="41"/>
      <c r="J27" s="41"/>
      <c r="K27" s="41"/>
      <c r="L27" s="41"/>
      <c r="M27" s="41"/>
      <c r="N27" s="41"/>
      <c r="O27" s="41"/>
      <c r="P27" s="42"/>
      <c r="Q27" s="42"/>
      <c r="R27" s="43" t="s">
        <v>254</v>
      </c>
      <c r="S27" s="44" t="s">
        <v>11</v>
      </c>
      <c r="T27" s="42"/>
      <c r="U27" s="44" t="s">
        <v>1921</v>
      </c>
      <c r="V27" s="42"/>
      <c r="W27" s="45">
        <f>+IF(ISERR(U27/R27*100),"N/A",ROUND(U27/R27*100,2))</f>
        <v>4</v>
      </c>
    </row>
    <row r="28" spans="2:27" ht="26.25" customHeight="1" thickBot="1" x14ac:dyDescent="0.25">
      <c r="B28" s="81" t="s">
        <v>70</v>
      </c>
      <c r="C28" s="82"/>
      <c r="D28" s="82"/>
      <c r="E28" s="46" t="s">
        <v>2169</v>
      </c>
      <c r="F28" s="46"/>
      <c r="G28" s="46"/>
      <c r="H28" s="47"/>
      <c r="I28" s="47"/>
      <c r="J28" s="47"/>
      <c r="K28" s="47"/>
      <c r="L28" s="47"/>
      <c r="M28" s="47"/>
      <c r="N28" s="47"/>
      <c r="O28" s="47"/>
      <c r="P28" s="48"/>
      <c r="Q28" s="48"/>
      <c r="R28" s="49" t="s">
        <v>254</v>
      </c>
      <c r="S28" s="50" t="s">
        <v>253</v>
      </c>
      <c r="T28" s="51">
        <f>+IF(ISERR(S28/R28*100),"N/A",ROUND(S28/R28*100,2))</f>
        <v>100</v>
      </c>
      <c r="U28" s="50" t="s">
        <v>1921</v>
      </c>
      <c r="V28" s="51">
        <f>+IF(ISERR(U28/S28*100),"N/A",ROUND(U28/S28*100,2))</f>
        <v>4</v>
      </c>
      <c r="W28" s="52">
        <f>+IF(ISERR(U28/R28*100),"N/A",ROUND(U28/R28*100,2))</f>
        <v>4</v>
      </c>
    </row>
    <row r="29" spans="2:27" ht="22.5" customHeight="1" thickTop="1" thickBot="1" x14ac:dyDescent="0.25">
      <c r="B29" s="11" t="s">
        <v>75</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61" t="s">
        <v>2206</v>
      </c>
      <c r="C30" s="62"/>
      <c r="D30" s="62"/>
      <c r="E30" s="62"/>
      <c r="F30" s="62"/>
      <c r="G30" s="62"/>
      <c r="H30" s="62"/>
      <c r="I30" s="62"/>
      <c r="J30" s="62"/>
      <c r="K30" s="62"/>
      <c r="L30" s="62"/>
      <c r="M30" s="62"/>
      <c r="N30" s="62"/>
      <c r="O30" s="62"/>
      <c r="P30" s="62"/>
      <c r="Q30" s="62"/>
      <c r="R30" s="62"/>
      <c r="S30" s="62"/>
      <c r="T30" s="62"/>
      <c r="U30" s="62"/>
      <c r="V30" s="62"/>
      <c r="W30" s="63"/>
    </row>
    <row r="31" spans="2:27" ht="27.75" customHeight="1" thickBot="1" x14ac:dyDescent="0.25">
      <c r="B31" s="64"/>
      <c r="C31" s="65"/>
      <c r="D31" s="65"/>
      <c r="E31" s="65"/>
      <c r="F31" s="65"/>
      <c r="G31" s="65"/>
      <c r="H31" s="65"/>
      <c r="I31" s="65"/>
      <c r="J31" s="65"/>
      <c r="K31" s="65"/>
      <c r="L31" s="65"/>
      <c r="M31" s="65"/>
      <c r="N31" s="65"/>
      <c r="O31" s="65"/>
      <c r="P31" s="65"/>
      <c r="Q31" s="65"/>
      <c r="R31" s="65"/>
      <c r="S31" s="65"/>
      <c r="T31" s="65"/>
      <c r="U31" s="65"/>
      <c r="V31" s="65"/>
      <c r="W31" s="66"/>
    </row>
    <row r="32" spans="2:27" ht="37.5" customHeight="1" thickTop="1" x14ac:dyDescent="0.2">
      <c r="B32" s="61" t="s">
        <v>2165</v>
      </c>
      <c r="C32" s="62"/>
      <c r="D32" s="62"/>
      <c r="E32" s="62"/>
      <c r="F32" s="62"/>
      <c r="G32" s="62"/>
      <c r="H32" s="62"/>
      <c r="I32" s="62"/>
      <c r="J32" s="62"/>
      <c r="K32" s="62"/>
      <c r="L32" s="62"/>
      <c r="M32" s="62"/>
      <c r="N32" s="62"/>
      <c r="O32" s="62"/>
      <c r="P32" s="62"/>
      <c r="Q32" s="62"/>
      <c r="R32" s="62"/>
      <c r="S32" s="62"/>
      <c r="T32" s="62"/>
      <c r="U32" s="62"/>
      <c r="V32" s="62"/>
      <c r="W32" s="63"/>
    </row>
    <row r="33" spans="2:23" ht="15" customHeight="1" thickBot="1" x14ac:dyDescent="0.25">
      <c r="B33" s="64"/>
      <c r="C33" s="65"/>
      <c r="D33" s="65"/>
      <c r="E33" s="65"/>
      <c r="F33" s="65"/>
      <c r="G33" s="65"/>
      <c r="H33" s="65"/>
      <c r="I33" s="65"/>
      <c r="J33" s="65"/>
      <c r="K33" s="65"/>
      <c r="L33" s="65"/>
      <c r="M33" s="65"/>
      <c r="N33" s="65"/>
      <c r="O33" s="65"/>
      <c r="P33" s="65"/>
      <c r="Q33" s="65"/>
      <c r="R33" s="65"/>
      <c r="S33" s="65"/>
      <c r="T33" s="65"/>
      <c r="U33" s="65"/>
      <c r="V33" s="65"/>
      <c r="W33" s="66"/>
    </row>
    <row r="34" spans="2:23" ht="37.5" customHeight="1" thickTop="1" x14ac:dyDescent="0.2">
      <c r="B34" s="61" t="s">
        <v>2164</v>
      </c>
      <c r="C34" s="62"/>
      <c r="D34" s="62"/>
      <c r="E34" s="62"/>
      <c r="F34" s="62"/>
      <c r="G34" s="62"/>
      <c r="H34" s="62"/>
      <c r="I34" s="62"/>
      <c r="J34" s="62"/>
      <c r="K34" s="62"/>
      <c r="L34" s="62"/>
      <c r="M34" s="62"/>
      <c r="N34" s="62"/>
      <c r="O34" s="62"/>
      <c r="P34" s="62"/>
      <c r="Q34" s="62"/>
      <c r="R34" s="62"/>
      <c r="S34" s="62"/>
      <c r="T34" s="62"/>
      <c r="U34" s="62"/>
      <c r="V34" s="62"/>
      <c r="W34" s="63"/>
    </row>
    <row r="35" spans="2:23" ht="13.5" thickBot="1" x14ac:dyDescent="0.25">
      <c r="B35" s="67"/>
      <c r="C35" s="68"/>
      <c r="D35" s="68"/>
      <c r="E35" s="68"/>
      <c r="F35" s="68"/>
      <c r="G35" s="68"/>
      <c r="H35" s="68"/>
      <c r="I35" s="68"/>
      <c r="J35" s="68"/>
      <c r="K35" s="68"/>
      <c r="L35" s="68"/>
      <c r="M35" s="68"/>
      <c r="N35" s="68"/>
      <c r="O35" s="68"/>
      <c r="P35" s="68"/>
      <c r="Q35" s="68"/>
      <c r="R35" s="68"/>
      <c r="S35" s="68"/>
      <c r="T35" s="68"/>
      <c r="U35" s="68"/>
      <c r="V35" s="68"/>
      <c r="W35" s="69"/>
    </row>
  </sheetData>
  <mergeCells count="59">
    <mergeCell ref="B32:W33"/>
    <mergeCell ref="B34:W35"/>
    <mergeCell ref="B25:Q26"/>
    <mergeCell ref="S25:T25"/>
    <mergeCell ref="V25:W25"/>
    <mergeCell ref="B27:D27"/>
    <mergeCell ref="B28:D28"/>
    <mergeCell ref="B30:W31"/>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12" t="s">
        <v>0</v>
      </c>
      <c r="B1" s="112"/>
      <c r="C1" s="112"/>
      <c r="D1" s="112"/>
      <c r="E1" s="112"/>
      <c r="F1" s="112"/>
      <c r="G1" s="112"/>
      <c r="H1" s="112"/>
      <c r="I1" s="112"/>
      <c r="J1" s="112"/>
      <c r="K1" s="112"/>
      <c r="L1" s="112"/>
      <c r="M1" s="112"/>
      <c r="N1" s="112"/>
      <c r="O1" s="112"/>
      <c r="P1" s="112"/>
      <c r="Q1" s="5" t="s">
        <v>1</v>
      </c>
      <c r="R1" s="6"/>
      <c r="S1" s="6"/>
      <c r="T1" s="6"/>
      <c r="V1" s="7"/>
      <c r="W1" s="8"/>
      <c r="X1" s="8"/>
      <c r="Y1" s="9"/>
      <c r="AC1" s="10"/>
    </row>
    <row r="2" spans="1:29" ht="49.5" customHeight="1" thickBot="1" x14ac:dyDescent="0.25">
      <c r="B2" s="113" t="s">
        <v>2239</v>
      </c>
      <c r="C2" s="113"/>
      <c r="D2" s="113"/>
      <c r="E2" s="113"/>
      <c r="F2" s="113"/>
      <c r="G2" s="113"/>
      <c r="H2" s="113"/>
      <c r="I2" s="113"/>
      <c r="J2" s="113"/>
      <c r="K2" s="113"/>
      <c r="L2" s="113"/>
      <c r="M2" s="113"/>
      <c r="N2" s="113"/>
      <c r="O2" s="113"/>
      <c r="P2" s="113"/>
      <c r="Q2" s="113"/>
      <c r="R2" s="113"/>
      <c r="S2" s="113"/>
      <c r="T2" s="113"/>
      <c r="U2" s="113"/>
      <c r="V2" s="113"/>
      <c r="W2" s="113"/>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2183</v>
      </c>
      <c r="D4" s="114" t="s">
        <v>2182</v>
      </c>
      <c r="E4" s="114"/>
      <c r="F4" s="114"/>
      <c r="G4" s="114"/>
      <c r="H4" s="115"/>
      <c r="I4" s="18"/>
      <c r="J4" s="116" t="s">
        <v>6</v>
      </c>
      <c r="K4" s="114"/>
      <c r="L4" s="17" t="s">
        <v>2218</v>
      </c>
      <c r="M4" s="117" t="s">
        <v>2217</v>
      </c>
      <c r="N4" s="117"/>
      <c r="O4" s="117"/>
      <c r="P4" s="117"/>
      <c r="Q4" s="118"/>
      <c r="R4" s="19"/>
      <c r="S4" s="119" t="s">
        <v>9</v>
      </c>
      <c r="T4" s="120"/>
      <c r="U4" s="120"/>
      <c r="V4" s="107" t="s">
        <v>2168</v>
      </c>
      <c r="W4" s="108"/>
    </row>
    <row r="5" spans="1:29" ht="15.75" customHeight="1" thickTop="1" x14ac:dyDescent="0.2">
      <c r="B5" s="20" t="s">
        <v>11</v>
      </c>
      <c r="C5" s="105" t="s">
        <v>11</v>
      </c>
      <c r="D5" s="105"/>
      <c r="E5" s="105"/>
      <c r="F5" s="105"/>
      <c r="G5" s="105"/>
      <c r="H5" s="105"/>
      <c r="I5" s="105"/>
      <c r="J5" s="105"/>
      <c r="K5" s="105"/>
      <c r="L5" s="105"/>
      <c r="M5" s="105"/>
      <c r="N5" s="105"/>
      <c r="O5" s="105"/>
      <c r="P5" s="105"/>
      <c r="Q5" s="105"/>
      <c r="R5" s="105"/>
      <c r="S5" s="105"/>
      <c r="T5" s="105"/>
      <c r="U5" s="105"/>
      <c r="V5" s="105"/>
      <c r="W5" s="106"/>
    </row>
    <row r="6" spans="1:29" ht="30" customHeight="1" thickBot="1" x14ac:dyDescent="0.25">
      <c r="B6" s="20" t="s">
        <v>12</v>
      </c>
      <c r="C6" s="21" t="s">
        <v>11</v>
      </c>
      <c r="D6" s="103" t="s">
        <v>11</v>
      </c>
      <c r="E6" s="103"/>
      <c r="F6" s="103"/>
      <c r="G6" s="103"/>
      <c r="H6" s="103"/>
      <c r="I6" s="22"/>
      <c r="J6" s="121" t="s">
        <v>15</v>
      </c>
      <c r="K6" s="121"/>
      <c r="L6" s="121" t="s">
        <v>16</v>
      </c>
      <c r="M6" s="121"/>
      <c r="N6" s="106" t="s">
        <v>11</v>
      </c>
      <c r="O6" s="106"/>
      <c r="P6" s="106"/>
      <c r="Q6" s="106"/>
      <c r="R6" s="106"/>
      <c r="S6" s="106"/>
      <c r="T6" s="106"/>
      <c r="U6" s="106"/>
      <c r="V6" s="106"/>
      <c r="W6" s="106"/>
    </row>
    <row r="7" spans="1:29" ht="30" customHeight="1" thickBot="1" x14ac:dyDescent="0.25">
      <c r="B7" s="23"/>
      <c r="C7" s="21" t="s">
        <v>11</v>
      </c>
      <c r="D7" s="105" t="s">
        <v>11</v>
      </c>
      <c r="E7" s="105"/>
      <c r="F7" s="105"/>
      <c r="G7" s="105"/>
      <c r="H7" s="105"/>
      <c r="I7" s="22"/>
      <c r="J7" s="24" t="s">
        <v>19</v>
      </c>
      <c r="K7" s="24" t="s">
        <v>20</v>
      </c>
      <c r="L7" s="24" t="s">
        <v>19</v>
      </c>
      <c r="M7" s="24" t="s">
        <v>20</v>
      </c>
      <c r="N7" s="25"/>
      <c r="O7" s="106" t="s">
        <v>11</v>
      </c>
      <c r="P7" s="106"/>
      <c r="Q7" s="106"/>
      <c r="R7" s="106"/>
      <c r="S7" s="106"/>
      <c r="T7" s="106"/>
      <c r="U7" s="106"/>
      <c r="V7" s="106"/>
      <c r="W7" s="106"/>
    </row>
    <row r="8" spans="1:29" ht="30" customHeight="1" thickBot="1" x14ac:dyDescent="0.25">
      <c r="B8" s="23"/>
      <c r="C8" s="21" t="s">
        <v>11</v>
      </c>
      <c r="D8" s="105" t="s">
        <v>11</v>
      </c>
      <c r="E8" s="105"/>
      <c r="F8" s="105"/>
      <c r="G8" s="105"/>
      <c r="H8" s="105"/>
      <c r="I8" s="22"/>
      <c r="J8" s="26" t="s">
        <v>245</v>
      </c>
      <c r="K8" s="26" t="s">
        <v>245</v>
      </c>
      <c r="L8" s="26" t="s">
        <v>2216</v>
      </c>
      <c r="M8" s="26" t="s">
        <v>2215</v>
      </c>
      <c r="N8" s="25"/>
      <c r="O8" s="22"/>
      <c r="P8" s="106" t="s">
        <v>11</v>
      </c>
      <c r="Q8" s="106"/>
      <c r="R8" s="106"/>
      <c r="S8" s="106"/>
      <c r="T8" s="106"/>
      <c r="U8" s="106"/>
      <c r="V8" s="106"/>
      <c r="W8" s="106"/>
    </row>
    <row r="9" spans="1:29" ht="25.5" customHeight="1" thickBot="1" x14ac:dyDescent="0.25">
      <c r="B9" s="23"/>
      <c r="C9" s="105" t="s">
        <v>11</v>
      </c>
      <c r="D9" s="105"/>
      <c r="E9" s="105"/>
      <c r="F9" s="105"/>
      <c r="G9" s="105"/>
      <c r="H9" s="105"/>
      <c r="I9" s="105"/>
      <c r="J9" s="105"/>
      <c r="K9" s="105"/>
      <c r="L9" s="105"/>
      <c r="M9" s="105"/>
      <c r="N9" s="105"/>
      <c r="O9" s="105"/>
      <c r="P9" s="105"/>
      <c r="Q9" s="105"/>
      <c r="R9" s="105"/>
      <c r="S9" s="105"/>
      <c r="T9" s="105"/>
      <c r="U9" s="105"/>
      <c r="V9" s="105"/>
      <c r="W9" s="106"/>
    </row>
    <row r="10" spans="1:29" ht="66.75" customHeight="1" thickTop="1" thickBot="1" x14ac:dyDescent="0.25">
      <c r="B10" s="27" t="s">
        <v>23</v>
      </c>
      <c r="C10" s="107" t="s">
        <v>2176</v>
      </c>
      <c r="D10" s="107"/>
      <c r="E10" s="107"/>
      <c r="F10" s="107"/>
      <c r="G10" s="107"/>
      <c r="H10" s="107"/>
      <c r="I10" s="107"/>
      <c r="J10" s="107"/>
      <c r="K10" s="107"/>
      <c r="L10" s="107"/>
      <c r="M10" s="107"/>
      <c r="N10" s="107"/>
      <c r="O10" s="107"/>
      <c r="P10" s="107"/>
      <c r="Q10" s="107"/>
      <c r="R10" s="107"/>
      <c r="S10" s="107"/>
      <c r="T10" s="107"/>
      <c r="U10" s="107"/>
      <c r="V10" s="107"/>
      <c r="W10" s="108"/>
    </row>
    <row r="11" spans="1:29" ht="9" customHeight="1" thickTop="1" thickBot="1" x14ac:dyDescent="0.25"/>
    <row r="12" spans="1:29" ht="21.75" customHeight="1" thickTop="1" thickBot="1" x14ac:dyDescent="0.25">
      <c r="B12" s="11" t="s">
        <v>25</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09" t="s">
        <v>26</v>
      </c>
      <c r="C13" s="110"/>
      <c r="D13" s="110"/>
      <c r="E13" s="110"/>
      <c r="F13" s="110"/>
      <c r="G13" s="110"/>
      <c r="H13" s="110"/>
      <c r="I13" s="110"/>
      <c r="J13" s="28"/>
      <c r="K13" s="110" t="s">
        <v>27</v>
      </c>
      <c r="L13" s="110"/>
      <c r="M13" s="110"/>
      <c r="N13" s="110"/>
      <c r="O13" s="110"/>
      <c r="P13" s="110"/>
      <c r="Q13" s="110"/>
      <c r="R13" s="29"/>
      <c r="S13" s="110" t="s">
        <v>28</v>
      </c>
      <c r="T13" s="110"/>
      <c r="U13" s="110"/>
      <c r="V13" s="110"/>
      <c r="W13" s="111"/>
    </row>
    <row r="14" spans="1:29" ht="69" customHeight="1" x14ac:dyDescent="0.2">
      <c r="B14" s="20" t="s">
        <v>29</v>
      </c>
      <c r="C14" s="103" t="s">
        <v>11</v>
      </c>
      <c r="D14" s="103"/>
      <c r="E14" s="103"/>
      <c r="F14" s="103"/>
      <c r="G14" s="103"/>
      <c r="H14" s="103"/>
      <c r="I14" s="103"/>
      <c r="J14" s="30"/>
      <c r="K14" s="30" t="s">
        <v>30</v>
      </c>
      <c r="L14" s="103" t="s">
        <v>11</v>
      </c>
      <c r="M14" s="103"/>
      <c r="N14" s="103"/>
      <c r="O14" s="103"/>
      <c r="P14" s="103"/>
      <c r="Q14" s="103"/>
      <c r="R14" s="22"/>
      <c r="S14" s="30" t="s">
        <v>31</v>
      </c>
      <c r="T14" s="104" t="s">
        <v>2175</v>
      </c>
      <c r="U14" s="104"/>
      <c r="V14" s="104"/>
      <c r="W14" s="104"/>
    </row>
    <row r="15" spans="1:29" ht="86.25" customHeight="1" x14ac:dyDescent="0.2">
      <c r="B15" s="20" t="s">
        <v>33</v>
      </c>
      <c r="C15" s="103" t="s">
        <v>11</v>
      </c>
      <c r="D15" s="103"/>
      <c r="E15" s="103"/>
      <c r="F15" s="103"/>
      <c r="G15" s="103"/>
      <c r="H15" s="103"/>
      <c r="I15" s="103"/>
      <c r="J15" s="30"/>
      <c r="K15" s="30" t="s">
        <v>33</v>
      </c>
      <c r="L15" s="103" t="s">
        <v>11</v>
      </c>
      <c r="M15" s="103"/>
      <c r="N15" s="103"/>
      <c r="O15" s="103"/>
      <c r="P15" s="103"/>
      <c r="Q15" s="103"/>
      <c r="R15" s="22"/>
      <c r="S15" s="30" t="s">
        <v>34</v>
      </c>
      <c r="T15" s="104" t="s">
        <v>11</v>
      </c>
      <c r="U15" s="104"/>
      <c r="V15" s="104"/>
      <c r="W15" s="104"/>
    </row>
    <row r="16" spans="1:29" ht="25.5" customHeight="1" thickBot="1" x14ac:dyDescent="0.25">
      <c r="B16" s="31" t="s">
        <v>35</v>
      </c>
      <c r="C16" s="87" t="s">
        <v>11</v>
      </c>
      <c r="D16" s="87"/>
      <c r="E16" s="87"/>
      <c r="F16" s="87"/>
      <c r="G16" s="87"/>
      <c r="H16" s="87"/>
      <c r="I16" s="87"/>
      <c r="J16" s="87"/>
      <c r="K16" s="87"/>
      <c r="L16" s="87"/>
      <c r="M16" s="87"/>
      <c r="N16" s="87"/>
      <c r="O16" s="87"/>
      <c r="P16" s="87"/>
      <c r="Q16" s="87"/>
      <c r="R16" s="87"/>
      <c r="S16" s="87"/>
      <c r="T16" s="87"/>
      <c r="U16" s="87"/>
      <c r="V16" s="87"/>
      <c r="W16" s="88"/>
    </row>
    <row r="17" spans="2:27" ht="21.75" customHeight="1" thickTop="1" thickBot="1" x14ac:dyDescent="0.25">
      <c r="B17" s="11" t="s">
        <v>36</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89" t="s">
        <v>37</v>
      </c>
      <c r="C18" s="90"/>
      <c r="D18" s="90"/>
      <c r="E18" s="90"/>
      <c r="F18" s="90"/>
      <c r="G18" s="90"/>
      <c r="H18" s="90"/>
      <c r="I18" s="90"/>
      <c r="J18" s="90"/>
      <c r="K18" s="90"/>
      <c r="L18" s="90"/>
      <c r="M18" s="90"/>
      <c r="N18" s="90"/>
      <c r="O18" s="90"/>
      <c r="P18" s="90"/>
      <c r="Q18" s="90"/>
      <c r="R18" s="90"/>
      <c r="S18" s="90"/>
      <c r="T18" s="91"/>
      <c r="U18" s="77" t="s">
        <v>38</v>
      </c>
      <c r="V18" s="76"/>
      <c r="W18" s="78"/>
    </row>
    <row r="19" spans="2:27" ht="14.25" customHeight="1" x14ac:dyDescent="0.2">
      <c r="B19" s="92" t="s">
        <v>39</v>
      </c>
      <c r="C19" s="93"/>
      <c r="D19" s="93"/>
      <c r="E19" s="93"/>
      <c r="F19" s="93"/>
      <c r="G19" s="93"/>
      <c r="H19" s="93"/>
      <c r="I19" s="93"/>
      <c r="J19" s="93"/>
      <c r="K19" s="93"/>
      <c r="L19" s="93"/>
      <c r="M19" s="93" t="s">
        <v>40</v>
      </c>
      <c r="N19" s="93"/>
      <c r="O19" s="93" t="s">
        <v>41</v>
      </c>
      <c r="P19" s="93"/>
      <c r="Q19" s="93" t="s">
        <v>42</v>
      </c>
      <c r="R19" s="93"/>
      <c r="S19" s="93" t="s">
        <v>43</v>
      </c>
      <c r="T19" s="96" t="s">
        <v>44</v>
      </c>
      <c r="U19" s="98" t="s">
        <v>45</v>
      </c>
      <c r="V19" s="100" t="s">
        <v>46</v>
      </c>
      <c r="W19" s="101" t="s">
        <v>47</v>
      </c>
    </row>
    <row r="20" spans="2:27" ht="27" customHeight="1" thickBot="1" x14ac:dyDescent="0.25">
      <c r="B20" s="94"/>
      <c r="C20" s="95"/>
      <c r="D20" s="95"/>
      <c r="E20" s="95"/>
      <c r="F20" s="95"/>
      <c r="G20" s="95"/>
      <c r="H20" s="95"/>
      <c r="I20" s="95"/>
      <c r="J20" s="95"/>
      <c r="K20" s="95"/>
      <c r="L20" s="95"/>
      <c r="M20" s="95"/>
      <c r="N20" s="95"/>
      <c r="O20" s="95"/>
      <c r="P20" s="95"/>
      <c r="Q20" s="95"/>
      <c r="R20" s="95"/>
      <c r="S20" s="95"/>
      <c r="T20" s="97"/>
      <c r="U20" s="99"/>
      <c r="V20" s="95"/>
      <c r="W20" s="102"/>
      <c r="Z20" s="33" t="s">
        <v>11</v>
      </c>
      <c r="AA20" s="33" t="s">
        <v>48</v>
      </c>
    </row>
    <row r="21" spans="2:27" ht="56.25" customHeight="1" x14ac:dyDescent="0.2">
      <c r="B21" s="83" t="s">
        <v>2174</v>
      </c>
      <c r="C21" s="84"/>
      <c r="D21" s="84"/>
      <c r="E21" s="84"/>
      <c r="F21" s="84"/>
      <c r="G21" s="84"/>
      <c r="H21" s="84"/>
      <c r="I21" s="84"/>
      <c r="J21" s="84"/>
      <c r="K21" s="84"/>
      <c r="L21" s="84"/>
      <c r="M21" s="85" t="s">
        <v>2171</v>
      </c>
      <c r="N21" s="85"/>
      <c r="O21" s="85" t="s">
        <v>50</v>
      </c>
      <c r="P21" s="85"/>
      <c r="Q21" s="86" t="s">
        <v>51</v>
      </c>
      <c r="R21" s="86"/>
      <c r="S21" s="34" t="s">
        <v>383</v>
      </c>
      <c r="T21" s="34" t="s">
        <v>623</v>
      </c>
      <c r="U21" s="34" t="s">
        <v>383</v>
      </c>
      <c r="V21" s="34">
        <f>+IF(ISERR(U21/T21*100),"N/A",ROUND(U21/T21*100,2))</f>
        <v>333.33</v>
      </c>
      <c r="W21" s="35">
        <f>+IF(ISERR(U21/S21*100),"N/A",ROUND(U21/S21*100,2))</f>
        <v>100</v>
      </c>
    </row>
    <row r="22" spans="2:27" ht="56.25" customHeight="1" x14ac:dyDescent="0.2">
      <c r="B22" s="83" t="s">
        <v>2187</v>
      </c>
      <c r="C22" s="84"/>
      <c r="D22" s="84"/>
      <c r="E22" s="84"/>
      <c r="F22" s="84"/>
      <c r="G22" s="84"/>
      <c r="H22" s="84"/>
      <c r="I22" s="84"/>
      <c r="J22" s="84"/>
      <c r="K22" s="84"/>
      <c r="L22" s="84"/>
      <c r="M22" s="85" t="s">
        <v>2171</v>
      </c>
      <c r="N22" s="85"/>
      <c r="O22" s="85" t="s">
        <v>50</v>
      </c>
      <c r="P22" s="85"/>
      <c r="Q22" s="86" t="s">
        <v>51</v>
      </c>
      <c r="R22" s="86"/>
      <c r="S22" s="34" t="s">
        <v>269</v>
      </c>
      <c r="T22" s="34" t="s">
        <v>606</v>
      </c>
      <c r="U22" s="34" t="s">
        <v>269</v>
      </c>
      <c r="V22" s="34">
        <f>+IF(ISERR(U22/T22*100),"N/A",ROUND(U22/T22*100,2))</f>
        <v>300</v>
      </c>
      <c r="W22" s="35">
        <f>+IF(ISERR(U22/S22*100),"N/A",ROUND(U22/S22*100,2))</f>
        <v>100</v>
      </c>
    </row>
    <row r="23" spans="2:27" ht="56.25" customHeight="1" thickBot="1" x14ac:dyDescent="0.25">
      <c r="B23" s="83" t="s">
        <v>2186</v>
      </c>
      <c r="C23" s="84"/>
      <c r="D23" s="84"/>
      <c r="E23" s="84"/>
      <c r="F23" s="84"/>
      <c r="G23" s="84"/>
      <c r="H23" s="84"/>
      <c r="I23" s="84"/>
      <c r="J23" s="84"/>
      <c r="K23" s="84"/>
      <c r="L23" s="84"/>
      <c r="M23" s="85" t="s">
        <v>2171</v>
      </c>
      <c r="N23" s="85"/>
      <c r="O23" s="85" t="s">
        <v>2170</v>
      </c>
      <c r="P23" s="85"/>
      <c r="Q23" s="86" t="s">
        <v>65</v>
      </c>
      <c r="R23" s="86"/>
      <c r="S23" s="34" t="s">
        <v>253</v>
      </c>
      <c r="T23" s="34" t="s">
        <v>253</v>
      </c>
      <c r="U23" s="34" t="s">
        <v>253</v>
      </c>
      <c r="V23" s="34">
        <f>+IF(ISERR(U23/T23*100),"N/A",ROUND(U23/T23*100,2))</f>
        <v>100</v>
      </c>
      <c r="W23" s="35">
        <f>+IF(ISERR(U23/S23*100),"N/A",ROUND(U23/S23*100,2))</f>
        <v>100</v>
      </c>
    </row>
    <row r="24" spans="2:27" ht="21.75" customHeight="1" thickTop="1" thickBot="1" x14ac:dyDescent="0.25">
      <c r="B24" s="11" t="s">
        <v>60</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70" t="s">
        <v>2240</v>
      </c>
      <c r="C25" s="71"/>
      <c r="D25" s="71"/>
      <c r="E25" s="71"/>
      <c r="F25" s="71"/>
      <c r="G25" s="71"/>
      <c r="H25" s="71"/>
      <c r="I25" s="71"/>
      <c r="J25" s="71"/>
      <c r="K25" s="71"/>
      <c r="L25" s="71"/>
      <c r="M25" s="71"/>
      <c r="N25" s="71"/>
      <c r="O25" s="71"/>
      <c r="P25" s="71"/>
      <c r="Q25" s="72"/>
      <c r="R25" s="37" t="s">
        <v>43</v>
      </c>
      <c r="S25" s="76" t="s">
        <v>44</v>
      </c>
      <c r="T25" s="76"/>
      <c r="U25" s="38" t="s">
        <v>61</v>
      </c>
      <c r="V25" s="77" t="s">
        <v>62</v>
      </c>
      <c r="W25" s="78"/>
    </row>
    <row r="26" spans="2:27" ht="30.75" customHeight="1" thickBot="1" x14ac:dyDescent="0.25">
      <c r="B26" s="73"/>
      <c r="C26" s="74"/>
      <c r="D26" s="74"/>
      <c r="E26" s="74"/>
      <c r="F26" s="74"/>
      <c r="G26" s="74"/>
      <c r="H26" s="74"/>
      <c r="I26" s="74"/>
      <c r="J26" s="74"/>
      <c r="K26" s="74"/>
      <c r="L26" s="74"/>
      <c r="M26" s="74"/>
      <c r="N26" s="74"/>
      <c r="O26" s="74"/>
      <c r="P26" s="74"/>
      <c r="Q26" s="75"/>
      <c r="R26" s="39" t="s">
        <v>63</v>
      </c>
      <c r="S26" s="39" t="s">
        <v>63</v>
      </c>
      <c r="T26" s="39" t="s">
        <v>50</v>
      </c>
      <c r="U26" s="39" t="s">
        <v>63</v>
      </c>
      <c r="V26" s="39" t="s">
        <v>64</v>
      </c>
      <c r="W26" s="32" t="s">
        <v>65</v>
      </c>
      <c r="Y26" s="36"/>
    </row>
    <row r="27" spans="2:27" ht="23.25" customHeight="1" thickBot="1" x14ac:dyDescent="0.25">
      <c r="B27" s="79" t="s">
        <v>66</v>
      </c>
      <c r="C27" s="80"/>
      <c r="D27" s="80"/>
      <c r="E27" s="40" t="s">
        <v>2169</v>
      </c>
      <c r="F27" s="40"/>
      <c r="G27" s="40"/>
      <c r="H27" s="41"/>
      <c r="I27" s="41"/>
      <c r="J27" s="41"/>
      <c r="K27" s="41"/>
      <c r="L27" s="41"/>
      <c r="M27" s="41"/>
      <c r="N27" s="41"/>
      <c r="O27" s="41"/>
      <c r="P27" s="42"/>
      <c r="Q27" s="42"/>
      <c r="R27" s="43" t="s">
        <v>2168</v>
      </c>
      <c r="S27" s="44" t="s">
        <v>11</v>
      </c>
      <c r="T27" s="42"/>
      <c r="U27" s="44" t="s">
        <v>2214</v>
      </c>
      <c r="V27" s="42"/>
      <c r="W27" s="45">
        <f>+IF(ISERR(U27/R27*100),"N/A",ROUND(U27/R27*100,2))</f>
        <v>88</v>
      </c>
    </row>
    <row r="28" spans="2:27" ht="26.25" customHeight="1" thickBot="1" x14ac:dyDescent="0.25">
      <c r="B28" s="81" t="s">
        <v>70</v>
      </c>
      <c r="C28" s="82"/>
      <c r="D28" s="82"/>
      <c r="E28" s="46" t="s">
        <v>2169</v>
      </c>
      <c r="F28" s="46"/>
      <c r="G28" s="46"/>
      <c r="H28" s="47"/>
      <c r="I28" s="47"/>
      <c r="J28" s="47"/>
      <c r="K28" s="47"/>
      <c r="L28" s="47"/>
      <c r="M28" s="47"/>
      <c r="N28" s="47"/>
      <c r="O28" s="47"/>
      <c r="P28" s="48"/>
      <c r="Q28" s="48"/>
      <c r="R28" s="49" t="s">
        <v>2168</v>
      </c>
      <c r="S28" s="50" t="s">
        <v>1915</v>
      </c>
      <c r="T28" s="51">
        <f>+IF(ISERR(S28/R28*100),"N/A",ROUND(S28/R28*100,2))</f>
        <v>100</v>
      </c>
      <c r="U28" s="50" t="s">
        <v>2214</v>
      </c>
      <c r="V28" s="51">
        <f>+IF(ISERR(U28/S28*100),"N/A",ROUND(U28/S28*100,2))</f>
        <v>88</v>
      </c>
      <c r="W28" s="52">
        <f>+IF(ISERR(U28/R28*100),"N/A",ROUND(U28/R28*100,2))</f>
        <v>88</v>
      </c>
    </row>
    <row r="29" spans="2:27" ht="22.5" customHeight="1" thickTop="1" thickBot="1" x14ac:dyDescent="0.25">
      <c r="B29" s="11" t="s">
        <v>75</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61" t="s">
        <v>2213</v>
      </c>
      <c r="C30" s="62"/>
      <c r="D30" s="62"/>
      <c r="E30" s="62"/>
      <c r="F30" s="62"/>
      <c r="G30" s="62"/>
      <c r="H30" s="62"/>
      <c r="I30" s="62"/>
      <c r="J30" s="62"/>
      <c r="K30" s="62"/>
      <c r="L30" s="62"/>
      <c r="M30" s="62"/>
      <c r="N30" s="62"/>
      <c r="O30" s="62"/>
      <c r="P30" s="62"/>
      <c r="Q30" s="62"/>
      <c r="R30" s="62"/>
      <c r="S30" s="62"/>
      <c r="T30" s="62"/>
      <c r="U30" s="62"/>
      <c r="V30" s="62"/>
      <c r="W30" s="63"/>
    </row>
    <row r="31" spans="2:27" ht="46.5" customHeight="1" thickBot="1" x14ac:dyDescent="0.25">
      <c r="B31" s="64"/>
      <c r="C31" s="65"/>
      <c r="D31" s="65"/>
      <c r="E31" s="65"/>
      <c r="F31" s="65"/>
      <c r="G31" s="65"/>
      <c r="H31" s="65"/>
      <c r="I31" s="65"/>
      <c r="J31" s="65"/>
      <c r="K31" s="65"/>
      <c r="L31" s="65"/>
      <c r="M31" s="65"/>
      <c r="N31" s="65"/>
      <c r="O31" s="65"/>
      <c r="P31" s="65"/>
      <c r="Q31" s="65"/>
      <c r="R31" s="65"/>
      <c r="S31" s="65"/>
      <c r="T31" s="65"/>
      <c r="U31" s="65"/>
      <c r="V31" s="65"/>
      <c r="W31" s="66"/>
    </row>
    <row r="32" spans="2:27" ht="37.5" customHeight="1" thickTop="1" x14ac:dyDescent="0.2">
      <c r="B32" s="61" t="s">
        <v>2165</v>
      </c>
      <c r="C32" s="62"/>
      <c r="D32" s="62"/>
      <c r="E32" s="62"/>
      <c r="F32" s="62"/>
      <c r="G32" s="62"/>
      <c r="H32" s="62"/>
      <c r="I32" s="62"/>
      <c r="J32" s="62"/>
      <c r="K32" s="62"/>
      <c r="L32" s="62"/>
      <c r="M32" s="62"/>
      <c r="N32" s="62"/>
      <c r="O32" s="62"/>
      <c r="P32" s="62"/>
      <c r="Q32" s="62"/>
      <c r="R32" s="62"/>
      <c r="S32" s="62"/>
      <c r="T32" s="62"/>
      <c r="U32" s="62"/>
      <c r="V32" s="62"/>
      <c r="W32" s="63"/>
    </row>
    <row r="33" spans="2:23" ht="15" customHeight="1" thickBot="1" x14ac:dyDescent="0.25">
      <c r="B33" s="64"/>
      <c r="C33" s="65"/>
      <c r="D33" s="65"/>
      <c r="E33" s="65"/>
      <c r="F33" s="65"/>
      <c r="G33" s="65"/>
      <c r="H33" s="65"/>
      <c r="I33" s="65"/>
      <c r="J33" s="65"/>
      <c r="K33" s="65"/>
      <c r="L33" s="65"/>
      <c r="M33" s="65"/>
      <c r="N33" s="65"/>
      <c r="O33" s="65"/>
      <c r="P33" s="65"/>
      <c r="Q33" s="65"/>
      <c r="R33" s="65"/>
      <c r="S33" s="65"/>
      <c r="T33" s="65"/>
      <c r="U33" s="65"/>
      <c r="V33" s="65"/>
      <c r="W33" s="66"/>
    </row>
    <row r="34" spans="2:23" ht="37.5" customHeight="1" thickTop="1" x14ac:dyDescent="0.2">
      <c r="B34" s="61" t="s">
        <v>2164</v>
      </c>
      <c r="C34" s="62"/>
      <c r="D34" s="62"/>
      <c r="E34" s="62"/>
      <c r="F34" s="62"/>
      <c r="G34" s="62"/>
      <c r="H34" s="62"/>
      <c r="I34" s="62"/>
      <c r="J34" s="62"/>
      <c r="K34" s="62"/>
      <c r="L34" s="62"/>
      <c r="M34" s="62"/>
      <c r="N34" s="62"/>
      <c r="O34" s="62"/>
      <c r="P34" s="62"/>
      <c r="Q34" s="62"/>
      <c r="R34" s="62"/>
      <c r="S34" s="62"/>
      <c r="T34" s="62"/>
      <c r="U34" s="62"/>
      <c r="V34" s="62"/>
      <c r="W34" s="63"/>
    </row>
    <row r="35" spans="2:23" ht="13.5" thickBot="1" x14ac:dyDescent="0.25">
      <c r="B35" s="67"/>
      <c r="C35" s="68"/>
      <c r="D35" s="68"/>
      <c r="E35" s="68"/>
      <c r="F35" s="68"/>
      <c r="G35" s="68"/>
      <c r="H35" s="68"/>
      <c r="I35" s="68"/>
      <c r="J35" s="68"/>
      <c r="K35" s="68"/>
      <c r="L35" s="68"/>
      <c r="M35" s="68"/>
      <c r="N35" s="68"/>
      <c r="O35" s="68"/>
      <c r="P35" s="68"/>
      <c r="Q35" s="68"/>
      <c r="R35" s="68"/>
      <c r="S35" s="68"/>
      <c r="T35" s="68"/>
      <c r="U35" s="68"/>
      <c r="V35" s="68"/>
      <c r="W35" s="69"/>
    </row>
  </sheetData>
  <mergeCells count="59">
    <mergeCell ref="B32:W33"/>
    <mergeCell ref="B34:W35"/>
    <mergeCell ref="B25:Q26"/>
    <mergeCell ref="S25:T25"/>
    <mergeCell ref="V25:W25"/>
    <mergeCell ref="B27:D27"/>
    <mergeCell ref="B28:D28"/>
    <mergeCell ref="B30:W31"/>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12" t="s">
        <v>0</v>
      </c>
      <c r="B1" s="112"/>
      <c r="C1" s="112"/>
      <c r="D1" s="112"/>
      <c r="E1" s="112"/>
      <c r="F1" s="112"/>
      <c r="G1" s="112"/>
      <c r="H1" s="112"/>
      <c r="I1" s="112"/>
      <c r="J1" s="112"/>
      <c r="K1" s="112"/>
      <c r="L1" s="112"/>
      <c r="M1" s="112"/>
      <c r="N1" s="112"/>
      <c r="O1" s="112"/>
      <c r="P1" s="112"/>
      <c r="Q1" s="5" t="s">
        <v>1</v>
      </c>
      <c r="R1" s="6"/>
      <c r="S1" s="6"/>
      <c r="T1" s="6"/>
      <c r="V1" s="7"/>
      <c r="W1" s="8"/>
      <c r="X1" s="8"/>
      <c r="Y1" s="9"/>
      <c r="AC1" s="10"/>
    </row>
    <row r="2" spans="1:29" ht="49.5" customHeight="1" thickBot="1" x14ac:dyDescent="0.25">
      <c r="B2" s="113" t="s">
        <v>2239</v>
      </c>
      <c r="C2" s="113"/>
      <c r="D2" s="113"/>
      <c r="E2" s="113"/>
      <c r="F2" s="113"/>
      <c r="G2" s="113"/>
      <c r="H2" s="113"/>
      <c r="I2" s="113"/>
      <c r="J2" s="113"/>
      <c r="K2" s="113"/>
      <c r="L2" s="113"/>
      <c r="M2" s="113"/>
      <c r="N2" s="113"/>
      <c r="O2" s="113"/>
      <c r="P2" s="113"/>
      <c r="Q2" s="113"/>
      <c r="R2" s="113"/>
      <c r="S2" s="113"/>
      <c r="T2" s="113"/>
      <c r="U2" s="113"/>
      <c r="V2" s="113"/>
      <c r="W2" s="113"/>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2183</v>
      </c>
      <c r="D4" s="114" t="s">
        <v>2182</v>
      </c>
      <c r="E4" s="114"/>
      <c r="F4" s="114"/>
      <c r="G4" s="114"/>
      <c r="H4" s="115"/>
      <c r="I4" s="18"/>
      <c r="J4" s="116" t="s">
        <v>6</v>
      </c>
      <c r="K4" s="114"/>
      <c r="L4" s="17" t="s">
        <v>248</v>
      </c>
      <c r="M4" s="117" t="s">
        <v>247</v>
      </c>
      <c r="N4" s="117"/>
      <c r="O4" s="117"/>
      <c r="P4" s="117"/>
      <c r="Q4" s="118"/>
      <c r="R4" s="19"/>
      <c r="S4" s="119" t="s">
        <v>9</v>
      </c>
      <c r="T4" s="120"/>
      <c r="U4" s="120"/>
      <c r="V4" s="107" t="s">
        <v>2222</v>
      </c>
      <c r="W4" s="108"/>
    </row>
    <row r="5" spans="1:29" ht="15.75" customHeight="1" thickTop="1" x14ac:dyDescent="0.2">
      <c r="B5" s="20" t="s">
        <v>11</v>
      </c>
      <c r="C5" s="105" t="s">
        <v>11</v>
      </c>
      <c r="D5" s="105"/>
      <c r="E5" s="105"/>
      <c r="F5" s="105"/>
      <c r="G5" s="105"/>
      <c r="H5" s="105"/>
      <c r="I5" s="105"/>
      <c r="J5" s="105"/>
      <c r="K5" s="105"/>
      <c r="L5" s="105"/>
      <c r="M5" s="105"/>
      <c r="N5" s="105"/>
      <c r="O5" s="105"/>
      <c r="P5" s="105"/>
      <c r="Q5" s="105"/>
      <c r="R5" s="105"/>
      <c r="S5" s="105"/>
      <c r="T5" s="105"/>
      <c r="U5" s="105"/>
      <c r="V5" s="105"/>
      <c r="W5" s="106"/>
    </row>
    <row r="6" spans="1:29" ht="30" customHeight="1" thickBot="1" x14ac:dyDescent="0.25">
      <c r="B6" s="20" t="s">
        <v>12</v>
      </c>
      <c r="C6" s="21" t="s">
        <v>11</v>
      </c>
      <c r="D6" s="103" t="s">
        <v>11</v>
      </c>
      <c r="E6" s="103"/>
      <c r="F6" s="103"/>
      <c r="G6" s="103"/>
      <c r="H6" s="103"/>
      <c r="I6" s="22"/>
      <c r="J6" s="121" t="s">
        <v>15</v>
      </c>
      <c r="K6" s="121"/>
      <c r="L6" s="121" t="s">
        <v>16</v>
      </c>
      <c r="M6" s="121"/>
      <c r="N6" s="106" t="s">
        <v>11</v>
      </c>
      <c r="O6" s="106"/>
      <c r="P6" s="106"/>
      <c r="Q6" s="106"/>
      <c r="R6" s="106"/>
      <c r="S6" s="106"/>
      <c r="T6" s="106"/>
      <c r="U6" s="106"/>
      <c r="V6" s="106"/>
      <c r="W6" s="106"/>
    </row>
    <row r="7" spans="1:29" ht="30" customHeight="1" thickBot="1" x14ac:dyDescent="0.25">
      <c r="B7" s="23"/>
      <c r="C7" s="21" t="s">
        <v>11</v>
      </c>
      <c r="D7" s="105" t="s">
        <v>11</v>
      </c>
      <c r="E7" s="105"/>
      <c r="F7" s="105"/>
      <c r="G7" s="105"/>
      <c r="H7" s="105"/>
      <c r="I7" s="22"/>
      <c r="J7" s="24" t="s">
        <v>19</v>
      </c>
      <c r="K7" s="24" t="s">
        <v>20</v>
      </c>
      <c r="L7" s="24" t="s">
        <v>19</v>
      </c>
      <c r="M7" s="24" t="s">
        <v>20</v>
      </c>
      <c r="N7" s="25"/>
      <c r="O7" s="106" t="s">
        <v>11</v>
      </c>
      <c r="P7" s="106"/>
      <c r="Q7" s="106"/>
      <c r="R7" s="106"/>
      <c r="S7" s="106"/>
      <c r="T7" s="106"/>
      <c r="U7" s="106"/>
      <c r="V7" s="106"/>
      <c r="W7" s="106"/>
    </row>
    <row r="8" spans="1:29" ht="30" customHeight="1" thickBot="1" x14ac:dyDescent="0.25">
      <c r="B8" s="23"/>
      <c r="C8" s="21" t="s">
        <v>11</v>
      </c>
      <c r="D8" s="105" t="s">
        <v>11</v>
      </c>
      <c r="E8" s="105"/>
      <c r="F8" s="105"/>
      <c r="G8" s="105"/>
      <c r="H8" s="105"/>
      <c r="I8" s="22"/>
      <c r="J8" s="26" t="s">
        <v>191</v>
      </c>
      <c r="K8" s="26" t="s">
        <v>1658</v>
      </c>
      <c r="L8" s="26" t="s">
        <v>2224</v>
      </c>
      <c r="M8" s="26" t="s">
        <v>2223</v>
      </c>
      <c r="N8" s="25"/>
      <c r="O8" s="22"/>
      <c r="P8" s="106" t="s">
        <v>11</v>
      </c>
      <c r="Q8" s="106"/>
      <c r="R8" s="106"/>
      <c r="S8" s="106"/>
      <c r="T8" s="106"/>
      <c r="U8" s="106"/>
      <c r="V8" s="106"/>
      <c r="W8" s="106"/>
    </row>
    <row r="9" spans="1:29" ht="25.5" customHeight="1" thickBot="1" x14ac:dyDescent="0.25">
      <c r="B9" s="23"/>
      <c r="C9" s="105" t="s">
        <v>11</v>
      </c>
      <c r="D9" s="105"/>
      <c r="E9" s="105"/>
      <c r="F9" s="105"/>
      <c r="G9" s="105"/>
      <c r="H9" s="105"/>
      <c r="I9" s="105"/>
      <c r="J9" s="105"/>
      <c r="K9" s="105"/>
      <c r="L9" s="105"/>
      <c r="M9" s="105"/>
      <c r="N9" s="105"/>
      <c r="O9" s="105"/>
      <c r="P9" s="105"/>
      <c r="Q9" s="105"/>
      <c r="R9" s="105"/>
      <c r="S9" s="105"/>
      <c r="T9" s="105"/>
      <c r="U9" s="105"/>
      <c r="V9" s="105"/>
      <c r="W9" s="106"/>
    </row>
    <row r="10" spans="1:29" ht="66.75" customHeight="1" thickTop="1" thickBot="1" x14ac:dyDescent="0.25">
      <c r="B10" s="27" t="s">
        <v>23</v>
      </c>
      <c r="C10" s="107" t="s">
        <v>2176</v>
      </c>
      <c r="D10" s="107"/>
      <c r="E10" s="107"/>
      <c r="F10" s="107"/>
      <c r="G10" s="107"/>
      <c r="H10" s="107"/>
      <c r="I10" s="107"/>
      <c r="J10" s="107"/>
      <c r="K10" s="107"/>
      <c r="L10" s="107"/>
      <c r="M10" s="107"/>
      <c r="N10" s="107"/>
      <c r="O10" s="107"/>
      <c r="P10" s="107"/>
      <c r="Q10" s="107"/>
      <c r="R10" s="107"/>
      <c r="S10" s="107"/>
      <c r="T10" s="107"/>
      <c r="U10" s="107"/>
      <c r="V10" s="107"/>
      <c r="W10" s="108"/>
    </row>
    <row r="11" spans="1:29" ht="9" customHeight="1" thickTop="1" thickBot="1" x14ac:dyDescent="0.25"/>
    <row r="12" spans="1:29" ht="21.75" customHeight="1" thickTop="1" thickBot="1" x14ac:dyDescent="0.25">
      <c r="B12" s="11" t="s">
        <v>25</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09" t="s">
        <v>26</v>
      </c>
      <c r="C13" s="110"/>
      <c r="D13" s="110"/>
      <c r="E13" s="110"/>
      <c r="F13" s="110"/>
      <c r="G13" s="110"/>
      <c r="H13" s="110"/>
      <c r="I13" s="110"/>
      <c r="J13" s="28"/>
      <c r="K13" s="110" t="s">
        <v>27</v>
      </c>
      <c r="L13" s="110"/>
      <c r="M13" s="110"/>
      <c r="N13" s="110"/>
      <c r="O13" s="110"/>
      <c r="P13" s="110"/>
      <c r="Q13" s="110"/>
      <c r="R13" s="29"/>
      <c r="S13" s="110" t="s">
        <v>28</v>
      </c>
      <c r="T13" s="110"/>
      <c r="U13" s="110"/>
      <c r="V13" s="110"/>
      <c r="W13" s="111"/>
    </row>
    <row r="14" spans="1:29" ht="69" customHeight="1" x14ac:dyDescent="0.2">
      <c r="B14" s="20" t="s">
        <v>29</v>
      </c>
      <c r="C14" s="103" t="s">
        <v>11</v>
      </c>
      <c r="D14" s="103"/>
      <c r="E14" s="103"/>
      <c r="F14" s="103"/>
      <c r="G14" s="103"/>
      <c r="H14" s="103"/>
      <c r="I14" s="103"/>
      <c r="J14" s="30"/>
      <c r="K14" s="30" t="s">
        <v>30</v>
      </c>
      <c r="L14" s="103" t="s">
        <v>11</v>
      </c>
      <c r="M14" s="103"/>
      <c r="N14" s="103"/>
      <c r="O14" s="103"/>
      <c r="P14" s="103"/>
      <c r="Q14" s="103"/>
      <c r="R14" s="22"/>
      <c r="S14" s="30" t="s">
        <v>31</v>
      </c>
      <c r="T14" s="104" t="s">
        <v>2175</v>
      </c>
      <c r="U14" s="104"/>
      <c r="V14" s="104"/>
      <c r="W14" s="104"/>
    </row>
    <row r="15" spans="1:29" ht="86.25" customHeight="1" x14ac:dyDescent="0.2">
      <c r="B15" s="20" t="s">
        <v>33</v>
      </c>
      <c r="C15" s="103" t="s">
        <v>11</v>
      </c>
      <c r="D15" s="103"/>
      <c r="E15" s="103"/>
      <c r="F15" s="103"/>
      <c r="G15" s="103"/>
      <c r="H15" s="103"/>
      <c r="I15" s="103"/>
      <c r="J15" s="30"/>
      <c r="K15" s="30" t="s">
        <v>33</v>
      </c>
      <c r="L15" s="103" t="s">
        <v>11</v>
      </c>
      <c r="M15" s="103"/>
      <c r="N15" s="103"/>
      <c r="O15" s="103"/>
      <c r="P15" s="103"/>
      <c r="Q15" s="103"/>
      <c r="R15" s="22"/>
      <c r="S15" s="30" t="s">
        <v>34</v>
      </c>
      <c r="T15" s="104" t="s">
        <v>11</v>
      </c>
      <c r="U15" s="104"/>
      <c r="V15" s="104"/>
      <c r="W15" s="104"/>
    </row>
    <row r="16" spans="1:29" ht="25.5" customHeight="1" thickBot="1" x14ac:dyDescent="0.25">
      <c r="B16" s="31" t="s">
        <v>35</v>
      </c>
      <c r="C16" s="87" t="s">
        <v>11</v>
      </c>
      <c r="D16" s="87"/>
      <c r="E16" s="87"/>
      <c r="F16" s="87"/>
      <c r="G16" s="87"/>
      <c r="H16" s="87"/>
      <c r="I16" s="87"/>
      <c r="J16" s="87"/>
      <c r="K16" s="87"/>
      <c r="L16" s="87"/>
      <c r="M16" s="87"/>
      <c r="N16" s="87"/>
      <c r="O16" s="87"/>
      <c r="P16" s="87"/>
      <c r="Q16" s="87"/>
      <c r="R16" s="87"/>
      <c r="S16" s="87"/>
      <c r="T16" s="87"/>
      <c r="U16" s="87"/>
      <c r="V16" s="87"/>
      <c r="W16" s="88"/>
    </row>
    <row r="17" spans="2:27" ht="21.75" customHeight="1" thickTop="1" thickBot="1" x14ac:dyDescent="0.25">
      <c r="B17" s="11" t="s">
        <v>36</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89" t="s">
        <v>37</v>
      </c>
      <c r="C18" s="90"/>
      <c r="D18" s="90"/>
      <c r="E18" s="90"/>
      <c r="F18" s="90"/>
      <c r="G18" s="90"/>
      <c r="H18" s="90"/>
      <c r="I18" s="90"/>
      <c r="J18" s="90"/>
      <c r="K18" s="90"/>
      <c r="L18" s="90"/>
      <c r="M18" s="90"/>
      <c r="N18" s="90"/>
      <c r="O18" s="90"/>
      <c r="P18" s="90"/>
      <c r="Q18" s="90"/>
      <c r="R18" s="90"/>
      <c r="S18" s="90"/>
      <c r="T18" s="91"/>
      <c r="U18" s="77" t="s">
        <v>38</v>
      </c>
      <c r="V18" s="76"/>
      <c r="W18" s="78"/>
    </row>
    <row r="19" spans="2:27" ht="14.25" customHeight="1" x14ac:dyDescent="0.2">
      <c r="B19" s="92" t="s">
        <v>39</v>
      </c>
      <c r="C19" s="93"/>
      <c r="D19" s="93"/>
      <c r="E19" s="93"/>
      <c r="F19" s="93"/>
      <c r="G19" s="93"/>
      <c r="H19" s="93"/>
      <c r="I19" s="93"/>
      <c r="J19" s="93"/>
      <c r="K19" s="93"/>
      <c r="L19" s="93"/>
      <c r="M19" s="93" t="s">
        <v>40</v>
      </c>
      <c r="N19" s="93"/>
      <c r="O19" s="93" t="s">
        <v>41</v>
      </c>
      <c r="P19" s="93"/>
      <c r="Q19" s="93" t="s">
        <v>42</v>
      </c>
      <c r="R19" s="93"/>
      <c r="S19" s="93" t="s">
        <v>43</v>
      </c>
      <c r="T19" s="96" t="s">
        <v>44</v>
      </c>
      <c r="U19" s="98" t="s">
        <v>45</v>
      </c>
      <c r="V19" s="100" t="s">
        <v>46</v>
      </c>
      <c r="W19" s="101" t="s">
        <v>47</v>
      </c>
    </row>
    <row r="20" spans="2:27" ht="27" customHeight="1" thickBot="1" x14ac:dyDescent="0.25">
      <c r="B20" s="94"/>
      <c r="C20" s="95"/>
      <c r="D20" s="95"/>
      <c r="E20" s="95"/>
      <c r="F20" s="95"/>
      <c r="G20" s="95"/>
      <c r="H20" s="95"/>
      <c r="I20" s="95"/>
      <c r="J20" s="95"/>
      <c r="K20" s="95"/>
      <c r="L20" s="95"/>
      <c r="M20" s="95"/>
      <c r="N20" s="95"/>
      <c r="O20" s="95"/>
      <c r="P20" s="95"/>
      <c r="Q20" s="95"/>
      <c r="R20" s="95"/>
      <c r="S20" s="95"/>
      <c r="T20" s="97"/>
      <c r="U20" s="99"/>
      <c r="V20" s="95"/>
      <c r="W20" s="102"/>
      <c r="Z20" s="33" t="s">
        <v>11</v>
      </c>
      <c r="AA20" s="33" t="s">
        <v>48</v>
      </c>
    </row>
    <row r="21" spans="2:27" ht="56.25" customHeight="1" x14ac:dyDescent="0.2">
      <c r="B21" s="83" t="s">
        <v>2174</v>
      </c>
      <c r="C21" s="84"/>
      <c r="D21" s="84"/>
      <c r="E21" s="84"/>
      <c r="F21" s="84"/>
      <c r="G21" s="84"/>
      <c r="H21" s="84"/>
      <c r="I21" s="84"/>
      <c r="J21" s="84"/>
      <c r="K21" s="84"/>
      <c r="L21" s="84"/>
      <c r="M21" s="85" t="s">
        <v>2171</v>
      </c>
      <c r="N21" s="85"/>
      <c r="O21" s="85" t="s">
        <v>50</v>
      </c>
      <c r="P21" s="85"/>
      <c r="Q21" s="86" t="s">
        <v>51</v>
      </c>
      <c r="R21" s="86"/>
      <c r="S21" s="34" t="s">
        <v>383</v>
      </c>
      <c r="T21" s="34" t="s">
        <v>623</v>
      </c>
      <c r="U21" s="34" t="s">
        <v>623</v>
      </c>
      <c r="V21" s="34">
        <f>+IF(ISERR(U21/T21*100),"N/A",ROUND(U21/T21*100,2))</f>
        <v>100</v>
      </c>
      <c r="W21" s="35">
        <f>+IF(ISERR(U21/S21*100),"N/A",ROUND(U21/S21*100,2))</f>
        <v>30</v>
      </c>
    </row>
    <row r="22" spans="2:27" ht="56.25" customHeight="1" x14ac:dyDescent="0.2">
      <c r="B22" s="83" t="s">
        <v>2187</v>
      </c>
      <c r="C22" s="84"/>
      <c r="D22" s="84"/>
      <c r="E22" s="84"/>
      <c r="F22" s="84"/>
      <c r="G22" s="84"/>
      <c r="H22" s="84"/>
      <c r="I22" s="84"/>
      <c r="J22" s="84"/>
      <c r="K22" s="84"/>
      <c r="L22" s="84"/>
      <c r="M22" s="85" t="s">
        <v>2171</v>
      </c>
      <c r="N22" s="85"/>
      <c r="O22" s="85" t="s">
        <v>50</v>
      </c>
      <c r="P22" s="85"/>
      <c r="Q22" s="86" t="s">
        <v>51</v>
      </c>
      <c r="R22" s="86"/>
      <c r="S22" s="34" t="s">
        <v>269</v>
      </c>
      <c r="T22" s="34" t="s">
        <v>606</v>
      </c>
      <c r="U22" s="34" t="s">
        <v>606</v>
      </c>
      <c r="V22" s="34">
        <f>+IF(ISERR(U22/T22*100),"N/A",ROUND(U22/T22*100,2))</f>
        <v>100</v>
      </c>
      <c r="W22" s="35">
        <f>+IF(ISERR(U22/S22*100),"N/A",ROUND(U22/S22*100,2))</f>
        <v>33.33</v>
      </c>
    </row>
    <row r="23" spans="2:27" ht="56.25" customHeight="1" thickBot="1" x14ac:dyDescent="0.25">
      <c r="B23" s="83" t="s">
        <v>2186</v>
      </c>
      <c r="C23" s="84"/>
      <c r="D23" s="84"/>
      <c r="E23" s="84"/>
      <c r="F23" s="84"/>
      <c r="G23" s="84"/>
      <c r="H23" s="84"/>
      <c r="I23" s="84"/>
      <c r="J23" s="84"/>
      <c r="K23" s="84"/>
      <c r="L23" s="84"/>
      <c r="M23" s="85" t="s">
        <v>2171</v>
      </c>
      <c r="N23" s="85"/>
      <c r="O23" s="85" t="s">
        <v>2170</v>
      </c>
      <c r="P23" s="85"/>
      <c r="Q23" s="86" t="s">
        <v>65</v>
      </c>
      <c r="R23" s="86"/>
      <c r="S23" s="34" t="s">
        <v>253</v>
      </c>
      <c r="T23" s="34" t="s">
        <v>253</v>
      </c>
      <c r="U23" s="34" t="s">
        <v>253</v>
      </c>
      <c r="V23" s="34">
        <f>+IF(ISERR(U23/T23*100),"N/A",ROUND(U23/T23*100,2))</f>
        <v>100</v>
      </c>
      <c r="W23" s="35">
        <f>+IF(ISERR(U23/S23*100),"N/A",ROUND(U23/S23*100,2))</f>
        <v>100</v>
      </c>
    </row>
    <row r="24" spans="2:27" ht="21.75" customHeight="1" thickTop="1" thickBot="1" x14ac:dyDescent="0.25">
      <c r="B24" s="11" t="s">
        <v>60</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70" t="s">
        <v>2240</v>
      </c>
      <c r="C25" s="71"/>
      <c r="D25" s="71"/>
      <c r="E25" s="71"/>
      <c r="F25" s="71"/>
      <c r="G25" s="71"/>
      <c r="H25" s="71"/>
      <c r="I25" s="71"/>
      <c r="J25" s="71"/>
      <c r="K25" s="71"/>
      <c r="L25" s="71"/>
      <c r="M25" s="71"/>
      <c r="N25" s="71"/>
      <c r="O25" s="71"/>
      <c r="P25" s="71"/>
      <c r="Q25" s="72"/>
      <c r="R25" s="37" t="s">
        <v>43</v>
      </c>
      <c r="S25" s="76" t="s">
        <v>44</v>
      </c>
      <c r="T25" s="76"/>
      <c r="U25" s="38" t="s">
        <v>61</v>
      </c>
      <c r="V25" s="77" t="s">
        <v>62</v>
      </c>
      <c r="W25" s="78"/>
    </row>
    <row r="26" spans="2:27" ht="30.75" customHeight="1" thickBot="1" x14ac:dyDescent="0.25">
      <c r="B26" s="73"/>
      <c r="C26" s="74"/>
      <c r="D26" s="74"/>
      <c r="E26" s="74"/>
      <c r="F26" s="74"/>
      <c r="G26" s="74"/>
      <c r="H26" s="74"/>
      <c r="I26" s="74"/>
      <c r="J26" s="74"/>
      <c r="K26" s="74"/>
      <c r="L26" s="74"/>
      <c r="M26" s="74"/>
      <c r="N26" s="74"/>
      <c r="O26" s="74"/>
      <c r="P26" s="74"/>
      <c r="Q26" s="75"/>
      <c r="R26" s="39" t="s">
        <v>63</v>
      </c>
      <c r="S26" s="39" t="s">
        <v>63</v>
      </c>
      <c r="T26" s="39" t="s">
        <v>50</v>
      </c>
      <c r="U26" s="39" t="s">
        <v>63</v>
      </c>
      <c r="V26" s="39" t="s">
        <v>64</v>
      </c>
      <c r="W26" s="32" t="s">
        <v>65</v>
      </c>
      <c r="Y26" s="36"/>
    </row>
    <row r="27" spans="2:27" ht="23.25" customHeight="1" thickBot="1" x14ac:dyDescent="0.25">
      <c r="B27" s="79" t="s">
        <v>66</v>
      </c>
      <c r="C27" s="80"/>
      <c r="D27" s="80"/>
      <c r="E27" s="40" t="s">
        <v>2169</v>
      </c>
      <c r="F27" s="40"/>
      <c r="G27" s="40"/>
      <c r="H27" s="41"/>
      <c r="I27" s="41"/>
      <c r="J27" s="41"/>
      <c r="K27" s="41"/>
      <c r="L27" s="41"/>
      <c r="M27" s="41"/>
      <c r="N27" s="41"/>
      <c r="O27" s="41"/>
      <c r="P27" s="42"/>
      <c r="Q27" s="42"/>
      <c r="R27" s="43" t="s">
        <v>2222</v>
      </c>
      <c r="S27" s="44" t="s">
        <v>11</v>
      </c>
      <c r="T27" s="42"/>
      <c r="U27" s="44" t="s">
        <v>2220</v>
      </c>
      <c r="V27" s="42"/>
      <c r="W27" s="45">
        <f>+IF(ISERR(U27/R27*100),"N/A",ROUND(U27/R27*100,2))</f>
        <v>23.75</v>
      </c>
    </row>
    <row r="28" spans="2:27" ht="26.25" customHeight="1" thickBot="1" x14ac:dyDescent="0.25">
      <c r="B28" s="81" t="s">
        <v>70</v>
      </c>
      <c r="C28" s="82"/>
      <c r="D28" s="82"/>
      <c r="E28" s="46" t="s">
        <v>2169</v>
      </c>
      <c r="F28" s="46"/>
      <c r="G28" s="46"/>
      <c r="H28" s="47"/>
      <c r="I28" s="47"/>
      <c r="J28" s="47"/>
      <c r="K28" s="47"/>
      <c r="L28" s="47"/>
      <c r="M28" s="47"/>
      <c r="N28" s="47"/>
      <c r="O28" s="47"/>
      <c r="P28" s="48"/>
      <c r="Q28" s="48"/>
      <c r="R28" s="49" t="s">
        <v>2222</v>
      </c>
      <c r="S28" s="50" t="s">
        <v>2221</v>
      </c>
      <c r="T28" s="51">
        <f>+IF(ISERR(S28/R28*100),"N/A",ROUND(S28/R28*100,2))</f>
        <v>100</v>
      </c>
      <c r="U28" s="50" t="s">
        <v>2220</v>
      </c>
      <c r="V28" s="51">
        <f>+IF(ISERR(U28/S28*100),"N/A",ROUND(U28/S28*100,2))</f>
        <v>23.75</v>
      </c>
      <c r="W28" s="52">
        <f>+IF(ISERR(U28/R28*100),"N/A",ROUND(U28/R28*100,2))</f>
        <v>23.75</v>
      </c>
    </row>
    <row r="29" spans="2:27" ht="22.5" customHeight="1" thickTop="1" thickBot="1" x14ac:dyDescent="0.25">
      <c r="B29" s="11" t="s">
        <v>75</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61" t="s">
        <v>2219</v>
      </c>
      <c r="C30" s="62"/>
      <c r="D30" s="62"/>
      <c r="E30" s="62"/>
      <c r="F30" s="62"/>
      <c r="G30" s="62"/>
      <c r="H30" s="62"/>
      <c r="I30" s="62"/>
      <c r="J30" s="62"/>
      <c r="K30" s="62"/>
      <c r="L30" s="62"/>
      <c r="M30" s="62"/>
      <c r="N30" s="62"/>
      <c r="O30" s="62"/>
      <c r="P30" s="62"/>
      <c r="Q30" s="62"/>
      <c r="R30" s="62"/>
      <c r="S30" s="62"/>
      <c r="T30" s="62"/>
      <c r="U30" s="62"/>
      <c r="V30" s="62"/>
      <c r="W30" s="63"/>
    </row>
    <row r="31" spans="2:27" ht="15" customHeight="1" thickBot="1" x14ac:dyDescent="0.25">
      <c r="B31" s="64"/>
      <c r="C31" s="65"/>
      <c r="D31" s="65"/>
      <c r="E31" s="65"/>
      <c r="F31" s="65"/>
      <c r="G31" s="65"/>
      <c r="H31" s="65"/>
      <c r="I31" s="65"/>
      <c r="J31" s="65"/>
      <c r="K31" s="65"/>
      <c r="L31" s="65"/>
      <c r="M31" s="65"/>
      <c r="N31" s="65"/>
      <c r="O31" s="65"/>
      <c r="P31" s="65"/>
      <c r="Q31" s="65"/>
      <c r="R31" s="65"/>
      <c r="S31" s="65"/>
      <c r="T31" s="65"/>
      <c r="U31" s="65"/>
      <c r="V31" s="65"/>
      <c r="W31" s="66"/>
    </row>
    <row r="32" spans="2:27" ht="37.5" customHeight="1" thickTop="1" x14ac:dyDescent="0.2">
      <c r="B32" s="61" t="s">
        <v>2165</v>
      </c>
      <c r="C32" s="62"/>
      <c r="D32" s="62"/>
      <c r="E32" s="62"/>
      <c r="F32" s="62"/>
      <c r="G32" s="62"/>
      <c r="H32" s="62"/>
      <c r="I32" s="62"/>
      <c r="J32" s="62"/>
      <c r="K32" s="62"/>
      <c r="L32" s="62"/>
      <c r="M32" s="62"/>
      <c r="N32" s="62"/>
      <c r="O32" s="62"/>
      <c r="P32" s="62"/>
      <c r="Q32" s="62"/>
      <c r="R32" s="62"/>
      <c r="S32" s="62"/>
      <c r="T32" s="62"/>
      <c r="U32" s="62"/>
      <c r="V32" s="62"/>
      <c r="W32" s="63"/>
    </row>
    <row r="33" spans="2:23" ht="15" customHeight="1" thickBot="1" x14ac:dyDescent="0.25">
      <c r="B33" s="64"/>
      <c r="C33" s="65"/>
      <c r="D33" s="65"/>
      <c r="E33" s="65"/>
      <c r="F33" s="65"/>
      <c r="G33" s="65"/>
      <c r="H33" s="65"/>
      <c r="I33" s="65"/>
      <c r="J33" s="65"/>
      <c r="K33" s="65"/>
      <c r="L33" s="65"/>
      <c r="M33" s="65"/>
      <c r="N33" s="65"/>
      <c r="O33" s="65"/>
      <c r="P33" s="65"/>
      <c r="Q33" s="65"/>
      <c r="R33" s="65"/>
      <c r="S33" s="65"/>
      <c r="T33" s="65"/>
      <c r="U33" s="65"/>
      <c r="V33" s="65"/>
      <c r="W33" s="66"/>
    </row>
    <row r="34" spans="2:23" ht="37.5" customHeight="1" thickTop="1" x14ac:dyDescent="0.2">
      <c r="B34" s="61" t="s">
        <v>2164</v>
      </c>
      <c r="C34" s="62"/>
      <c r="D34" s="62"/>
      <c r="E34" s="62"/>
      <c r="F34" s="62"/>
      <c r="G34" s="62"/>
      <c r="H34" s="62"/>
      <c r="I34" s="62"/>
      <c r="J34" s="62"/>
      <c r="K34" s="62"/>
      <c r="L34" s="62"/>
      <c r="M34" s="62"/>
      <c r="N34" s="62"/>
      <c r="O34" s="62"/>
      <c r="P34" s="62"/>
      <c r="Q34" s="62"/>
      <c r="R34" s="62"/>
      <c r="S34" s="62"/>
      <c r="T34" s="62"/>
      <c r="U34" s="62"/>
      <c r="V34" s="62"/>
      <c r="W34" s="63"/>
    </row>
    <row r="35" spans="2:23" ht="13.5" thickBot="1" x14ac:dyDescent="0.25">
      <c r="B35" s="67"/>
      <c r="C35" s="68"/>
      <c r="D35" s="68"/>
      <c r="E35" s="68"/>
      <c r="F35" s="68"/>
      <c r="G35" s="68"/>
      <c r="H35" s="68"/>
      <c r="I35" s="68"/>
      <c r="J35" s="68"/>
      <c r="K35" s="68"/>
      <c r="L35" s="68"/>
      <c r="M35" s="68"/>
      <c r="N35" s="68"/>
      <c r="O35" s="68"/>
      <c r="P35" s="68"/>
      <c r="Q35" s="68"/>
      <c r="R35" s="68"/>
      <c r="S35" s="68"/>
      <c r="T35" s="68"/>
      <c r="U35" s="68"/>
      <c r="V35" s="68"/>
      <c r="W35" s="69"/>
    </row>
  </sheetData>
  <mergeCells count="59">
    <mergeCell ref="B32:W33"/>
    <mergeCell ref="B34:W35"/>
    <mergeCell ref="B25:Q26"/>
    <mergeCell ref="S25:T25"/>
    <mergeCell ref="V25:W25"/>
    <mergeCell ref="B27:D27"/>
    <mergeCell ref="B28:D28"/>
    <mergeCell ref="B30:W31"/>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12" t="s">
        <v>0</v>
      </c>
      <c r="B1" s="112"/>
      <c r="C1" s="112"/>
      <c r="D1" s="112"/>
      <c r="E1" s="112"/>
      <c r="F1" s="112"/>
      <c r="G1" s="112"/>
      <c r="H1" s="112"/>
      <c r="I1" s="112"/>
      <c r="J1" s="112"/>
      <c r="K1" s="112"/>
      <c r="L1" s="112"/>
      <c r="M1" s="112"/>
      <c r="N1" s="112"/>
      <c r="O1" s="112"/>
      <c r="P1" s="112"/>
      <c r="Q1" s="5" t="s">
        <v>1</v>
      </c>
      <c r="R1" s="6"/>
      <c r="S1" s="6"/>
      <c r="T1" s="6"/>
      <c r="V1" s="7"/>
      <c r="W1" s="8"/>
      <c r="X1" s="8"/>
      <c r="Y1" s="9"/>
      <c r="AC1" s="10"/>
    </row>
    <row r="2" spans="1:29" ht="49.5" customHeight="1" thickBot="1" x14ac:dyDescent="0.25">
      <c r="B2" s="113" t="s">
        <v>2239</v>
      </c>
      <c r="C2" s="113"/>
      <c r="D2" s="113"/>
      <c r="E2" s="113"/>
      <c r="F2" s="113"/>
      <c r="G2" s="113"/>
      <c r="H2" s="113"/>
      <c r="I2" s="113"/>
      <c r="J2" s="113"/>
      <c r="K2" s="113"/>
      <c r="L2" s="113"/>
      <c r="M2" s="113"/>
      <c r="N2" s="113"/>
      <c r="O2" s="113"/>
      <c r="P2" s="113"/>
      <c r="Q2" s="113"/>
      <c r="R2" s="113"/>
      <c r="S2" s="113"/>
      <c r="T2" s="113"/>
      <c r="U2" s="113"/>
      <c r="V2" s="113"/>
      <c r="W2" s="113"/>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2183</v>
      </c>
      <c r="D4" s="114" t="s">
        <v>2182</v>
      </c>
      <c r="E4" s="114"/>
      <c r="F4" s="114"/>
      <c r="G4" s="114"/>
      <c r="H4" s="115"/>
      <c r="I4" s="18"/>
      <c r="J4" s="116" t="s">
        <v>6</v>
      </c>
      <c r="K4" s="114"/>
      <c r="L4" s="17" t="s">
        <v>922</v>
      </c>
      <c r="M4" s="117" t="s">
        <v>921</v>
      </c>
      <c r="N4" s="117"/>
      <c r="O4" s="117"/>
      <c r="P4" s="117"/>
      <c r="Q4" s="118"/>
      <c r="R4" s="19"/>
      <c r="S4" s="119" t="s">
        <v>9</v>
      </c>
      <c r="T4" s="120"/>
      <c r="U4" s="120"/>
      <c r="V4" s="107" t="s">
        <v>131</v>
      </c>
      <c r="W4" s="108"/>
    </row>
    <row r="5" spans="1:29" ht="15.75" customHeight="1" thickTop="1" x14ac:dyDescent="0.2">
      <c r="B5" s="20" t="s">
        <v>11</v>
      </c>
      <c r="C5" s="105" t="s">
        <v>11</v>
      </c>
      <c r="D5" s="105"/>
      <c r="E5" s="105"/>
      <c r="F5" s="105"/>
      <c r="G5" s="105"/>
      <c r="H5" s="105"/>
      <c r="I5" s="105"/>
      <c r="J5" s="105"/>
      <c r="K5" s="105"/>
      <c r="L5" s="105"/>
      <c r="M5" s="105"/>
      <c r="N5" s="105"/>
      <c r="O5" s="105"/>
      <c r="P5" s="105"/>
      <c r="Q5" s="105"/>
      <c r="R5" s="105"/>
      <c r="S5" s="105"/>
      <c r="T5" s="105"/>
      <c r="U5" s="105"/>
      <c r="V5" s="105"/>
      <c r="W5" s="106"/>
    </row>
    <row r="6" spans="1:29" ht="30" customHeight="1" thickBot="1" x14ac:dyDescent="0.25">
      <c r="B6" s="20" t="s">
        <v>12</v>
      </c>
      <c r="C6" s="21" t="s">
        <v>11</v>
      </c>
      <c r="D6" s="103" t="s">
        <v>11</v>
      </c>
      <c r="E6" s="103"/>
      <c r="F6" s="103"/>
      <c r="G6" s="103"/>
      <c r="H6" s="103"/>
      <c r="I6" s="22"/>
      <c r="J6" s="121" t="s">
        <v>15</v>
      </c>
      <c r="K6" s="121"/>
      <c r="L6" s="121" t="s">
        <v>16</v>
      </c>
      <c r="M6" s="121"/>
      <c r="N6" s="106" t="s">
        <v>11</v>
      </c>
      <c r="O6" s="106"/>
      <c r="P6" s="106"/>
      <c r="Q6" s="106"/>
      <c r="R6" s="106"/>
      <c r="S6" s="106"/>
      <c r="T6" s="106"/>
      <c r="U6" s="106"/>
      <c r="V6" s="106"/>
      <c r="W6" s="106"/>
    </row>
    <row r="7" spans="1:29" ht="30" customHeight="1" thickBot="1" x14ac:dyDescent="0.25">
      <c r="B7" s="23"/>
      <c r="C7" s="21" t="s">
        <v>11</v>
      </c>
      <c r="D7" s="105" t="s">
        <v>11</v>
      </c>
      <c r="E7" s="105"/>
      <c r="F7" s="105"/>
      <c r="G7" s="105"/>
      <c r="H7" s="105"/>
      <c r="I7" s="22"/>
      <c r="J7" s="24" t="s">
        <v>19</v>
      </c>
      <c r="K7" s="24" t="s">
        <v>20</v>
      </c>
      <c r="L7" s="24" t="s">
        <v>19</v>
      </c>
      <c r="M7" s="24" t="s">
        <v>20</v>
      </c>
      <c r="N7" s="25"/>
      <c r="O7" s="106" t="s">
        <v>11</v>
      </c>
      <c r="P7" s="106"/>
      <c r="Q7" s="106"/>
      <c r="R7" s="106"/>
      <c r="S7" s="106"/>
      <c r="T7" s="106"/>
      <c r="U7" s="106"/>
      <c r="V7" s="106"/>
      <c r="W7" s="106"/>
    </row>
    <row r="8" spans="1:29" ht="30" customHeight="1" thickBot="1" x14ac:dyDescent="0.25">
      <c r="B8" s="23"/>
      <c r="C8" s="21" t="s">
        <v>11</v>
      </c>
      <c r="D8" s="105" t="s">
        <v>11</v>
      </c>
      <c r="E8" s="105"/>
      <c r="F8" s="105"/>
      <c r="G8" s="105"/>
      <c r="H8" s="105"/>
      <c r="I8" s="22"/>
      <c r="J8" s="26" t="s">
        <v>2229</v>
      </c>
      <c r="K8" s="26" t="s">
        <v>2179</v>
      </c>
      <c r="L8" s="26" t="s">
        <v>2228</v>
      </c>
      <c r="M8" s="26" t="s">
        <v>2227</v>
      </c>
      <c r="N8" s="25"/>
      <c r="O8" s="22"/>
      <c r="P8" s="106" t="s">
        <v>11</v>
      </c>
      <c r="Q8" s="106"/>
      <c r="R8" s="106"/>
      <c r="S8" s="106"/>
      <c r="T8" s="106"/>
      <c r="U8" s="106"/>
      <c r="V8" s="106"/>
      <c r="W8" s="106"/>
    </row>
    <row r="9" spans="1:29" ht="25.5" customHeight="1" thickBot="1" x14ac:dyDescent="0.25">
      <c r="B9" s="23"/>
      <c r="C9" s="105" t="s">
        <v>11</v>
      </c>
      <c r="D9" s="105"/>
      <c r="E9" s="105"/>
      <c r="F9" s="105"/>
      <c r="G9" s="105"/>
      <c r="H9" s="105"/>
      <c r="I9" s="105"/>
      <c r="J9" s="105"/>
      <c r="K9" s="105"/>
      <c r="L9" s="105"/>
      <c r="M9" s="105"/>
      <c r="N9" s="105"/>
      <c r="O9" s="105"/>
      <c r="P9" s="105"/>
      <c r="Q9" s="105"/>
      <c r="R9" s="105"/>
      <c r="S9" s="105"/>
      <c r="T9" s="105"/>
      <c r="U9" s="105"/>
      <c r="V9" s="105"/>
      <c r="W9" s="106"/>
    </row>
    <row r="10" spans="1:29" ht="66.75" customHeight="1" thickTop="1" thickBot="1" x14ac:dyDescent="0.25">
      <c r="B10" s="27" t="s">
        <v>23</v>
      </c>
      <c r="C10" s="107" t="s">
        <v>2176</v>
      </c>
      <c r="D10" s="107"/>
      <c r="E10" s="107"/>
      <c r="F10" s="107"/>
      <c r="G10" s="107"/>
      <c r="H10" s="107"/>
      <c r="I10" s="107"/>
      <c r="J10" s="107"/>
      <c r="K10" s="107"/>
      <c r="L10" s="107"/>
      <c r="M10" s="107"/>
      <c r="N10" s="107"/>
      <c r="O10" s="107"/>
      <c r="P10" s="107"/>
      <c r="Q10" s="107"/>
      <c r="R10" s="107"/>
      <c r="S10" s="107"/>
      <c r="T10" s="107"/>
      <c r="U10" s="107"/>
      <c r="V10" s="107"/>
      <c r="W10" s="108"/>
    </row>
    <row r="11" spans="1:29" ht="9" customHeight="1" thickTop="1" thickBot="1" x14ac:dyDescent="0.25"/>
    <row r="12" spans="1:29" ht="21.75" customHeight="1" thickTop="1" thickBot="1" x14ac:dyDescent="0.25">
      <c r="B12" s="11" t="s">
        <v>25</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09" t="s">
        <v>26</v>
      </c>
      <c r="C13" s="110"/>
      <c r="D13" s="110"/>
      <c r="E13" s="110"/>
      <c r="F13" s="110"/>
      <c r="G13" s="110"/>
      <c r="H13" s="110"/>
      <c r="I13" s="110"/>
      <c r="J13" s="28"/>
      <c r="K13" s="110" t="s">
        <v>27</v>
      </c>
      <c r="L13" s="110"/>
      <c r="M13" s="110"/>
      <c r="N13" s="110"/>
      <c r="O13" s="110"/>
      <c r="P13" s="110"/>
      <c r="Q13" s="110"/>
      <c r="R13" s="29"/>
      <c r="S13" s="110" t="s">
        <v>28</v>
      </c>
      <c r="T13" s="110"/>
      <c r="U13" s="110"/>
      <c r="V13" s="110"/>
      <c r="W13" s="111"/>
    </row>
    <row r="14" spans="1:29" ht="69" customHeight="1" x14ac:dyDescent="0.2">
      <c r="B14" s="20" t="s">
        <v>29</v>
      </c>
      <c r="C14" s="103" t="s">
        <v>11</v>
      </c>
      <c r="D14" s="103"/>
      <c r="E14" s="103"/>
      <c r="F14" s="103"/>
      <c r="G14" s="103"/>
      <c r="H14" s="103"/>
      <c r="I14" s="103"/>
      <c r="J14" s="30"/>
      <c r="K14" s="30" t="s">
        <v>30</v>
      </c>
      <c r="L14" s="103" t="s">
        <v>11</v>
      </c>
      <c r="M14" s="103"/>
      <c r="N14" s="103"/>
      <c r="O14" s="103"/>
      <c r="P14" s="103"/>
      <c r="Q14" s="103"/>
      <c r="R14" s="22"/>
      <c r="S14" s="30" t="s">
        <v>31</v>
      </c>
      <c r="T14" s="104" t="s">
        <v>2175</v>
      </c>
      <c r="U14" s="104"/>
      <c r="V14" s="104"/>
      <c r="W14" s="104"/>
    </row>
    <row r="15" spans="1:29" ht="86.25" customHeight="1" x14ac:dyDescent="0.2">
      <c r="B15" s="20" t="s">
        <v>33</v>
      </c>
      <c r="C15" s="103" t="s">
        <v>11</v>
      </c>
      <c r="D15" s="103"/>
      <c r="E15" s="103"/>
      <c r="F15" s="103"/>
      <c r="G15" s="103"/>
      <c r="H15" s="103"/>
      <c r="I15" s="103"/>
      <c r="J15" s="30"/>
      <c r="K15" s="30" t="s">
        <v>33</v>
      </c>
      <c r="L15" s="103" t="s">
        <v>11</v>
      </c>
      <c r="M15" s="103"/>
      <c r="N15" s="103"/>
      <c r="O15" s="103"/>
      <c r="P15" s="103"/>
      <c r="Q15" s="103"/>
      <c r="R15" s="22"/>
      <c r="S15" s="30" t="s">
        <v>34</v>
      </c>
      <c r="T15" s="104" t="s">
        <v>11</v>
      </c>
      <c r="U15" s="104"/>
      <c r="V15" s="104"/>
      <c r="W15" s="104"/>
    </row>
    <row r="16" spans="1:29" ht="25.5" customHeight="1" thickBot="1" x14ac:dyDescent="0.25">
      <c r="B16" s="31" t="s">
        <v>35</v>
      </c>
      <c r="C16" s="87" t="s">
        <v>11</v>
      </c>
      <c r="D16" s="87"/>
      <c r="E16" s="87"/>
      <c r="F16" s="87"/>
      <c r="G16" s="87"/>
      <c r="H16" s="87"/>
      <c r="I16" s="87"/>
      <c r="J16" s="87"/>
      <c r="K16" s="87"/>
      <c r="L16" s="87"/>
      <c r="M16" s="87"/>
      <c r="N16" s="87"/>
      <c r="O16" s="87"/>
      <c r="P16" s="87"/>
      <c r="Q16" s="87"/>
      <c r="R16" s="87"/>
      <c r="S16" s="87"/>
      <c r="T16" s="87"/>
      <c r="U16" s="87"/>
      <c r="V16" s="87"/>
      <c r="W16" s="88"/>
    </row>
    <row r="17" spans="2:27" ht="21.75" customHeight="1" thickTop="1" thickBot="1" x14ac:dyDescent="0.25">
      <c r="B17" s="11" t="s">
        <v>36</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89" t="s">
        <v>37</v>
      </c>
      <c r="C18" s="90"/>
      <c r="D18" s="90"/>
      <c r="E18" s="90"/>
      <c r="F18" s="90"/>
      <c r="G18" s="90"/>
      <c r="H18" s="90"/>
      <c r="I18" s="90"/>
      <c r="J18" s="90"/>
      <c r="K18" s="90"/>
      <c r="L18" s="90"/>
      <c r="M18" s="90"/>
      <c r="N18" s="90"/>
      <c r="O18" s="90"/>
      <c r="P18" s="90"/>
      <c r="Q18" s="90"/>
      <c r="R18" s="90"/>
      <c r="S18" s="90"/>
      <c r="T18" s="91"/>
      <c r="U18" s="77" t="s">
        <v>38</v>
      </c>
      <c r="V18" s="76"/>
      <c r="W18" s="78"/>
    </row>
    <row r="19" spans="2:27" ht="14.25" customHeight="1" x14ac:dyDescent="0.2">
      <c r="B19" s="92" t="s">
        <v>39</v>
      </c>
      <c r="C19" s="93"/>
      <c r="D19" s="93"/>
      <c r="E19" s="93"/>
      <c r="F19" s="93"/>
      <c r="G19" s="93"/>
      <c r="H19" s="93"/>
      <c r="I19" s="93"/>
      <c r="J19" s="93"/>
      <c r="K19" s="93"/>
      <c r="L19" s="93"/>
      <c r="M19" s="93" t="s">
        <v>40</v>
      </c>
      <c r="N19" s="93"/>
      <c r="O19" s="93" t="s">
        <v>41</v>
      </c>
      <c r="P19" s="93"/>
      <c r="Q19" s="93" t="s">
        <v>42</v>
      </c>
      <c r="R19" s="93"/>
      <c r="S19" s="93" t="s">
        <v>43</v>
      </c>
      <c r="T19" s="96" t="s">
        <v>44</v>
      </c>
      <c r="U19" s="98" t="s">
        <v>45</v>
      </c>
      <c r="V19" s="100" t="s">
        <v>46</v>
      </c>
      <c r="W19" s="101" t="s">
        <v>47</v>
      </c>
    </row>
    <row r="20" spans="2:27" ht="27" customHeight="1" thickBot="1" x14ac:dyDescent="0.25">
      <c r="B20" s="94"/>
      <c r="C20" s="95"/>
      <c r="D20" s="95"/>
      <c r="E20" s="95"/>
      <c r="F20" s="95"/>
      <c r="G20" s="95"/>
      <c r="H20" s="95"/>
      <c r="I20" s="95"/>
      <c r="J20" s="95"/>
      <c r="K20" s="95"/>
      <c r="L20" s="95"/>
      <c r="M20" s="95"/>
      <c r="N20" s="95"/>
      <c r="O20" s="95"/>
      <c r="P20" s="95"/>
      <c r="Q20" s="95"/>
      <c r="R20" s="95"/>
      <c r="S20" s="95"/>
      <c r="T20" s="97"/>
      <c r="U20" s="99"/>
      <c r="V20" s="95"/>
      <c r="W20" s="102"/>
      <c r="Z20" s="33" t="s">
        <v>11</v>
      </c>
      <c r="AA20" s="33" t="s">
        <v>48</v>
      </c>
    </row>
    <row r="21" spans="2:27" ht="56.25" customHeight="1" x14ac:dyDescent="0.2">
      <c r="B21" s="83" t="s">
        <v>2174</v>
      </c>
      <c r="C21" s="84"/>
      <c r="D21" s="84"/>
      <c r="E21" s="84"/>
      <c r="F21" s="84"/>
      <c r="G21" s="84"/>
      <c r="H21" s="84"/>
      <c r="I21" s="84"/>
      <c r="J21" s="84"/>
      <c r="K21" s="84"/>
      <c r="L21" s="84"/>
      <c r="M21" s="85" t="s">
        <v>2171</v>
      </c>
      <c r="N21" s="85"/>
      <c r="O21" s="85" t="s">
        <v>50</v>
      </c>
      <c r="P21" s="85"/>
      <c r="Q21" s="86" t="s">
        <v>51</v>
      </c>
      <c r="R21" s="86"/>
      <c r="S21" s="34" t="s">
        <v>383</v>
      </c>
      <c r="T21" s="34" t="s">
        <v>623</v>
      </c>
      <c r="U21" s="34" t="s">
        <v>623</v>
      </c>
      <c r="V21" s="34">
        <f>+IF(ISERR(U21/T21*100),"N/A",ROUND(U21/T21*100,2))</f>
        <v>100</v>
      </c>
      <c r="W21" s="35">
        <f>+IF(ISERR(U21/S21*100),"N/A",ROUND(U21/S21*100,2))</f>
        <v>30</v>
      </c>
    </row>
    <row r="22" spans="2:27" ht="56.25" customHeight="1" x14ac:dyDescent="0.2">
      <c r="B22" s="83" t="s">
        <v>2187</v>
      </c>
      <c r="C22" s="84"/>
      <c r="D22" s="84"/>
      <c r="E22" s="84"/>
      <c r="F22" s="84"/>
      <c r="G22" s="84"/>
      <c r="H22" s="84"/>
      <c r="I22" s="84"/>
      <c r="J22" s="84"/>
      <c r="K22" s="84"/>
      <c r="L22" s="84"/>
      <c r="M22" s="85" t="s">
        <v>2171</v>
      </c>
      <c r="N22" s="85"/>
      <c r="O22" s="85" t="s">
        <v>50</v>
      </c>
      <c r="P22" s="85"/>
      <c r="Q22" s="86" t="s">
        <v>51</v>
      </c>
      <c r="R22" s="86"/>
      <c r="S22" s="34" t="s">
        <v>269</v>
      </c>
      <c r="T22" s="34" t="s">
        <v>606</v>
      </c>
      <c r="U22" s="34" t="s">
        <v>606</v>
      </c>
      <c r="V22" s="34">
        <f>+IF(ISERR(U22/T22*100),"N/A",ROUND(U22/T22*100,2))</f>
        <v>100</v>
      </c>
      <c r="W22" s="35">
        <f>+IF(ISERR(U22/S22*100),"N/A",ROUND(U22/S22*100,2))</f>
        <v>33.33</v>
      </c>
    </row>
    <row r="23" spans="2:27" ht="56.25" customHeight="1" thickBot="1" x14ac:dyDescent="0.25">
      <c r="B23" s="83" t="s">
        <v>2186</v>
      </c>
      <c r="C23" s="84"/>
      <c r="D23" s="84"/>
      <c r="E23" s="84"/>
      <c r="F23" s="84"/>
      <c r="G23" s="84"/>
      <c r="H23" s="84"/>
      <c r="I23" s="84"/>
      <c r="J23" s="84"/>
      <c r="K23" s="84"/>
      <c r="L23" s="84"/>
      <c r="M23" s="85" t="s">
        <v>2171</v>
      </c>
      <c r="N23" s="85"/>
      <c r="O23" s="85" t="s">
        <v>2170</v>
      </c>
      <c r="P23" s="85"/>
      <c r="Q23" s="86" t="s">
        <v>65</v>
      </c>
      <c r="R23" s="86"/>
      <c r="S23" s="34" t="s">
        <v>253</v>
      </c>
      <c r="T23" s="34" t="s">
        <v>253</v>
      </c>
      <c r="U23" s="34" t="s">
        <v>253</v>
      </c>
      <c r="V23" s="34">
        <f>+IF(ISERR(U23/T23*100),"N/A",ROUND(U23/T23*100,2))</f>
        <v>100</v>
      </c>
      <c r="W23" s="35">
        <f>+IF(ISERR(U23/S23*100),"N/A",ROUND(U23/S23*100,2))</f>
        <v>100</v>
      </c>
    </row>
    <row r="24" spans="2:27" ht="21.75" customHeight="1" thickTop="1" thickBot="1" x14ac:dyDescent="0.25">
      <c r="B24" s="11" t="s">
        <v>60</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70" t="s">
        <v>2240</v>
      </c>
      <c r="C25" s="71"/>
      <c r="D25" s="71"/>
      <c r="E25" s="71"/>
      <c r="F25" s="71"/>
      <c r="G25" s="71"/>
      <c r="H25" s="71"/>
      <c r="I25" s="71"/>
      <c r="J25" s="71"/>
      <c r="K25" s="71"/>
      <c r="L25" s="71"/>
      <c r="M25" s="71"/>
      <c r="N25" s="71"/>
      <c r="O25" s="71"/>
      <c r="P25" s="71"/>
      <c r="Q25" s="72"/>
      <c r="R25" s="37" t="s">
        <v>43</v>
      </c>
      <c r="S25" s="76" t="s">
        <v>44</v>
      </c>
      <c r="T25" s="76"/>
      <c r="U25" s="38" t="s">
        <v>61</v>
      </c>
      <c r="V25" s="77" t="s">
        <v>62</v>
      </c>
      <c r="W25" s="78"/>
    </row>
    <row r="26" spans="2:27" ht="30.75" customHeight="1" thickBot="1" x14ac:dyDescent="0.25">
      <c r="B26" s="73"/>
      <c r="C26" s="74"/>
      <c r="D26" s="74"/>
      <c r="E26" s="74"/>
      <c r="F26" s="74"/>
      <c r="G26" s="74"/>
      <c r="H26" s="74"/>
      <c r="I26" s="74"/>
      <c r="J26" s="74"/>
      <c r="K26" s="74"/>
      <c r="L26" s="74"/>
      <c r="M26" s="74"/>
      <c r="N26" s="74"/>
      <c r="O26" s="74"/>
      <c r="P26" s="74"/>
      <c r="Q26" s="75"/>
      <c r="R26" s="39" t="s">
        <v>63</v>
      </c>
      <c r="S26" s="39" t="s">
        <v>63</v>
      </c>
      <c r="T26" s="39" t="s">
        <v>50</v>
      </c>
      <c r="U26" s="39" t="s">
        <v>63</v>
      </c>
      <c r="V26" s="39" t="s">
        <v>64</v>
      </c>
      <c r="W26" s="32" t="s">
        <v>65</v>
      </c>
      <c r="Y26" s="36"/>
    </row>
    <row r="27" spans="2:27" ht="23.25" customHeight="1" thickBot="1" x14ac:dyDescent="0.25">
      <c r="B27" s="79" t="s">
        <v>66</v>
      </c>
      <c r="C27" s="80"/>
      <c r="D27" s="80"/>
      <c r="E27" s="40" t="s">
        <v>2169</v>
      </c>
      <c r="F27" s="40"/>
      <c r="G27" s="40"/>
      <c r="H27" s="41"/>
      <c r="I27" s="41"/>
      <c r="J27" s="41"/>
      <c r="K27" s="41"/>
      <c r="L27" s="41"/>
      <c r="M27" s="41"/>
      <c r="N27" s="41"/>
      <c r="O27" s="41"/>
      <c r="P27" s="42"/>
      <c r="Q27" s="42"/>
      <c r="R27" s="43" t="s">
        <v>2226</v>
      </c>
      <c r="S27" s="44" t="s">
        <v>11</v>
      </c>
      <c r="T27" s="42"/>
      <c r="U27" s="44" t="s">
        <v>2226</v>
      </c>
      <c r="V27" s="42"/>
      <c r="W27" s="45">
        <f>+IF(ISERR(U27/R27*100),"N/A",ROUND(U27/R27*100,2))</f>
        <v>100</v>
      </c>
    </row>
    <row r="28" spans="2:27" ht="26.25" customHeight="1" thickBot="1" x14ac:dyDescent="0.25">
      <c r="B28" s="81" t="s">
        <v>70</v>
      </c>
      <c r="C28" s="82"/>
      <c r="D28" s="82"/>
      <c r="E28" s="46" t="s">
        <v>2169</v>
      </c>
      <c r="F28" s="46"/>
      <c r="G28" s="46"/>
      <c r="H28" s="47"/>
      <c r="I28" s="47"/>
      <c r="J28" s="47"/>
      <c r="K28" s="47"/>
      <c r="L28" s="47"/>
      <c r="M28" s="47"/>
      <c r="N28" s="47"/>
      <c r="O28" s="47"/>
      <c r="P28" s="48"/>
      <c r="Q28" s="48"/>
      <c r="R28" s="49" t="s">
        <v>2226</v>
      </c>
      <c r="S28" s="50" t="s">
        <v>2226</v>
      </c>
      <c r="T28" s="51">
        <f>+IF(ISERR(S28/R28*100),"N/A",ROUND(S28/R28*100,2))</f>
        <v>100</v>
      </c>
      <c r="U28" s="50" t="s">
        <v>2226</v>
      </c>
      <c r="V28" s="51">
        <f>+IF(ISERR(U28/S28*100),"N/A",ROUND(U28/S28*100,2))</f>
        <v>100</v>
      </c>
      <c r="W28" s="52">
        <f>+IF(ISERR(U28/R28*100),"N/A",ROUND(U28/R28*100,2))</f>
        <v>100</v>
      </c>
    </row>
    <row r="29" spans="2:27" ht="22.5" customHeight="1" thickTop="1" thickBot="1" x14ac:dyDescent="0.25">
      <c r="B29" s="11" t="s">
        <v>75</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61" t="s">
        <v>2225</v>
      </c>
      <c r="C30" s="62"/>
      <c r="D30" s="62"/>
      <c r="E30" s="62"/>
      <c r="F30" s="62"/>
      <c r="G30" s="62"/>
      <c r="H30" s="62"/>
      <c r="I30" s="62"/>
      <c r="J30" s="62"/>
      <c r="K30" s="62"/>
      <c r="L30" s="62"/>
      <c r="M30" s="62"/>
      <c r="N30" s="62"/>
      <c r="O30" s="62"/>
      <c r="P30" s="62"/>
      <c r="Q30" s="62"/>
      <c r="R30" s="62"/>
      <c r="S30" s="62"/>
      <c r="T30" s="62"/>
      <c r="U30" s="62"/>
      <c r="V30" s="62"/>
      <c r="W30" s="63"/>
    </row>
    <row r="31" spans="2:27" ht="15" customHeight="1" thickBot="1" x14ac:dyDescent="0.25">
      <c r="B31" s="64"/>
      <c r="C31" s="65"/>
      <c r="D31" s="65"/>
      <c r="E31" s="65"/>
      <c r="F31" s="65"/>
      <c r="G31" s="65"/>
      <c r="H31" s="65"/>
      <c r="I31" s="65"/>
      <c r="J31" s="65"/>
      <c r="K31" s="65"/>
      <c r="L31" s="65"/>
      <c r="M31" s="65"/>
      <c r="N31" s="65"/>
      <c r="O31" s="65"/>
      <c r="P31" s="65"/>
      <c r="Q31" s="65"/>
      <c r="R31" s="65"/>
      <c r="S31" s="65"/>
      <c r="T31" s="65"/>
      <c r="U31" s="65"/>
      <c r="V31" s="65"/>
      <c r="W31" s="66"/>
    </row>
    <row r="32" spans="2:27" ht="37.5" customHeight="1" thickTop="1" x14ac:dyDescent="0.2">
      <c r="B32" s="61" t="s">
        <v>2165</v>
      </c>
      <c r="C32" s="62"/>
      <c r="D32" s="62"/>
      <c r="E32" s="62"/>
      <c r="F32" s="62"/>
      <c r="G32" s="62"/>
      <c r="H32" s="62"/>
      <c r="I32" s="62"/>
      <c r="J32" s="62"/>
      <c r="K32" s="62"/>
      <c r="L32" s="62"/>
      <c r="M32" s="62"/>
      <c r="N32" s="62"/>
      <c r="O32" s="62"/>
      <c r="P32" s="62"/>
      <c r="Q32" s="62"/>
      <c r="R32" s="62"/>
      <c r="S32" s="62"/>
      <c r="T32" s="62"/>
      <c r="U32" s="62"/>
      <c r="V32" s="62"/>
      <c r="W32" s="63"/>
    </row>
    <row r="33" spans="2:23" ht="15" customHeight="1" thickBot="1" x14ac:dyDescent="0.25">
      <c r="B33" s="64"/>
      <c r="C33" s="65"/>
      <c r="D33" s="65"/>
      <c r="E33" s="65"/>
      <c r="F33" s="65"/>
      <c r="G33" s="65"/>
      <c r="H33" s="65"/>
      <c r="I33" s="65"/>
      <c r="J33" s="65"/>
      <c r="K33" s="65"/>
      <c r="L33" s="65"/>
      <c r="M33" s="65"/>
      <c r="N33" s="65"/>
      <c r="O33" s="65"/>
      <c r="P33" s="65"/>
      <c r="Q33" s="65"/>
      <c r="R33" s="65"/>
      <c r="S33" s="65"/>
      <c r="T33" s="65"/>
      <c r="U33" s="65"/>
      <c r="V33" s="65"/>
      <c r="W33" s="66"/>
    </row>
    <row r="34" spans="2:23" ht="37.5" customHeight="1" thickTop="1" x14ac:dyDescent="0.2">
      <c r="B34" s="61" t="s">
        <v>2164</v>
      </c>
      <c r="C34" s="62"/>
      <c r="D34" s="62"/>
      <c r="E34" s="62"/>
      <c r="F34" s="62"/>
      <c r="G34" s="62"/>
      <c r="H34" s="62"/>
      <c r="I34" s="62"/>
      <c r="J34" s="62"/>
      <c r="K34" s="62"/>
      <c r="L34" s="62"/>
      <c r="M34" s="62"/>
      <c r="N34" s="62"/>
      <c r="O34" s="62"/>
      <c r="P34" s="62"/>
      <c r="Q34" s="62"/>
      <c r="R34" s="62"/>
      <c r="S34" s="62"/>
      <c r="T34" s="62"/>
      <c r="U34" s="62"/>
      <c r="V34" s="62"/>
      <c r="W34" s="63"/>
    </row>
    <row r="35" spans="2:23" ht="13.5" thickBot="1" x14ac:dyDescent="0.25">
      <c r="B35" s="67"/>
      <c r="C35" s="68"/>
      <c r="D35" s="68"/>
      <c r="E35" s="68"/>
      <c r="F35" s="68"/>
      <c r="G35" s="68"/>
      <c r="H35" s="68"/>
      <c r="I35" s="68"/>
      <c r="J35" s="68"/>
      <c r="K35" s="68"/>
      <c r="L35" s="68"/>
      <c r="M35" s="68"/>
      <c r="N35" s="68"/>
      <c r="O35" s="68"/>
      <c r="P35" s="68"/>
      <c r="Q35" s="68"/>
      <c r="R35" s="68"/>
      <c r="S35" s="68"/>
      <c r="T35" s="68"/>
      <c r="U35" s="68"/>
      <c r="V35" s="68"/>
      <c r="W35" s="69"/>
    </row>
  </sheetData>
  <mergeCells count="59">
    <mergeCell ref="B32:W33"/>
    <mergeCell ref="B34:W35"/>
    <mergeCell ref="B25:Q26"/>
    <mergeCell ref="S25:T25"/>
    <mergeCell ref="V25:W25"/>
    <mergeCell ref="B27:D27"/>
    <mergeCell ref="B28:D28"/>
    <mergeCell ref="B30:W31"/>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12" t="s">
        <v>0</v>
      </c>
      <c r="B1" s="112"/>
      <c r="C1" s="112"/>
      <c r="D1" s="112"/>
      <c r="E1" s="112"/>
      <c r="F1" s="112"/>
      <c r="G1" s="112"/>
      <c r="H1" s="112"/>
      <c r="I1" s="112"/>
      <c r="J1" s="112"/>
      <c r="K1" s="112"/>
      <c r="L1" s="112"/>
      <c r="M1" s="112"/>
      <c r="N1" s="112"/>
      <c r="O1" s="112"/>
      <c r="P1" s="112"/>
      <c r="Q1" s="5" t="s">
        <v>1</v>
      </c>
      <c r="R1" s="6"/>
      <c r="S1" s="6"/>
      <c r="T1" s="6"/>
      <c r="V1" s="7"/>
      <c r="W1" s="8"/>
      <c r="X1" s="8"/>
      <c r="Y1" s="9"/>
      <c r="AC1" s="10"/>
    </row>
    <row r="2" spans="1:29" ht="49.5" customHeight="1" thickBot="1" x14ac:dyDescent="0.25">
      <c r="B2" s="113" t="s">
        <v>2239</v>
      </c>
      <c r="C2" s="113"/>
      <c r="D2" s="113"/>
      <c r="E2" s="113"/>
      <c r="F2" s="113"/>
      <c r="G2" s="113"/>
      <c r="H2" s="113"/>
      <c r="I2" s="113"/>
      <c r="J2" s="113"/>
      <c r="K2" s="113"/>
      <c r="L2" s="113"/>
      <c r="M2" s="113"/>
      <c r="N2" s="113"/>
      <c r="O2" s="113"/>
      <c r="P2" s="113"/>
      <c r="Q2" s="113"/>
      <c r="R2" s="113"/>
      <c r="S2" s="113"/>
      <c r="T2" s="113"/>
      <c r="U2" s="113"/>
      <c r="V2" s="113"/>
      <c r="W2" s="113"/>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2183</v>
      </c>
      <c r="D4" s="114" t="s">
        <v>2182</v>
      </c>
      <c r="E4" s="114"/>
      <c r="F4" s="114"/>
      <c r="G4" s="114"/>
      <c r="H4" s="115"/>
      <c r="I4" s="18"/>
      <c r="J4" s="116" t="s">
        <v>6</v>
      </c>
      <c r="K4" s="114"/>
      <c r="L4" s="17" t="s">
        <v>2234</v>
      </c>
      <c r="M4" s="117" t="s">
        <v>2233</v>
      </c>
      <c r="N4" s="117"/>
      <c r="O4" s="117"/>
      <c r="P4" s="117"/>
      <c r="Q4" s="118"/>
      <c r="R4" s="19"/>
      <c r="S4" s="119" t="s">
        <v>9</v>
      </c>
      <c r="T4" s="120"/>
      <c r="U4" s="120"/>
      <c r="V4" s="107" t="s">
        <v>254</v>
      </c>
      <c r="W4" s="108"/>
    </row>
    <row r="5" spans="1:29" ht="15.75" customHeight="1" thickTop="1" x14ac:dyDescent="0.2">
      <c r="B5" s="20" t="s">
        <v>11</v>
      </c>
      <c r="C5" s="105" t="s">
        <v>11</v>
      </c>
      <c r="D5" s="105"/>
      <c r="E5" s="105"/>
      <c r="F5" s="105"/>
      <c r="G5" s="105"/>
      <c r="H5" s="105"/>
      <c r="I5" s="105"/>
      <c r="J5" s="105"/>
      <c r="K5" s="105"/>
      <c r="L5" s="105"/>
      <c r="M5" s="105"/>
      <c r="N5" s="105"/>
      <c r="O5" s="105"/>
      <c r="P5" s="105"/>
      <c r="Q5" s="105"/>
      <c r="R5" s="105"/>
      <c r="S5" s="105"/>
      <c r="T5" s="105"/>
      <c r="U5" s="105"/>
      <c r="V5" s="105"/>
      <c r="W5" s="106"/>
    </row>
    <row r="6" spans="1:29" ht="30" customHeight="1" thickBot="1" x14ac:dyDescent="0.25">
      <c r="B6" s="20" t="s">
        <v>12</v>
      </c>
      <c r="C6" s="21" t="s">
        <v>11</v>
      </c>
      <c r="D6" s="103" t="s">
        <v>11</v>
      </c>
      <c r="E6" s="103"/>
      <c r="F6" s="103"/>
      <c r="G6" s="103"/>
      <c r="H6" s="103"/>
      <c r="I6" s="22"/>
      <c r="J6" s="121" t="s">
        <v>15</v>
      </c>
      <c r="K6" s="121"/>
      <c r="L6" s="121" t="s">
        <v>16</v>
      </c>
      <c r="M6" s="121"/>
      <c r="N6" s="106" t="s">
        <v>11</v>
      </c>
      <c r="O6" s="106"/>
      <c r="P6" s="106"/>
      <c r="Q6" s="106"/>
      <c r="R6" s="106"/>
      <c r="S6" s="106"/>
      <c r="T6" s="106"/>
      <c r="U6" s="106"/>
      <c r="V6" s="106"/>
      <c r="W6" s="106"/>
    </row>
    <row r="7" spans="1:29" ht="30" customHeight="1" thickBot="1" x14ac:dyDescent="0.25">
      <c r="B7" s="23"/>
      <c r="C7" s="21" t="s">
        <v>11</v>
      </c>
      <c r="D7" s="105" t="s">
        <v>11</v>
      </c>
      <c r="E7" s="105"/>
      <c r="F7" s="105"/>
      <c r="G7" s="105"/>
      <c r="H7" s="105"/>
      <c r="I7" s="22"/>
      <c r="J7" s="24" t="s">
        <v>19</v>
      </c>
      <c r="K7" s="24" t="s">
        <v>20</v>
      </c>
      <c r="L7" s="24" t="s">
        <v>19</v>
      </c>
      <c r="M7" s="24" t="s">
        <v>20</v>
      </c>
      <c r="N7" s="25"/>
      <c r="O7" s="106" t="s">
        <v>11</v>
      </c>
      <c r="P7" s="106"/>
      <c r="Q7" s="106"/>
      <c r="R7" s="106"/>
      <c r="S7" s="106"/>
      <c r="T7" s="106"/>
      <c r="U7" s="106"/>
      <c r="V7" s="106"/>
      <c r="W7" s="106"/>
    </row>
    <row r="8" spans="1:29" ht="30" customHeight="1" thickBot="1" x14ac:dyDescent="0.25">
      <c r="B8" s="23"/>
      <c r="C8" s="21" t="s">
        <v>11</v>
      </c>
      <c r="D8" s="105" t="s">
        <v>11</v>
      </c>
      <c r="E8" s="105"/>
      <c r="F8" s="105"/>
      <c r="G8" s="105"/>
      <c r="H8" s="105"/>
      <c r="I8" s="22"/>
      <c r="J8" s="26" t="s">
        <v>17</v>
      </c>
      <c r="K8" s="26" t="s">
        <v>17</v>
      </c>
      <c r="L8" s="26" t="s">
        <v>2232</v>
      </c>
      <c r="M8" s="26" t="s">
        <v>2231</v>
      </c>
      <c r="N8" s="25"/>
      <c r="O8" s="22"/>
      <c r="P8" s="106" t="s">
        <v>11</v>
      </c>
      <c r="Q8" s="106"/>
      <c r="R8" s="106"/>
      <c r="S8" s="106"/>
      <c r="T8" s="106"/>
      <c r="U8" s="106"/>
      <c r="V8" s="106"/>
      <c r="W8" s="106"/>
    </row>
    <row r="9" spans="1:29" ht="25.5" customHeight="1" thickBot="1" x14ac:dyDescent="0.25">
      <c r="B9" s="23"/>
      <c r="C9" s="105" t="s">
        <v>11</v>
      </c>
      <c r="D9" s="105"/>
      <c r="E9" s="105"/>
      <c r="F9" s="105"/>
      <c r="G9" s="105"/>
      <c r="H9" s="105"/>
      <c r="I9" s="105"/>
      <c r="J9" s="105"/>
      <c r="K9" s="105"/>
      <c r="L9" s="105"/>
      <c r="M9" s="105"/>
      <c r="N9" s="105"/>
      <c r="O9" s="105"/>
      <c r="P9" s="105"/>
      <c r="Q9" s="105"/>
      <c r="R9" s="105"/>
      <c r="S9" s="105"/>
      <c r="T9" s="105"/>
      <c r="U9" s="105"/>
      <c r="V9" s="105"/>
      <c r="W9" s="106"/>
    </row>
    <row r="10" spans="1:29" ht="66.75" customHeight="1" thickTop="1" thickBot="1" x14ac:dyDescent="0.25">
      <c r="B10" s="27" t="s">
        <v>23</v>
      </c>
      <c r="C10" s="107" t="s">
        <v>2176</v>
      </c>
      <c r="D10" s="107"/>
      <c r="E10" s="107"/>
      <c r="F10" s="107"/>
      <c r="G10" s="107"/>
      <c r="H10" s="107"/>
      <c r="I10" s="107"/>
      <c r="J10" s="107"/>
      <c r="K10" s="107"/>
      <c r="L10" s="107"/>
      <c r="M10" s="107"/>
      <c r="N10" s="107"/>
      <c r="O10" s="107"/>
      <c r="P10" s="107"/>
      <c r="Q10" s="107"/>
      <c r="R10" s="107"/>
      <c r="S10" s="107"/>
      <c r="T10" s="107"/>
      <c r="U10" s="107"/>
      <c r="V10" s="107"/>
      <c r="W10" s="108"/>
    </row>
    <row r="11" spans="1:29" ht="9" customHeight="1" thickTop="1" thickBot="1" x14ac:dyDescent="0.25"/>
    <row r="12" spans="1:29" ht="21.75" customHeight="1" thickTop="1" thickBot="1" x14ac:dyDescent="0.25">
      <c r="B12" s="11" t="s">
        <v>25</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09" t="s">
        <v>26</v>
      </c>
      <c r="C13" s="110"/>
      <c r="D13" s="110"/>
      <c r="E13" s="110"/>
      <c r="F13" s="110"/>
      <c r="G13" s="110"/>
      <c r="H13" s="110"/>
      <c r="I13" s="110"/>
      <c r="J13" s="28"/>
      <c r="K13" s="110" t="s">
        <v>27</v>
      </c>
      <c r="L13" s="110"/>
      <c r="M13" s="110"/>
      <c r="N13" s="110"/>
      <c r="O13" s="110"/>
      <c r="P13" s="110"/>
      <c r="Q13" s="110"/>
      <c r="R13" s="29"/>
      <c r="S13" s="110" t="s">
        <v>28</v>
      </c>
      <c r="T13" s="110"/>
      <c r="U13" s="110"/>
      <c r="V13" s="110"/>
      <c r="W13" s="111"/>
    </row>
    <row r="14" spans="1:29" ht="69" customHeight="1" x14ac:dyDescent="0.2">
      <c r="B14" s="20" t="s">
        <v>29</v>
      </c>
      <c r="C14" s="103" t="s">
        <v>11</v>
      </c>
      <c r="D14" s="103"/>
      <c r="E14" s="103"/>
      <c r="F14" s="103"/>
      <c r="G14" s="103"/>
      <c r="H14" s="103"/>
      <c r="I14" s="103"/>
      <c r="J14" s="30"/>
      <c r="K14" s="30" t="s">
        <v>30</v>
      </c>
      <c r="L14" s="103" t="s">
        <v>11</v>
      </c>
      <c r="M14" s="103"/>
      <c r="N14" s="103"/>
      <c r="O14" s="103"/>
      <c r="P14" s="103"/>
      <c r="Q14" s="103"/>
      <c r="R14" s="22"/>
      <c r="S14" s="30" t="s">
        <v>31</v>
      </c>
      <c r="T14" s="104" t="s">
        <v>2175</v>
      </c>
      <c r="U14" s="104"/>
      <c r="V14" s="104"/>
      <c r="W14" s="104"/>
    </row>
    <row r="15" spans="1:29" ht="86.25" customHeight="1" x14ac:dyDescent="0.2">
      <c r="B15" s="20" t="s">
        <v>33</v>
      </c>
      <c r="C15" s="103" t="s">
        <v>11</v>
      </c>
      <c r="D15" s="103"/>
      <c r="E15" s="103"/>
      <c r="F15" s="103"/>
      <c r="G15" s="103"/>
      <c r="H15" s="103"/>
      <c r="I15" s="103"/>
      <c r="J15" s="30"/>
      <c r="K15" s="30" t="s">
        <v>33</v>
      </c>
      <c r="L15" s="103" t="s">
        <v>11</v>
      </c>
      <c r="M15" s="103"/>
      <c r="N15" s="103"/>
      <c r="O15" s="103"/>
      <c r="P15" s="103"/>
      <c r="Q15" s="103"/>
      <c r="R15" s="22"/>
      <c r="S15" s="30" t="s">
        <v>34</v>
      </c>
      <c r="T15" s="104" t="s">
        <v>11</v>
      </c>
      <c r="U15" s="104"/>
      <c r="V15" s="104"/>
      <c r="W15" s="104"/>
    </row>
    <row r="16" spans="1:29" ht="25.5" customHeight="1" thickBot="1" x14ac:dyDescent="0.25">
      <c r="B16" s="31" t="s">
        <v>35</v>
      </c>
      <c r="C16" s="87" t="s">
        <v>11</v>
      </c>
      <c r="D16" s="87"/>
      <c r="E16" s="87"/>
      <c r="F16" s="87"/>
      <c r="G16" s="87"/>
      <c r="H16" s="87"/>
      <c r="I16" s="87"/>
      <c r="J16" s="87"/>
      <c r="K16" s="87"/>
      <c r="L16" s="87"/>
      <c r="M16" s="87"/>
      <c r="N16" s="87"/>
      <c r="O16" s="87"/>
      <c r="P16" s="87"/>
      <c r="Q16" s="87"/>
      <c r="R16" s="87"/>
      <c r="S16" s="87"/>
      <c r="T16" s="87"/>
      <c r="U16" s="87"/>
      <c r="V16" s="87"/>
      <c r="W16" s="88"/>
    </row>
    <row r="17" spans="2:27" ht="21.75" customHeight="1" thickTop="1" thickBot="1" x14ac:dyDescent="0.25">
      <c r="B17" s="11" t="s">
        <v>36</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89" t="s">
        <v>37</v>
      </c>
      <c r="C18" s="90"/>
      <c r="D18" s="90"/>
      <c r="E18" s="90"/>
      <c r="F18" s="90"/>
      <c r="G18" s="90"/>
      <c r="H18" s="90"/>
      <c r="I18" s="90"/>
      <c r="J18" s="90"/>
      <c r="K18" s="90"/>
      <c r="L18" s="90"/>
      <c r="M18" s="90"/>
      <c r="N18" s="90"/>
      <c r="O18" s="90"/>
      <c r="P18" s="90"/>
      <c r="Q18" s="90"/>
      <c r="R18" s="90"/>
      <c r="S18" s="90"/>
      <c r="T18" s="91"/>
      <c r="U18" s="77" t="s">
        <v>38</v>
      </c>
      <c r="V18" s="76"/>
      <c r="W18" s="78"/>
    </row>
    <row r="19" spans="2:27" ht="14.25" customHeight="1" x14ac:dyDescent="0.2">
      <c r="B19" s="92" t="s">
        <v>39</v>
      </c>
      <c r="C19" s="93"/>
      <c r="D19" s="93"/>
      <c r="E19" s="93"/>
      <c r="F19" s="93"/>
      <c r="G19" s="93"/>
      <c r="H19" s="93"/>
      <c r="I19" s="93"/>
      <c r="J19" s="93"/>
      <c r="K19" s="93"/>
      <c r="L19" s="93"/>
      <c r="M19" s="93" t="s">
        <v>40</v>
      </c>
      <c r="N19" s="93"/>
      <c r="O19" s="93" t="s">
        <v>41</v>
      </c>
      <c r="P19" s="93"/>
      <c r="Q19" s="93" t="s">
        <v>42</v>
      </c>
      <c r="R19" s="93"/>
      <c r="S19" s="93" t="s">
        <v>43</v>
      </c>
      <c r="T19" s="96" t="s">
        <v>44</v>
      </c>
      <c r="U19" s="98" t="s">
        <v>45</v>
      </c>
      <c r="V19" s="100" t="s">
        <v>46</v>
      </c>
      <c r="W19" s="101" t="s">
        <v>47</v>
      </c>
    </row>
    <row r="20" spans="2:27" ht="27" customHeight="1" thickBot="1" x14ac:dyDescent="0.25">
      <c r="B20" s="94"/>
      <c r="C20" s="95"/>
      <c r="D20" s="95"/>
      <c r="E20" s="95"/>
      <c r="F20" s="95"/>
      <c r="G20" s="95"/>
      <c r="H20" s="95"/>
      <c r="I20" s="95"/>
      <c r="J20" s="95"/>
      <c r="K20" s="95"/>
      <c r="L20" s="95"/>
      <c r="M20" s="95"/>
      <c r="N20" s="95"/>
      <c r="O20" s="95"/>
      <c r="P20" s="95"/>
      <c r="Q20" s="95"/>
      <c r="R20" s="95"/>
      <c r="S20" s="95"/>
      <c r="T20" s="97"/>
      <c r="U20" s="99"/>
      <c r="V20" s="95"/>
      <c r="W20" s="102"/>
      <c r="Z20" s="33" t="s">
        <v>11</v>
      </c>
      <c r="AA20" s="33" t="s">
        <v>48</v>
      </c>
    </row>
    <row r="21" spans="2:27" ht="56.25" customHeight="1" x14ac:dyDescent="0.2">
      <c r="B21" s="83" t="s">
        <v>2174</v>
      </c>
      <c r="C21" s="84"/>
      <c r="D21" s="84"/>
      <c r="E21" s="84"/>
      <c r="F21" s="84"/>
      <c r="G21" s="84"/>
      <c r="H21" s="84"/>
      <c r="I21" s="84"/>
      <c r="J21" s="84"/>
      <c r="K21" s="84"/>
      <c r="L21" s="84"/>
      <c r="M21" s="85" t="s">
        <v>2171</v>
      </c>
      <c r="N21" s="85"/>
      <c r="O21" s="85" t="s">
        <v>50</v>
      </c>
      <c r="P21" s="85"/>
      <c r="Q21" s="86" t="s">
        <v>51</v>
      </c>
      <c r="R21" s="86"/>
      <c r="S21" s="34" t="s">
        <v>383</v>
      </c>
      <c r="T21" s="34" t="s">
        <v>623</v>
      </c>
      <c r="U21" s="34" t="s">
        <v>383</v>
      </c>
      <c r="V21" s="34">
        <f>+IF(ISERR(U21/T21*100),"N/A",ROUND(U21/T21*100,2))</f>
        <v>333.33</v>
      </c>
      <c r="W21" s="35">
        <f>+IF(ISERR(U21/S21*100),"N/A",ROUND(U21/S21*100,2))</f>
        <v>100</v>
      </c>
    </row>
    <row r="22" spans="2:27" ht="56.25" customHeight="1" x14ac:dyDescent="0.2">
      <c r="B22" s="83" t="s">
        <v>2187</v>
      </c>
      <c r="C22" s="84"/>
      <c r="D22" s="84"/>
      <c r="E22" s="84"/>
      <c r="F22" s="84"/>
      <c r="G22" s="84"/>
      <c r="H22" s="84"/>
      <c r="I22" s="84"/>
      <c r="J22" s="84"/>
      <c r="K22" s="84"/>
      <c r="L22" s="84"/>
      <c r="M22" s="85" t="s">
        <v>2171</v>
      </c>
      <c r="N22" s="85"/>
      <c r="O22" s="85" t="s">
        <v>50</v>
      </c>
      <c r="P22" s="85"/>
      <c r="Q22" s="86" t="s">
        <v>51</v>
      </c>
      <c r="R22" s="86"/>
      <c r="S22" s="34" t="s">
        <v>269</v>
      </c>
      <c r="T22" s="34" t="s">
        <v>606</v>
      </c>
      <c r="U22" s="34" t="s">
        <v>269</v>
      </c>
      <c r="V22" s="34">
        <f>+IF(ISERR(U22/T22*100),"N/A",ROUND(U22/T22*100,2))</f>
        <v>300</v>
      </c>
      <c r="W22" s="35">
        <f>+IF(ISERR(U22/S22*100),"N/A",ROUND(U22/S22*100,2))</f>
        <v>100</v>
      </c>
    </row>
    <row r="23" spans="2:27" ht="56.25" customHeight="1" thickBot="1" x14ac:dyDescent="0.25">
      <c r="B23" s="83" t="s">
        <v>2186</v>
      </c>
      <c r="C23" s="84"/>
      <c r="D23" s="84"/>
      <c r="E23" s="84"/>
      <c r="F23" s="84"/>
      <c r="G23" s="84"/>
      <c r="H23" s="84"/>
      <c r="I23" s="84"/>
      <c r="J23" s="84"/>
      <c r="K23" s="84"/>
      <c r="L23" s="84"/>
      <c r="M23" s="85" t="s">
        <v>2171</v>
      </c>
      <c r="N23" s="85"/>
      <c r="O23" s="85" t="s">
        <v>2170</v>
      </c>
      <c r="P23" s="85"/>
      <c r="Q23" s="86" t="s">
        <v>65</v>
      </c>
      <c r="R23" s="86"/>
      <c r="S23" s="34" t="s">
        <v>253</v>
      </c>
      <c r="T23" s="34" t="s">
        <v>253</v>
      </c>
      <c r="U23" s="34" t="s">
        <v>253</v>
      </c>
      <c r="V23" s="34">
        <f>+IF(ISERR(U23/T23*100),"N/A",ROUND(U23/T23*100,2))</f>
        <v>100</v>
      </c>
      <c r="W23" s="35">
        <f>+IF(ISERR(U23/S23*100),"N/A",ROUND(U23/S23*100,2))</f>
        <v>100</v>
      </c>
    </row>
    <row r="24" spans="2:27" ht="21.75" customHeight="1" thickTop="1" thickBot="1" x14ac:dyDescent="0.25">
      <c r="B24" s="11" t="s">
        <v>60</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70" t="s">
        <v>2240</v>
      </c>
      <c r="C25" s="71"/>
      <c r="D25" s="71"/>
      <c r="E25" s="71"/>
      <c r="F25" s="71"/>
      <c r="G25" s="71"/>
      <c r="H25" s="71"/>
      <c r="I25" s="71"/>
      <c r="J25" s="71"/>
      <c r="K25" s="71"/>
      <c r="L25" s="71"/>
      <c r="M25" s="71"/>
      <c r="N25" s="71"/>
      <c r="O25" s="71"/>
      <c r="P25" s="71"/>
      <c r="Q25" s="72"/>
      <c r="R25" s="37" t="s">
        <v>43</v>
      </c>
      <c r="S25" s="76" t="s">
        <v>44</v>
      </c>
      <c r="T25" s="76"/>
      <c r="U25" s="38" t="s">
        <v>61</v>
      </c>
      <c r="V25" s="77" t="s">
        <v>62</v>
      </c>
      <c r="W25" s="78"/>
    </row>
    <row r="26" spans="2:27" ht="30.75" customHeight="1" thickBot="1" x14ac:dyDescent="0.25">
      <c r="B26" s="73"/>
      <c r="C26" s="74"/>
      <c r="D26" s="74"/>
      <c r="E26" s="74"/>
      <c r="F26" s="74"/>
      <c r="G26" s="74"/>
      <c r="H26" s="74"/>
      <c r="I26" s="74"/>
      <c r="J26" s="74"/>
      <c r="K26" s="74"/>
      <c r="L26" s="74"/>
      <c r="M26" s="74"/>
      <c r="N26" s="74"/>
      <c r="O26" s="74"/>
      <c r="P26" s="74"/>
      <c r="Q26" s="75"/>
      <c r="R26" s="39" t="s">
        <v>63</v>
      </c>
      <c r="S26" s="39" t="s">
        <v>63</v>
      </c>
      <c r="T26" s="39" t="s">
        <v>50</v>
      </c>
      <c r="U26" s="39" t="s">
        <v>63</v>
      </c>
      <c r="V26" s="39" t="s">
        <v>64</v>
      </c>
      <c r="W26" s="32" t="s">
        <v>65</v>
      </c>
      <c r="Y26" s="36"/>
    </row>
    <row r="27" spans="2:27" ht="23.25" customHeight="1" thickBot="1" x14ac:dyDescent="0.25">
      <c r="B27" s="79" t="s">
        <v>66</v>
      </c>
      <c r="C27" s="80"/>
      <c r="D27" s="80"/>
      <c r="E27" s="40" t="s">
        <v>2169</v>
      </c>
      <c r="F27" s="40"/>
      <c r="G27" s="40"/>
      <c r="H27" s="41"/>
      <c r="I27" s="41"/>
      <c r="J27" s="41"/>
      <c r="K27" s="41"/>
      <c r="L27" s="41"/>
      <c r="M27" s="41"/>
      <c r="N27" s="41"/>
      <c r="O27" s="41"/>
      <c r="P27" s="42"/>
      <c r="Q27" s="42"/>
      <c r="R27" s="43" t="s">
        <v>254</v>
      </c>
      <c r="S27" s="44" t="s">
        <v>11</v>
      </c>
      <c r="T27" s="42"/>
      <c r="U27" s="44" t="s">
        <v>1954</v>
      </c>
      <c r="V27" s="42"/>
      <c r="W27" s="45">
        <f>+IF(ISERR(U27/R27*100),"N/A",ROUND(U27/R27*100,2))</f>
        <v>3</v>
      </c>
    </row>
    <row r="28" spans="2:27" ht="26.25" customHeight="1" thickBot="1" x14ac:dyDescent="0.25">
      <c r="B28" s="81" t="s">
        <v>70</v>
      </c>
      <c r="C28" s="82"/>
      <c r="D28" s="82"/>
      <c r="E28" s="46" t="s">
        <v>2169</v>
      </c>
      <c r="F28" s="46"/>
      <c r="G28" s="46"/>
      <c r="H28" s="47"/>
      <c r="I28" s="47"/>
      <c r="J28" s="47"/>
      <c r="K28" s="47"/>
      <c r="L28" s="47"/>
      <c r="M28" s="47"/>
      <c r="N28" s="47"/>
      <c r="O28" s="47"/>
      <c r="P28" s="48"/>
      <c r="Q28" s="48"/>
      <c r="R28" s="49" t="s">
        <v>254</v>
      </c>
      <c r="S28" s="50" t="s">
        <v>253</v>
      </c>
      <c r="T28" s="51">
        <f>+IF(ISERR(S28/R28*100),"N/A",ROUND(S28/R28*100,2))</f>
        <v>100</v>
      </c>
      <c r="U28" s="50" t="s">
        <v>1954</v>
      </c>
      <c r="V28" s="51">
        <f>+IF(ISERR(U28/S28*100),"N/A",ROUND(U28/S28*100,2))</f>
        <v>3</v>
      </c>
      <c r="W28" s="52">
        <f>+IF(ISERR(U28/R28*100),"N/A",ROUND(U28/R28*100,2))</f>
        <v>3</v>
      </c>
    </row>
    <row r="29" spans="2:27" ht="22.5" customHeight="1" thickTop="1" thickBot="1" x14ac:dyDescent="0.25">
      <c r="B29" s="11" t="s">
        <v>75</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61" t="s">
        <v>2230</v>
      </c>
      <c r="C30" s="62"/>
      <c r="D30" s="62"/>
      <c r="E30" s="62"/>
      <c r="F30" s="62"/>
      <c r="G30" s="62"/>
      <c r="H30" s="62"/>
      <c r="I30" s="62"/>
      <c r="J30" s="62"/>
      <c r="K30" s="62"/>
      <c r="L30" s="62"/>
      <c r="M30" s="62"/>
      <c r="N30" s="62"/>
      <c r="O30" s="62"/>
      <c r="P30" s="62"/>
      <c r="Q30" s="62"/>
      <c r="R30" s="62"/>
      <c r="S30" s="62"/>
      <c r="T30" s="62"/>
      <c r="U30" s="62"/>
      <c r="V30" s="62"/>
      <c r="W30" s="63"/>
    </row>
    <row r="31" spans="2:27" ht="40.5" customHeight="1" thickBot="1" x14ac:dyDescent="0.25">
      <c r="B31" s="64"/>
      <c r="C31" s="65"/>
      <c r="D31" s="65"/>
      <c r="E31" s="65"/>
      <c r="F31" s="65"/>
      <c r="G31" s="65"/>
      <c r="H31" s="65"/>
      <c r="I31" s="65"/>
      <c r="J31" s="65"/>
      <c r="K31" s="65"/>
      <c r="L31" s="65"/>
      <c r="M31" s="65"/>
      <c r="N31" s="65"/>
      <c r="O31" s="65"/>
      <c r="P31" s="65"/>
      <c r="Q31" s="65"/>
      <c r="R31" s="65"/>
      <c r="S31" s="65"/>
      <c r="T31" s="65"/>
      <c r="U31" s="65"/>
      <c r="V31" s="65"/>
      <c r="W31" s="66"/>
    </row>
    <row r="32" spans="2:27" ht="37.5" customHeight="1" thickTop="1" x14ac:dyDescent="0.2">
      <c r="B32" s="61" t="s">
        <v>2165</v>
      </c>
      <c r="C32" s="62"/>
      <c r="D32" s="62"/>
      <c r="E32" s="62"/>
      <c r="F32" s="62"/>
      <c r="G32" s="62"/>
      <c r="H32" s="62"/>
      <c r="I32" s="62"/>
      <c r="J32" s="62"/>
      <c r="K32" s="62"/>
      <c r="L32" s="62"/>
      <c r="M32" s="62"/>
      <c r="N32" s="62"/>
      <c r="O32" s="62"/>
      <c r="P32" s="62"/>
      <c r="Q32" s="62"/>
      <c r="R32" s="62"/>
      <c r="S32" s="62"/>
      <c r="T32" s="62"/>
      <c r="U32" s="62"/>
      <c r="V32" s="62"/>
      <c r="W32" s="63"/>
    </row>
    <row r="33" spans="2:23" ht="15" customHeight="1" thickBot="1" x14ac:dyDescent="0.25">
      <c r="B33" s="64"/>
      <c r="C33" s="65"/>
      <c r="D33" s="65"/>
      <c r="E33" s="65"/>
      <c r="F33" s="65"/>
      <c r="G33" s="65"/>
      <c r="H33" s="65"/>
      <c r="I33" s="65"/>
      <c r="J33" s="65"/>
      <c r="K33" s="65"/>
      <c r="L33" s="65"/>
      <c r="M33" s="65"/>
      <c r="N33" s="65"/>
      <c r="O33" s="65"/>
      <c r="P33" s="65"/>
      <c r="Q33" s="65"/>
      <c r="R33" s="65"/>
      <c r="S33" s="65"/>
      <c r="T33" s="65"/>
      <c r="U33" s="65"/>
      <c r="V33" s="65"/>
      <c r="W33" s="66"/>
    </row>
    <row r="34" spans="2:23" ht="37.5" customHeight="1" thickTop="1" x14ac:dyDescent="0.2">
      <c r="B34" s="61" t="s">
        <v>2164</v>
      </c>
      <c r="C34" s="62"/>
      <c r="D34" s="62"/>
      <c r="E34" s="62"/>
      <c r="F34" s="62"/>
      <c r="G34" s="62"/>
      <c r="H34" s="62"/>
      <c r="I34" s="62"/>
      <c r="J34" s="62"/>
      <c r="K34" s="62"/>
      <c r="L34" s="62"/>
      <c r="M34" s="62"/>
      <c r="N34" s="62"/>
      <c r="O34" s="62"/>
      <c r="P34" s="62"/>
      <c r="Q34" s="62"/>
      <c r="R34" s="62"/>
      <c r="S34" s="62"/>
      <c r="T34" s="62"/>
      <c r="U34" s="62"/>
      <c r="V34" s="62"/>
      <c r="W34" s="63"/>
    </row>
    <row r="35" spans="2:23" ht="13.5" thickBot="1" x14ac:dyDescent="0.25">
      <c r="B35" s="67"/>
      <c r="C35" s="68"/>
      <c r="D35" s="68"/>
      <c r="E35" s="68"/>
      <c r="F35" s="68"/>
      <c r="G35" s="68"/>
      <c r="H35" s="68"/>
      <c r="I35" s="68"/>
      <c r="J35" s="68"/>
      <c r="K35" s="68"/>
      <c r="L35" s="68"/>
      <c r="M35" s="68"/>
      <c r="N35" s="68"/>
      <c r="O35" s="68"/>
      <c r="P35" s="68"/>
      <c r="Q35" s="68"/>
      <c r="R35" s="68"/>
      <c r="S35" s="68"/>
      <c r="T35" s="68"/>
      <c r="U35" s="68"/>
      <c r="V35" s="68"/>
      <c r="W35" s="69"/>
    </row>
  </sheetData>
  <mergeCells count="59">
    <mergeCell ref="B32:W33"/>
    <mergeCell ref="B34:W35"/>
    <mergeCell ref="B25:Q26"/>
    <mergeCell ref="S25:T25"/>
    <mergeCell ref="V25:W25"/>
    <mergeCell ref="B27:D27"/>
    <mergeCell ref="B28:D28"/>
    <mergeCell ref="B30:W31"/>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12" t="s">
        <v>0</v>
      </c>
      <c r="B1" s="112"/>
      <c r="C1" s="112"/>
      <c r="D1" s="112"/>
      <c r="E1" s="112"/>
      <c r="F1" s="112"/>
      <c r="G1" s="112"/>
      <c r="H1" s="112"/>
      <c r="I1" s="112"/>
      <c r="J1" s="112"/>
      <c r="K1" s="112"/>
      <c r="L1" s="112"/>
      <c r="M1" s="112"/>
      <c r="N1" s="112"/>
      <c r="O1" s="112"/>
      <c r="P1" s="112"/>
      <c r="Q1" s="5" t="s">
        <v>1</v>
      </c>
      <c r="R1" s="6"/>
      <c r="S1" s="6"/>
      <c r="T1" s="6"/>
      <c r="V1" s="7"/>
      <c r="W1" s="8"/>
      <c r="X1" s="8"/>
      <c r="Y1" s="9"/>
      <c r="AC1" s="10"/>
    </row>
    <row r="2" spans="1:29" ht="49.5" customHeight="1" thickBot="1" x14ac:dyDescent="0.25">
      <c r="B2" s="113" t="s">
        <v>2239</v>
      </c>
      <c r="C2" s="113"/>
      <c r="D2" s="113"/>
      <c r="E2" s="113"/>
      <c r="F2" s="113"/>
      <c r="G2" s="113"/>
      <c r="H2" s="113"/>
      <c r="I2" s="113"/>
      <c r="J2" s="113"/>
      <c r="K2" s="113"/>
      <c r="L2" s="113"/>
      <c r="M2" s="113"/>
      <c r="N2" s="113"/>
      <c r="O2" s="113"/>
      <c r="P2" s="113"/>
      <c r="Q2" s="113"/>
      <c r="R2" s="113"/>
      <c r="S2" s="113"/>
      <c r="T2" s="113"/>
      <c r="U2" s="113"/>
      <c r="V2" s="113"/>
      <c r="W2" s="113"/>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2183</v>
      </c>
      <c r="D4" s="114" t="s">
        <v>2182</v>
      </c>
      <c r="E4" s="114"/>
      <c r="F4" s="114"/>
      <c r="G4" s="114"/>
      <c r="H4" s="115"/>
      <c r="I4" s="18"/>
      <c r="J4" s="116" t="s">
        <v>6</v>
      </c>
      <c r="K4" s="114"/>
      <c r="L4" s="17" t="s">
        <v>2238</v>
      </c>
      <c r="M4" s="117" t="s">
        <v>2237</v>
      </c>
      <c r="N4" s="117"/>
      <c r="O4" s="117"/>
      <c r="P4" s="117"/>
      <c r="Q4" s="118"/>
      <c r="R4" s="19"/>
      <c r="S4" s="119" t="s">
        <v>9</v>
      </c>
      <c r="T4" s="120"/>
      <c r="U4" s="120"/>
      <c r="V4" s="107" t="s">
        <v>2168</v>
      </c>
      <c r="W4" s="108"/>
    </row>
    <row r="5" spans="1:29" ht="15.75" customHeight="1" thickTop="1" x14ac:dyDescent="0.2">
      <c r="B5" s="20" t="s">
        <v>11</v>
      </c>
      <c r="C5" s="105" t="s">
        <v>11</v>
      </c>
      <c r="D5" s="105"/>
      <c r="E5" s="105"/>
      <c r="F5" s="105"/>
      <c r="G5" s="105"/>
      <c r="H5" s="105"/>
      <c r="I5" s="105"/>
      <c r="J5" s="105"/>
      <c r="K5" s="105"/>
      <c r="L5" s="105"/>
      <c r="M5" s="105"/>
      <c r="N5" s="105"/>
      <c r="O5" s="105"/>
      <c r="P5" s="105"/>
      <c r="Q5" s="105"/>
      <c r="R5" s="105"/>
      <c r="S5" s="105"/>
      <c r="T5" s="105"/>
      <c r="U5" s="105"/>
      <c r="V5" s="105"/>
      <c r="W5" s="106"/>
    </row>
    <row r="6" spans="1:29" ht="30" customHeight="1" thickBot="1" x14ac:dyDescent="0.25">
      <c r="B6" s="20" t="s">
        <v>12</v>
      </c>
      <c r="C6" s="21" t="s">
        <v>11</v>
      </c>
      <c r="D6" s="103" t="s">
        <v>11</v>
      </c>
      <c r="E6" s="103"/>
      <c r="F6" s="103"/>
      <c r="G6" s="103"/>
      <c r="H6" s="103"/>
      <c r="I6" s="22"/>
      <c r="J6" s="121" t="s">
        <v>15</v>
      </c>
      <c r="K6" s="121"/>
      <c r="L6" s="121" t="s">
        <v>16</v>
      </c>
      <c r="M6" s="121"/>
      <c r="N6" s="106" t="s">
        <v>11</v>
      </c>
      <c r="O6" s="106"/>
      <c r="P6" s="106"/>
      <c r="Q6" s="106"/>
      <c r="R6" s="106"/>
      <c r="S6" s="106"/>
      <c r="T6" s="106"/>
      <c r="U6" s="106"/>
      <c r="V6" s="106"/>
      <c r="W6" s="106"/>
    </row>
    <row r="7" spans="1:29" ht="30" customHeight="1" thickBot="1" x14ac:dyDescent="0.25">
      <c r="B7" s="23"/>
      <c r="C7" s="21" t="s">
        <v>11</v>
      </c>
      <c r="D7" s="105" t="s">
        <v>11</v>
      </c>
      <c r="E7" s="105"/>
      <c r="F7" s="105"/>
      <c r="G7" s="105"/>
      <c r="H7" s="105"/>
      <c r="I7" s="22"/>
      <c r="J7" s="24" t="s">
        <v>19</v>
      </c>
      <c r="K7" s="24" t="s">
        <v>20</v>
      </c>
      <c r="L7" s="24" t="s">
        <v>19</v>
      </c>
      <c r="M7" s="24" t="s">
        <v>20</v>
      </c>
      <c r="N7" s="25"/>
      <c r="O7" s="106" t="s">
        <v>11</v>
      </c>
      <c r="P7" s="106"/>
      <c r="Q7" s="106"/>
      <c r="R7" s="106"/>
      <c r="S7" s="106"/>
      <c r="T7" s="106"/>
      <c r="U7" s="106"/>
      <c r="V7" s="106"/>
      <c r="W7" s="106"/>
    </row>
    <row r="8" spans="1:29" ht="30" customHeight="1" thickBot="1" x14ac:dyDescent="0.25">
      <c r="B8" s="23"/>
      <c r="C8" s="21" t="s">
        <v>11</v>
      </c>
      <c r="D8" s="105" t="s">
        <v>11</v>
      </c>
      <c r="E8" s="105"/>
      <c r="F8" s="105"/>
      <c r="G8" s="105"/>
      <c r="H8" s="105"/>
      <c r="I8" s="22"/>
      <c r="J8" s="26" t="s">
        <v>570</v>
      </c>
      <c r="K8" s="26" t="s">
        <v>570</v>
      </c>
      <c r="L8" s="26" t="s">
        <v>2232</v>
      </c>
      <c r="M8" s="26" t="s">
        <v>2231</v>
      </c>
      <c r="N8" s="25"/>
      <c r="O8" s="22"/>
      <c r="P8" s="106" t="s">
        <v>11</v>
      </c>
      <c r="Q8" s="106"/>
      <c r="R8" s="106"/>
      <c r="S8" s="106"/>
      <c r="T8" s="106"/>
      <c r="U8" s="106"/>
      <c r="V8" s="106"/>
      <c r="W8" s="106"/>
    </row>
    <row r="9" spans="1:29" ht="25.5" customHeight="1" thickBot="1" x14ac:dyDescent="0.25">
      <c r="B9" s="23"/>
      <c r="C9" s="105" t="s">
        <v>11</v>
      </c>
      <c r="D9" s="105"/>
      <c r="E9" s="105"/>
      <c r="F9" s="105"/>
      <c r="G9" s="105"/>
      <c r="H9" s="105"/>
      <c r="I9" s="105"/>
      <c r="J9" s="105"/>
      <c r="K9" s="105"/>
      <c r="L9" s="105"/>
      <c r="M9" s="105"/>
      <c r="N9" s="105"/>
      <c r="O9" s="105"/>
      <c r="P9" s="105"/>
      <c r="Q9" s="105"/>
      <c r="R9" s="105"/>
      <c r="S9" s="105"/>
      <c r="T9" s="105"/>
      <c r="U9" s="105"/>
      <c r="V9" s="105"/>
      <c r="W9" s="106"/>
    </row>
    <row r="10" spans="1:29" ht="66.75" customHeight="1" thickTop="1" thickBot="1" x14ac:dyDescent="0.25">
      <c r="B10" s="27" t="s">
        <v>23</v>
      </c>
      <c r="C10" s="107" t="s">
        <v>2176</v>
      </c>
      <c r="D10" s="107"/>
      <c r="E10" s="107"/>
      <c r="F10" s="107"/>
      <c r="G10" s="107"/>
      <c r="H10" s="107"/>
      <c r="I10" s="107"/>
      <c r="J10" s="107"/>
      <c r="K10" s="107"/>
      <c r="L10" s="107"/>
      <c r="M10" s="107"/>
      <c r="N10" s="107"/>
      <c r="O10" s="107"/>
      <c r="P10" s="107"/>
      <c r="Q10" s="107"/>
      <c r="R10" s="107"/>
      <c r="S10" s="107"/>
      <c r="T10" s="107"/>
      <c r="U10" s="107"/>
      <c r="V10" s="107"/>
      <c r="W10" s="108"/>
    </row>
    <row r="11" spans="1:29" ht="9" customHeight="1" thickTop="1" thickBot="1" x14ac:dyDescent="0.25"/>
    <row r="12" spans="1:29" ht="21.75" customHeight="1" thickTop="1" thickBot="1" x14ac:dyDescent="0.25">
      <c r="B12" s="11" t="s">
        <v>25</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09" t="s">
        <v>26</v>
      </c>
      <c r="C13" s="110"/>
      <c r="D13" s="110"/>
      <c r="E13" s="110"/>
      <c r="F13" s="110"/>
      <c r="G13" s="110"/>
      <c r="H13" s="110"/>
      <c r="I13" s="110"/>
      <c r="J13" s="28"/>
      <c r="K13" s="110" t="s">
        <v>27</v>
      </c>
      <c r="L13" s="110"/>
      <c r="M13" s="110"/>
      <c r="N13" s="110"/>
      <c r="O13" s="110"/>
      <c r="P13" s="110"/>
      <c r="Q13" s="110"/>
      <c r="R13" s="29"/>
      <c r="S13" s="110" t="s">
        <v>28</v>
      </c>
      <c r="T13" s="110"/>
      <c r="U13" s="110"/>
      <c r="V13" s="110"/>
      <c r="W13" s="111"/>
    </row>
    <row r="14" spans="1:29" ht="69" customHeight="1" x14ac:dyDescent="0.2">
      <c r="B14" s="20" t="s">
        <v>29</v>
      </c>
      <c r="C14" s="103" t="s">
        <v>11</v>
      </c>
      <c r="D14" s="103"/>
      <c r="E14" s="103"/>
      <c r="F14" s="103"/>
      <c r="G14" s="103"/>
      <c r="H14" s="103"/>
      <c r="I14" s="103"/>
      <c r="J14" s="30"/>
      <c r="K14" s="30" t="s">
        <v>30</v>
      </c>
      <c r="L14" s="103" t="s">
        <v>11</v>
      </c>
      <c r="M14" s="103"/>
      <c r="N14" s="103"/>
      <c r="O14" s="103"/>
      <c r="P14" s="103"/>
      <c r="Q14" s="103"/>
      <c r="R14" s="22"/>
      <c r="S14" s="30" t="s">
        <v>31</v>
      </c>
      <c r="T14" s="104" t="s">
        <v>2175</v>
      </c>
      <c r="U14" s="104"/>
      <c r="V14" s="104"/>
      <c r="W14" s="104"/>
    </row>
    <row r="15" spans="1:29" ht="86.25" customHeight="1" x14ac:dyDescent="0.2">
      <c r="B15" s="20" t="s">
        <v>33</v>
      </c>
      <c r="C15" s="103" t="s">
        <v>11</v>
      </c>
      <c r="D15" s="103"/>
      <c r="E15" s="103"/>
      <c r="F15" s="103"/>
      <c r="G15" s="103"/>
      <c r="H15" s="103"/>
      <c r="I15" s="103"/>
      <c r="J15" s="30"/>
      <c r="K15" s="30" t="s">
        <v>33</v>
      </c>
      <c r="L15" s="103" t="s">
        <v>11</v>
      </c>
      <c r="M15" s="103"/>
      <c r="N15" s="103"/>
      <c r="O15" s="103"/>
      <c r="P15" s="103"/>
      <c r="Q15" s="103"/>
      <c r="R15" s="22"/>
      <c r="S15" s="30" t="s">
        <v>34</v>
      </c>
      <c r="T15" s="104" t="s">
        <v>11</v>
      </c>
      <c r="U15" s="104"/>
      <c r="V15" s="104"/>
      <c r="W15" s="104"/>
    </row>
    <row r="16" spans="1:29" ht="25.5" customHeight="1" thickBot="1" x14ac:dyDescent="0.25">
      <c r="B16" s="31" t="s">
        <v>35</v>
      </c>
      <c r="C16" s="87" t="s">
        <v>11</v>
      </c>
      <c r="D16" s="87"/>
      <c r="E16" s="87"/>
      <c r="F16" s="87"/>
      <c r="G16" s="87"/>
      <c r="H16" s="87"/>
      <c r="I16" s="87"/>
      <c r="J16" s="87"/>
      <c r="K16" s="87"/>
      <c r="L16" s="87"/>
      <c r="M16" s="87"/>
      <c r="N16" s="87"/>
      <c r="O16" s="87"/>
      <c r="P16" s="87"/>
      <c r="Q16" s="87"/>
      <c r="R16" s="87"/>
      <c r="S16" s="87"/>
      <c r="T16" s="87"/>
      <c r="U16" s="87"/>
      <c r="V16" s="87"/>
      <c r="W16" s="88"/>
    </row>
    <row r="17" spans="2:27" ht="21.75" customHeight="1" thickTop="1" thickBot="1" x14ac:dyDescent="0.25">
      <c r="B17" s="11" t="s">
        <v>36</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89" t="s">
        <v>37</v>
      </c>
      <c r="C18" s="90"/>
      <c r="D18" s="90"/>
      <c r="E18" s="90"/>
      <c r="F18" s="90"/>
      <c r="G18" s="90"/>
      <c r="H18" s="90"/>
      <c r="I18" s="90"/>
      <c r="J18" s="90"/>
      <c r="K18" s="90"/>
      <c r="L18" s="90"/>
      <c r="M18" s="90"/>
      <c r="N18" s="90"/>
      <c r="O18" s="90"/>
      <c r="P18" s="90"/>
      <c r="Q18" s="90"/>
      <c r="R18" s="90"/>
      <c r="S18" s="90"/>
      <c r="T18" s="91"/>
      <c r="U18" s="77" t="s">
        <v>38</v>
      </c>
      <c r="V18" s="76"/>
      <c r="W18" s="78"/>
    </row>
    <row r="19" spans="2:27" ht="14.25" customHeight="1" x14ac:dyDescent="0.2">
      <c r="B19" s="92" t="s">
        <v>39</v>
      </c>
      <c r="C19" s="93"/>
      <c r="D19" s="93"/>
      <c r="E19" s="93"/>
      <c r="F19" s="93"/>
      <c r="G19" s="93"/>
      <c r="H19" s="93"/>
      <c r="I19" s="93"/>
      <c r="J19" s="93"/>
      <c r="K19" s="93"/>
      <c r="L19" s="93"/>
      <c r="M19" s="93" t="s">
        <v>40</v>
      </c>
      <c r="N19" s="93"/>
      <c r="O19" s="93" t="s">
        <v>41</v>
      </c>
      <c r="P19" s="93"/>
      <c r="Q19" s="93" t="s">
        <v>42</v>
      </c>
      <c r="R19" s="93"/>
      <c r="S19" s="93" t="s">
        <v>43</v>
      </c>
      <c r="T19" s="96" t="s">
        <v>44</v>
      </c>
      <c r="U19" s="98" t="s">
        <v>45</v>
      </c>
      <c r="V19" s="100" t="s">
        <v>46</v>
      </c>
      <c r="W19" s="101" t="s">
        <v>47</v>
      </c>
    </row>
    <row r="20" spans="2:27" ht="27" customHeight="1" thickBot="1" x14ac:dyDescent="0.25">
      <c r="B20" s="94"/>
      <c r="C20" s="95"/>
      <c r="D20" s="95"/>
      <c r="E20" s="95"/>
      <c r="F20" s="95"/>
      <c r="G20" s="95"/>
      <c r="H20" s="95"/>
      <c r="I20" s="95"/>
      <c r="J20" s="95"/>
      <c r="K20" s="95"/>
      <c r="L20" s="95"/>
      <c r="M20" s="95"/>
      <c r="N20" s="95"/>
      <c r="O20" s="95"/>
      <c r="P20" s="95"/>
      <c r="Q20" s="95"/>
      <c r="R20" s="95"/>
      <c r="S20" s="95"/>
      <c r="T20" s="97"/>
      <c r="U20" s="99"/>
      <c r="V20" s="95"/>
      <c r="W20" s="102"/>
      <c r="Z20" s="33" t="s">
        <v>11</v>
      </c>
      <c r="AA20" s="33" t="s">
        <v>48</v>
      </c>
    </row>
    <row r="21" spans="2:27" ht="56.25" customHeight="1" x14ac:dyDescent="0.2">
      <c r="B21" s="83" t="s">
        <v>2174</v>
      </c>
      <c r="C21" s="84"/>
      <c r="D21" s="84"/>
      <c r="E21" s="84"/>
      <c r="F21" s="84"/>
      <c r="G21" s="84"/>
      <c r="H21" s="84"/>
      <c r="I21" s="84"/>
      <c r="J21" s="84"/>
      <c r="K21" s="84"/>
      <c r="L21" s="84"/>
      <c r="M21" s="85" t="s">
        <v>2171</v>
      </c>
      <c r="N21" s="85"/>
      <c r="O21" s="85" t="s">
        <v>50</v>
      </c>
      <c r="P21" s="85"/>
      <c r="Q21" s="86" t="s">
        <v>51</v>
      </c>
      <c r="R21" s="86"/>
      <c r="S21" s="34" t="s">
        <v>383</v>
      </c>
      <c r="T21" s="34" t="s">
        <v>623</v>
      </c>
      <c r="U21" s="34" t="s">
        <v>623</v>
      </c>
      <c r="V21" s="34">
        <f>+IF(ISERR(U21/T21*100),"N/A",ROUND(U21/T21*100,2))</f>
        <v>100</v>
      </c>
      <c r="W21" s="35">
        <f>+IF(ISERR(U21/S21*100),"N/A",ROUND(U21/S21*100,2))</f>
        <v>30</v>
      </c>
    </row>
    <row r="22" spans="2:27" ht="56.25" customHeight="1" x14ac:dyDescent="0.2">
      <c r="B22" s="83" t="s">
        <v>2187</v>
      </c>
      <c r="C22" s="84"/>
      <c r="D22" s="84"/>
      <c r="E22" s="84"/>
      <c r="F22" s="84"/>
      <c r="G22" s="84"/>
      <c r="H22" s="84"/>
      <c r="I22" s="84"/>
      <c r="J22" s="84"/>
      <c r="K22" s="84"/>
      <c r="L22" s="84"/>
      <c r="M22" s="85" t="s">
        <v>2171</v>
      </c>
      <c r="N22" s="85"/>
      <c r="O22" s="85" t="s">
        <v>50</v>
      </c>
      <c r="P22" s="85"/>
      <c r="Q22" s="86" t="s">
        <v>51</v>
      </c>
      <c r="R22" s="86"/>
      <c r="S22" s="34" t="s">
        <v>269</v>
      </c>
      <c r="T22" s="34" t="s">
        <v>606</v>
      </c>
      <c r="U22" s="34" t="s">
        <v>606</v>
      </c>
      <c r="V22" s="34">
        <f>+IF(ISERR(U22/T22*100),"N/A",ROUND(U22/T22*100,2))</f>
        <v>100</v>
      </c>
      <c r="W22" s="35">
        <f>+IF(ISERR(U22/S22*100),"N/A",ROUND(U22/S22*100,2))</f>
        <v>33.33</v>
      </c>
    </row>
    <row r="23" spans="2:27" ht="56.25" customHeight="1" thickBot="1" x14ac:dyDescent="0.25">
      <c r="B23" s="83" t="s">
        <v>2186</v>
      </c>
      <c r="C23" s="84"/>
      <c r="D23" s="84"/>
      <c r="E23" s="84"/>
      <c r="F23" s="84"/>
      <c r="G23" s="84"/>
      <c r="H23" s="84"/>
      <c r="I23" s="84"/>
      <c r="J23" s="84"/>
      <c r="K23" s="84"/>
      <c r="L23" s="84"/>
      <c r="M23" s="85" t="s">
        <v>2171</v>
      </c>
      <c r="N23" s="85"/>
      <c r="O23" s="85" t="s">
        <v>2170</v>
      </c>
      <c r="P23" s="85"/>
      <c r="Q23" s="86" t="s">
        <v>65</v>
      </c>
      <c r="R23" s="86"/>
      <c r="S23" s="34" t="s">
        <v>253</v>
      </c>
      <c r="T23" s="34" t="s">
        <v>253</v>
      </c>
      <c r="U23" s="34" t="s">
        <v>253</v>
      </c>
      <c r="V23" s="34">
        <f>+IF(ISERR(U23/T23*100),"N/A",ROUND(U23/T23*100,2))</f>
        <v>100</v>
      </c>
      <c r="W23" s="35">
        <f>+IF(ISERR(U23/S23*100),"N/A",ROUND(U23/S23*100,2))</f>
        <v>100</v>
      </c>
    </row>
    <row r="24" spans="2:27" ht="21.75" customHeight="1" thickTop="1" thickBot="1" x14ac:dyDescent="0.25">
      <c r="B24" s="11" t="s">
        <v>60</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70" t="s">
        <v>2240</v>
      </c>
      <c r="C25" s="71"/>
      <c r="D25" s="71"/>
      <c r="E25" s="71"/>
      <c r="F25" s="71"/>
      <c r="G25" s="71"/>
      <c r="H25" s="71"/>
      <c r="I25" s="71"/>
      <c r="J25" s="71"/>
      <c r="K25" s="71"/>
      <c r="L25" s="71"/>
      <c r="M25" s="71"/>
      <c r="N25" s="71"/>
      <c r="O25" s="71"/>
      <c r="P25" s="71"/>
      <c r="Q25" s="72"/>
      <c r="R25" s="37" t="s">
        <v>43</v>
      </c>
      <c r="S25" s="76" t="s">
        <v>44</v>
      </c>
      <c r="T25" s="76"/>
      <c r="U25" s="38" t="s">
        <v>61</v>
      </c>
      <c r="V25" s="77" t="s">
        <v>62</v>
      </c>
      <c r="W25" s="78"/>
    </row>
    <row r="26" spans="2:27" ht="30.75" customHeight="1" thickBot="1" x14ac:dyDescent="0.25">
      <c r="B26" s="73"/>
      <c r="C26" s="74"/>
      <c r="D26" s="74"/>
      <c r="E26" s="74"/>
      <c r="F26" s="74"/>
      <c r="G26" s="74"/>
      <c r="H26" s="74"/>
      <c r="I26" s="74"/>
      <c r="J26" s="74"/>
      <c r="K26" s="74"/>
      <c r="L26" s="74"/>
      <c r="M26" s="74"/>
      <c r="N26" s="74"/>
      <c r="O26" s="74"/>
      <c r="P26" s="74"/>
      <c r="Q26" s="75"/>
      <c r="R26" s="39" t="s">
        <v>63</v>
      </c>
      <c r="S26" s="39" t="s">
        <v>63</v>
      </c>
      <c r="T26" s="39" t="s">
        <v>50</v>
      </c>
      <c r="U26" s="39" t="s">
        <v>63</v>
      </c>
      <c r="V26" s="39" t="s">
        <v>64</v>
      </c>
      <c r="W26" s="32" t="s">
        <v>65</v>
      </c>
      <c r="Y26" s="36"/>
    </row>
    <row r="27" spans="2:27" ht="23.25" customHeight="1" thickBot="1" x14ac:dyDescent="0.25">
      <c r="B27" s="79" t="s">
        <v>66</v>
      </c>
      <c r="C27" s="80"/>
      <c r="D27" s="80"/>
      <c r="E27" s="40" t="s">
        <v>2169</v>
      </c>
      <c r="F27" s="40"/>
      <c r="G27" s="40"/>
      <c r="H27" s="41"/>
      <c r="I27" s="41"/>
      <c r="J27" s="41"/>
      <c r="K27" s="41"/>
      <c r="L27" s="41"/>
      <c r="M27" s="41"/>
      <c r="N27" s="41"/>
      <c r="O27" s="41"/>
      <c r="P27" s="42"/>
      <c r="Q27" s="42"/>
      <c r="R27" s="43" t="s">
        <v>2168</v>
      </c>
      <c r="S27" s="44" t="s">
        <v>11</v>
      </c>
      <c r="T27" s="42"/>
      <c r="U27" s="44" t="s">
        <v>2226</v>
      </c>
      <c r="V27" s="42"/>
      <c r="W27" s="45">
        <f>+IF(ISERR(U27/R27*100),"N/A",ROUND(U27/R27*100,2))</f>
        <v>4</v>
      </c>
    </row>
    <row r="28" spans="2:27" ht="26.25" customHeight="1" thickBot="1" x14ac:dyDescent="0.25">
      <c r="B28" s="81" t="s">
        <v>70</v>
      </c>
      <c r="C28" s="82"/>
      <c r="D28" s="82"/>
      <c r="E28" s="46" t="s">
        <v>2169</v>
      </c>
      <c r="F28" s="46"/>
      <c r="G28" s="46"/>
      <c r="H28" s="47"/>
      <c r="I28" s="47"/>
      <c r="J28" s="47"/>
      <c r="K28" s="47"/>
      <c r="L28" s="47"/>
      <c r="M28" s="47"/>
      <c r="N28" s="47"/>
      <c r="O28" s="47"/>
      <c r="P28" s="48"/>
      <c r="Q28" s="48"/>
      <c r="R28" s="49" t="s">
        <v>2168</v>
      </c>
      <c r="S28" s="50" t="s">
        <v>1915</v>
      </c>
      <c r="T28" s="51">
        <f>+IF(ISERR(S28/R28*100),"N/A",ROUND(S28/R28*100,2))</f>
        <v>100</v>
      </c>
      <c r="U28" s="50" t="s">
        <v>2226</v>
      </c>
      <c r="V28" s="51">
        <f>+IF(ISERR(U28/S28*100),"N/A",ROUND(U28/S28*100,2))</f>
        <v>4</v>
      </c>
      <c r="W28" s="52">
        <f>+IF(ISERR(U28/R28*100),"N/A",ROUND(U28/R28*100,2))</f>
        <v>4</v>
      </c>
    </row>
    <row r="29" spans="2:27" ht="22.5" customHeight="1" thickTop="1" thickBot="1" x14ac:dyDescent="0.25">
      <c r="B29" s="11" t="s">
        <v>75</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61" t="s">
        <v>2236</v>
      </c>
      <c r="C30" s="62"/>
      <c r="D30" s="62"/>
      <c r="E30" s="62"/>
      <c r="F30" s="62"/>
      <c r="G30" s="62"/>
      <c r="H30" s="62"/>
      <c r="I30" s="62"/>
      <c r="J30" s="62"/>
      <c r="K30" s="62"/>
      <c r="L30" s="62"/>
      <c r="M30" s="62"/>
      <c r="N30" s="62"/>
      <c r="O30" s="62"/>
      <c r="P30" s="62"/>
      <c r="Q30" s="62"/>
      <c r="R30" s="62"/>
      <c r="S30" s="62"/>
      <c r="T30" s="62"/>
      <c r="U30" s="62"/>
      <c r="V30" s="62"/>
      <c r="W30" s="63"/>
    </row>
    <row r="31" spans="2:27" ht="29.25" customHeight="1" thickBot="1" x14ac:dyDescent="0.25">
      <c r="B31" s="64"/>
      <c r="C31" s="65"/>
      <c r="D31" s="65"/>
      <c r="E31" s="65"/>
      <c r="F31" s="65"/>
      <c r="G31" s="65"/>
      <c r="H31" s="65"/>
      <c r="I31" s="65"/>
      <c r="J31" s="65"/>
      <c r="K31" s="65"/>
      <c r="L31" s="65"/>
      <c r="M31" s="65"/>
      <c r="N31" s="65"/>
      <c r="O31" s="65"/>
      <c r="P31" s="65"/>
      <c r="Q31" s="65"/>
      <c r="R31" s="65"/>
      <c r="S31" s="65"/>
      <c r="T31" s="65"/>
      <c r="U31" s="65"/>
      <c r="V31" s="65"/>
      <c r="W31" s="66"/>
    </row>
    <row r="32" spans="2:27" ht="37.5" customHeight="1" thickTop="1" x14ac:dyDescent="0.2">
      <c r="B32" s="61" t="s">
        <v>2235</v>
      </c>
      <c r="C32" s="62"/>
      <c r="D32" s="62"/>
      <c r="E32" s="62"/>
      <c r="F32" s="62"/>
      <c r="G32" s="62"/>
      <c r="H32" s="62"/>
      <c r="I32" s="62"/>
      <c r="J32" s="62"/>
      <c r="K32" s="62"/>
      <c r="L32" s="62"/>
      <c r="M32" s="62"/>
      <c r="N32" s="62"/>
      <c r="O32" s="62"/>
      <c r="P32" s="62"/>
      <c r="Q32" s="62"/>
      <c r="R32" s="62"/>
      <c r="S32" s="62"/>
      <c r="T32" s="62"/>
      <c r="U32" s="62"/>
      <c r="V32" s="62"/>
      <c r="W32" s="63"/>
    </row>
    <row r="33" spans="2:23" ht="33" customHeight="1" thickBot="1" x14ac:dyDescent="0.25">
      <c r="B33" s="64"/>
      <c r="C33" s="65"/>
      <c r="D33" s="65"/>
      <c r="E33" s="65"/>
      <c r="F33" s="65"/>
      <c r="G33" s="65"/>
      <c r="H33" s="65"/>
      <c r="I33" s="65"/>
      <c r="J33" s="65"/>
      <c r="K33" s="65"/>
      <c r="L33" s="65"/>
      <c r="M33" s="65"/>
      <c r="N33" s="65"/>
      <c r="O33" s="65"/>
      <c r="P33" s="65"/>
      <c r="Q33" s="65"/>
      <c r="R33" s="65"/>
      <c r="S33" s="65"/>
      <c r="T33" s="65"/>
      <c r="U33" s="65"/>
      <c r="V33" s="65"/>
      <c r="W33" s="66"/>
    </row>
    <row r="34" spans="2:23" ht="37.5" customHeight="1" thickTop="1" x14ac:dyDescent="0.2">
      <c r="B34" s="61" t="s">
        <v>2164</v>
      </c>
      <c r="C34" s="62"/>
      <c r="D34" s="62"/>
      <c r="E34" s="62"/>
      <c r="F34" s="62"/>
      <c r="G34" s="62"/>
      <c r="H34" s="62"/>
      <c r="I34" s="62"/>
      <c r="J34" s="62"/>
      <c r="K34" s="62"/>
      <c r="L34" s="62"/>
      <c r="M34" s="62"/>
      <c r="N34" s="62"/>
      <c r="O34" s="62"/>
      <c r="P34" s="62"/>
      <c r="Q34" s="62"/>
      <c r="R34" s="62"/>
      <c r="S34" s="62"/>
      <c r="T34" s="62"/>
      <c r="U34" s="62"/>
      <c r="V34" s="62"/>
      <c r="W34" s="63"/>
    </row>
    <row r="35" spans="2:23" ht="13.5" thickBot="1" x14ac:dyDescent="0.25">
      <c r="B35" s="67"/>
      <c r="C35" s="68"/>
      <c r="D35" s="68"/>
      <c r="E35" s="68"/>
      <c r="F35" s="68"/>
      <c r="G35" s="68"/>
      <c r="H35" s="68"/>
      <c r="I35" s="68"/>
      <c r="J35" s="68"/>
      <c r="K35" s="68"/>
      <c r="L35" s="68"/>
      <c r="M35" s="68"/>
      <c r="N35" s="68"/>
      <c r="O35" s="68"/>
      <c r="P35" s="68"/>
      <c r="Q35" s="68"/>
      <c r="R35" s="68"/>
      <c r="S35" s="68"/>
      <c r="T35" s="68"/>
      <c r="U35" s="68"/>
      <c r="V35" s="68"/>
      <c r="W35" s="69"/>
    </row>
  </sheetData>
  <mergeCells count="59">
    <mergeCell ref="B32:W33"/>
    <mergeCell ref="B34:W35"/>
    <mergeCell ref="B25:Q26"/>
    <mergeCell ref="S25:T25"/>
    <mergeCell ref="V25:W25"/>
    <mergeCell ref="B27:D27"/>
    <mergeCell ref="B28:D28"/>
    <mergeCell ref="B30:W31"/>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12" t="s">
        <v>0</v>
      </c>
      <c r="B1" s="112"/>
      <c r="C1" s="112"/>
      <c r="D1" s="112"/>
      <c r="E1" s="112"/>
      <c r="F1" s="112"/>
      <c r="G1" s="112"/>
      <c r="H1" s="112"/>
      <c r="I1" s="112"/>
      <c r="J1" s="112"/>
      <c r="K1" s="112"/>
      <c r="L1" s="112"/>
      <c r="M1" s="112"/>
      <c r="N1" s="112"/>
      <c r="O1" s="112"/>
      <c r="P1" s="112"/>
      <c r="Q1" s="5" t="s">
        <v>1</v>
      </c>
      <c r="R1" s="6"/>
      <c r="S1" s="6"/>
      <c r="T1" s="6"/>
      <c r="V1" s="7"/>
      <c r="W1" s="8"/>
      <c r="X1" s="8"/>
      <c r="Y1" s="9"/>
      <c r="AC1" s="10"/>
    </row>
    <row r="2" spans="1:29" ht="49.5" customHeight="1" thickBot="1" x14ac:dyDescent="0.25">
      <c r="B2" s="113" t="s">
        <v>2239</v>
      </c>
      <c r="C2" s="113"/>
      <c r="D2" s="113"/>
      <c r="E2" s="113"/>
      <c r="F2" s="113"/>
      <c r="G2" s="113"/>
      <c r="H2" s="113"/>
      <c r="I2" s="113"/>
      <c r="J2" s="113"/>
      <c r="K2" s="113"/>
      <c r="L2" s="113"/>
      <c r="M2" s="113"/>
      <c r="N2" s="113"/>
      <c r="O2" s="113"/>
      <c r="P2" s="113"/>
      <c r="Q2" s="113"/>
      <c r="R2" s="113"/>
      <c r="S2" s="113"/>
      <c r="T2" s="113"/>
      <c r="U2" s="113"/>
      <c r="V2" s="113"/>
      <c r="W2" s="113"/>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233</v>
      </c>
      <c r="D4" s="114" t="s">
        <v>232</v>
      </c>
      <c r="E4" s="114"/>
      <c r="F4" s="114"/>
      <c r="G4" s="114"/>
      <c r="H4" s="115"/>
      <c r="I4" s="18"/>
      <c r="J4" s="116" t="s">
        <v>6</v>
      </c>
      <c r="K4" s="114"/>
      <c r="L4" s="17" t="s">
        <v>248</v>
      </c>
      <c r="M4" s="117" t="s">
        <v>247</v>
      </c>
      <c r="N4" s="117"/>
      <c r="O4" s="117"/>
      <c r="P4" s="117"/>
      <c r="Q4" s="118"/>
      <c r="R4" s="19"/>
      <c r="S4" s="119" t="s">
        <v>9</v>
      </c>
      <c r="T4" s="120"/>
      <c r="U4" s="120"/>
      <c r="V4" s="107" t="s">
        <v>73</v>
      </c>
      <c r="W4" s="108"/>
    </row>
    <row r="5" spans="1:29" ht="15.75" customHeight="1" thickTop="1" x14ac:dyDescent="0.2">
      <c r="B5" s="20" t="s">
        <v>11</v>
      </c>
      <c r="C5" s="105" t="s">
        <v>11</v>
      </c>
      <c r="D5" s="105"/>
      <c r="E5" s="105"/>
      <c r="F5" s="105"/>
      <c r="G5" s="105"/>
      <c r="H5" s="105"/>
      <c r="I5" s="105"/>
      <c r="J5" s="105"/>
      <c r="K5" s="105"/>
      <c r="L5" s="105"/>
      <c r="M5" s="105"/>
      <c r="N5" s="105"/>
      <c r="O5" s="105"/>
      <c r="P5" s="105"/>
      <c r="Q5" s="105"/>
      <c r="R5" s="105"/>
      <c r="S5" s="105"/>
      <c r="T5" s="105"/>
      <c r="U5" s="105"/>
      <c r="V5" s="105"/>
      <c r="W5" s="106"/>
    </row>
    <row r="6" spans="1:29" ht="30" customHeight="1" thickBot="1" x14ac:dyDescent="0.25">
      <c r="B6" s="20" t="s">
        <v>12</v>
      </c>
      <c r="C6" s="21" t="s">
        <v>241</v>
      </c>
      <c r="D6" s="103" t="s">
        <v>246</v>
      </c>
      <c r="E6" s="103"/>
      <c r="F6" s="103"/>
      <c r="G6" s="103"/>
      <c r="H6" s="103"/>
      <c r="I6" s="22"/>
      <c r="J6" s="121" t="s">
        <v>15</v>
      </c>
      <c r="K6" s="121"/>
      <c r="L6" s="121" t="s">
        <v>16</v>
      </c>
      <c r="M6" s="121"/>
      <c r="N6" s="106" t="s">
        <v>11</v>
      </c>
      <c r="O6" s="106"/>
      <c r="P6" s="106"/>
      <c r="Q6" s="106"/>
      <c r="R6" s="106"/>
      <c r="S6" s="106"/>
      <c r="T6" s="106"/>
      <c r="U6" s="106"/>
      <c r="V6" s="106"/>
      <c r="W6" s="106"/>
    </row>
    <row r="7" spans="1:29" ht="30" customHeight="1" thickBot="1" x14ac:dyDescent="0.25">
      <c r="B7" s="23"/>
      <c r="C7" s="21" t="s">
        <v>11</v>
      </c>
      <c r="D7" s="105" t="s">
        <v>11</v>
      </c>
      <c r="E7" s="105"/>
      <c r="F7" s="105"/>
      <c r="G7" s="105"/>
      <c r="H7" s="105"/>
      <c r="I7" s="22"/>
      <c r="J7" s="24" t="s">
        <v>19</v>
      </c>
      <c r="K7" s="24" t="s">
        <v>20</v>
      </c>
      <c r="L7" s="24" t="s">
        <v>19</v>
      </c>
      <c r="M7" s="24" t="s">
        <v>20</v>
      </c>
      <c r="N7" s="25"/>
      <c r="O7" s="106" t="s">
        <v>11</v>
      </c>
      <c r="P7" s="106"/>
      <c r="Q7" s="106"/>
      <c r="R7" s="106"/>
      <c r="S7" s="106"/>
      <c r="T7" s="106"/>
      <c r="U7" s="106"/>
      <c r="V7" s="106"/>
      <c r="W7" s="106"/>
    </row>
    <row r="8" spans="1:29" ht="30" customHeight="1" thickBot="1" x14ac:dyDescent="0.25">
      <c r="B8" s="23"/>
      <c r="C8" s="21" t="s">
        <v>11</v>
      </c>
      <c r="D8" s="105" t="s">
        <v>11</v>
      </c>
      <c r="E8" s="105"/>
      <c r="F8" s="105"/>
      <c r="G8" s="105"/>
      <c r="H8" s="105"/>
      <c r="I8" s="22"/>
      <c r="J8" s="26" t="s">
        <v>245</v>
      </c>
      <c r="K8" s="26" t="s">
        <v>245</v>
      </c>
      <c r="L8" s="26" t="s">
        <v>245</v>
      </c>
      <c r="M8" s="26" t="s">
        <v>245</v>
      </c>
      <c r="N8" s="25"/>
      <c r="O8" s="22"/>
      <c r="P8" s="106" t="s">
        <v>11</v>
      </c>
      <c r="Q8" s="106"/>
      <c r="R8" s="106"/>
      <c r="S8" s="106"/>
      <c r="T8" s="106"/>
      <c r="U8" s="106"/>
      <c r="V8" s="106"/>
      <c r="W8" s="106"/>
    </row>
    <row r="9" spans="1:29" ht="25.5" customHeight="1" thickBot="1" x14ac:dyDescent="0.25">
      <c r="B9" s="23"/>
      <c r="C9" s="105" t="s">
        <v>11</v>
      </c>
      <c r="D9" s="105"/>
      <c r="E9" s="105"/>
      <c r="F9" s="105"/>
      <c r="G9" s="105"/>
      <c r="H9" s="105"/>
      <c r="I9" s="105"/>
      <c r="J9" s="105"/>
      <c r="K9" s="105"/>
      <c r="L9" s="105"/>
      <c r="M9" s="105"/>
      <c r="N9" s="105"/>
      <c r="O9" s="105"/>
      <c r="P9" s="105"/>
      <c r="Q9" s="105"/>
      <c r="R9" s="105"/>
      <c r="S9" s="105"/>
      <c r="T9" s="105"/>
      <c r="U9" s="105"/>
      <c r="V9" s="105"/>
      <c r="W9" s="106"/>
    </row>
    <row r="10" spans="1:29" ht="127.5" customHeight="1" thickTop="1" thickBot="1" x14ac:dyDescent="0.25">
      <c r="B10" s="27" t="s">
        <v>23</v>
      </c>
      <c r="C10" s="107" t="s">
        <v>244</v>
      </c>
      <c r="D10" s="107"/>
      <c r="E10" s="107"/>
      <c r="F10" s="107"/>
      <c r="G10" s="107"/>
      <c r="H10" s="107"/>
      <c r="I10" s="107"/>
      <c r="J10" s="107"/>
      <c r="K10" s="107"/>
      <c r="L10" s="107"/>
      <c r="M10" s="107"/>
      <c r="N10" s="107"/>
      <c r="O10" s="107"/>
      <c r="P10" s="107"/>
      <c r="Q10" s="107"/>
      <c r="R10" s="107"/>
      <c r="S10" s="107"/>
      <c r="T10" s="107"/>
      <c r="U10" s="107"/>
      <c r="V10" s="107"/>
      <c r="W10" s="108"/>
    </row>
    <row r="11" spans="1:29" ht="9" customHeight="1" thickTop="1" thickBot="1" x14ac:dyDescent="0.25"/>
    <row r="12" spans="1:29" ht="21.75" customHeight="1" thickTop="1" thickBot="1" x14ac:dyDescent="0.25">
      <c r="B12" s="11" t="s">
        <v>25</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09" t="s">
        <v>26</v>
      </c>
      <c r="C13" s="110"/>
      <c r="D13" s="110"/>
      <c r="E13" s="110"/>
      <c r="F13" s="110"/>
      <c r="G13" s="110"/>
      <c r="H13" s="110"/>
      <c r="I13" s="110"/>
      <c r="J13" s="28"/>
      <c r="K13" s="110" t="s">
        <v>27</v>
      </c>
      <c r="L13" s="110"/>
      <c r="M13" s="110"/>
      <c r="N13" s="110"/>
      <c r="O13" s="110"/>
      <c r="P13" s="110"/>
      <c r="Q13" s="110"/>
      <c r="R13" s="29"/>
      <c r="S13" s="110" t="s">
        <v>28</v>
      </c>
      <c r="T13" s="110"/>
      <c r="U13" s="110"/>
      <c r="V13" s="110"/>
      <c r="W13" s="111"/>
    </row>
    <row r="14" spans="1:29" ht="69" customHeight="1" x14ac:dyDescent="0.2">
      <c r="B14" s="20" t="s">
        <v>29</v>
      </c>
      <c r="C14" s="103" t="s">
        <v>11</v>
      </c>
      <c r="D14" s="103"/>
      <c r="E14" s="103"/>
      <c r="F14" s="103"/>
      <c r="G14" s="103"/>
      <c r="H14" s="103"/>
      <c r="I14" s="103"/>
      <c r="J14" s="30"/>
      <c r="K14" s="30" t="s">
        <v>30</v>
      </c>
      <c r="L14" s="103" t="s">
        <v>11</v>
      </c>
      <c r="M14" s="103"/>
      <c r="N14" s="103"/>
      <c r="O14" s="103"/>
      <c r="P14" s="103"/>
      <c r="Q14" s="103"/>
      <c r="R14" s="22"/>
      <c r="S14" s="30" t="s">
        <v>31</v>
      </c>
      <c r="T14" s="104" t="s">
        <v>228</v>
      </c>
      <c r="U14" s="104"/>
      <c r="V14" s="104"/>
      <c r="W14" s="104"/>
    </row>
    <row r="15" spans="1:29" ht="86.25" customHeight="1" x14ac:dyDescent="0.2">
      <c r="B15" s="20" t="s">
        <v>33</v>
      </c>
      <c r="C15" s="103" t="s">
        <v>11</v>
      </c>
      <c r="D15" s="103"/>
      <c r="E15" s="103"/>
      <c r="F15" s="103"/>
      <c r="G15" s="103"/>
      <c r="H15" s="103"/>
      <c r="I15" s="103"/>
      <c r="J15" s="30"/>
      <c r="K15" s="30" t="s">
        <v>33</v>
      </c>
      <c r="L15" s="103" t="s">
        <v>11</v>
      </c>
      <c r="M15" s="103"/>
      <c r="N15" s="103"/>
      <c r="O15" s="103"/>
      <c r="P15" s="103"/>
      <c r="Q15" s="103"/>
      <c r="R15" s="22"/>
      <c r="S15" s="30" t="s">
        <v>34</v>
      </c>
      <c r="T15" s="104" t="s">
        <v>11</v>
      </c>
      <c r="U15" s="104"/>
      <c r="V15" s="104"/>
      <c r="W15" s="104"/>
    </row>
    <row r="16" spans="1:29" ht="25.5" customHeight="1" thickBot="1" x14ac:dyDescent="0.25">
      <c r="B16" s="31" t="s">
        <v>35</v>
      </c>
      <c r="C16" s="87" t="s">
        <v>11</v>
      </c>
      <c r="D16" s="87"/>
      <c r="E16" s="87"/>
      <c r="F16" s="87"/>
      <c r="G16" s="87"/>
      <c r="H16" s="87"/>
      <c r="I16" s="87"/>
      <c r="J16" s="87"/>
      <c r="K16" s="87"/>
      <c r="L16" s="87"/>
      <c r="M16" s="87"/>
      <c r="N16" s="87"/>
      <c r="O16" s="87"/>
      <c r="P16" s="87"/>
      <c r="Q16" s="87"/>
      <c r="R16" s="87"/>
      <c r="S16" s="87"/>
      <c r="T16" s="87"/>
      <c r="U16" s="87"/>
      <c r="V16" s="87"/>
      <c r="W16" s="88"/>
    </row>
    <row r="17" spans="2:27" ht="21.75" customHeight="1" thickTop="1" thickBot="1" x14ac:dyDescent="0.25">
      <c r="B17" s="11" t="s">
        <v>36</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89" t="s">
        <v>37</v>
      </c>
      <c r="C18" s="90"/>
      <c r="D18" s="90"/>
      <c r="E18" s="90"/>
      <c r="F18" s="90"/>
      <c r="G18" s="90"/>
      <c r="H18" s="90"/>
      <c r="I18" s="90"/>
      <c r="J18" s="90"/>
      <c r="K18" s="90"/>
      <c r="L18" s="90"/>
      <c r="M18" s="90"/>
      <c r="N18" s="90"/>
      <c r="O18" s="90"/>
      <c r="P18" s="90"/>
      <c r="Q18" s="90"/>
      <c r="R18" s="90"/>
      <c r="S18" s="90"/>
      <c r="T18" s="91"/>
      <c r="U18" s="77" t="s">
        <v>38</v>
      </c>
      <c r="V18" s="76"/>
      <c r="W18" s="78"/>
    </row>
    <row r="19" spans="2:27" ht="14.25" customHeight="1" x14ac:dyDescent="0.2">
      <c r="B19" s="92" t="s">
        <v>39</v>
      </c>
      <c r="C19" s="93"/>
      <c r="D19" s="93"/>
      <c r="E19" s="93"/>
      <c r="F19" s="93"/>
      <c r="G19" s="93"/>
      <c r="H19" s="93"/>
      <c r="I19" s="93"/>
      <c r="J19" s="93"/>
      <c r="K19" s="93"/>
      <c r="L19" s="93"/>
      <c r="M19" s="93" t="s">
        <v>40</v>
      </c>
      <c r="N19" s="93"/>
      <c r="O19" s="93" t="s">
        <v>41</v>
      </c>
      <c r="P19" s="93"/>
      <c r="Q19" s="93" t="s">
        <v>42</v>
      </c>
      <c r="R19" s="93"/>
      <c r="S19" s="93" t="s">
        <v>43</v>
      </c>
      <c r="T19" s="96" t="s">
        <v>44</v>
      </c>
      <c r="U19" s="98" t="s">
        <v>45</v>
      </c>
      <c r="V19" s="100" t="s">
        <v>46</v>
      </c>
      <c r="W19" s="101" t="s">
        <v>47</v>
      </c>
    </row>
    <row r="20" spans="2:27" ht="27" customHeight="1" thickBot="1" x14ac:dyDescent="0.25">
      <c r="B20" s="94"/>
      <c r="C20" s="95"/>
      <c r="D20" s="95"/>
      <c r="E20" s="95"/>
      <c r="F20" s="95"/>
      <c r="G20" s="95"/>
      <c r="H20" s="95"/>
      <c r="I20" s="95"/>
      <c r="J20" s="95"/>
      <c r="K20" s="95"/>
      <c r="L20" s="95"/>
      <c r="M20" s="95"/>
      <c r="N20" s="95"/>
      <c r="O20" s="95"/>
      <c r="P20" s="95"/>
      <c r="Q20" s="95"/>
      <c r="R20" s="95"/>
      <c r="S20" s="95"/>
      <c r="T20" s="97"/>
      <c r="U20" s="99"/>
      <c r="V20" s="95"/>
      <c r="W20" s="102"/>
      <c r="Z20" s="33" t="s">
        <v>11</v>
      </c>
      <c r="AA20" s="33" t="s">
        <v>48</v>
      </c>
    </row>
    <row r="21" spans="2:27" ht="56.25" customHeight="1" x14ac:dyDescent="0.2">
      <c r="B21" s="83" t="s">
        <v>243</v>
      </c>
      <c r="C21" s="84"/>
      <c r="D21" s="84"/>
      <c r="E21" s="84"/>
      <c r="F21" s="84"/>
      <c r="G21" s="84"/>
      <c r="H21" s="84"/>
      <c r="I21" s="84"/>
      <c r="J21" s="84"/>
      <c r="K21" s="84"/>
      <c r="L21" s="84"/>
      <c r="M21" s="85" t="s">
        <v>241</v>
      </c>
      <c r="N21" s="85"/>
      <c r="O21" s="85" t="s">
        <v>50</v>
      </c>
      <c r="P21" s="85"/>
      <c r="Q21" s="86" t="s">
        <v>51</v>
      </c>
      <c r="R21" s="86"/>
      <c r="S21" s="34" t="s">
        <v>52</v>
      </c>
      <c r="T21" s="34" t="s">
        <v>52</v>
      </c>
      <c r="U21" s="34" t="s">
        <v>52</v>
      </c>
      <c r="V21" s="34">
        <f>+IF(ISERR(U21/T21*100),"N/A",ROUND(U21/T21*100,2))</f>
        <v>100</v>
      </c>
      <c r="W21" s="35">
        <f>+IF(ISERR(U21/S21*100),"N/A",ROUND(U21/S21*100,2))</f>
        <v>100</v>
      </c>
    </row>
    <row r="22" spans="2:27" ht="56.25" customHeight="1" thickBot="1" x14ac:dyDescent="0.25">
      <c r="B22" s="83" t="s">
        <v>242</v>
      </c>
      <c r="C22" s="84"/>
      <c r="D22" s="84"/>
      <c r="E22" s="84"/>
      <c r="F22" s="84"/>
      <c r="G22" s="84"/>
      <c r="H22" s="84"/>
      <c r="I22" s="84"/>
      <c r="J22" s="84"/>
      <c r="K22" s="84"/>
      <c r="L22" s="84"/>
      <c r="M22" s="85" t="s">
        <v>241</v>
      </c>
      <c r="N22" s="85"/>
      <c r="O22" s="85" t="s">
        <v>50</v>
      </c>
      <c r="P22" s="85"/>
      <c r="Q22" s="86" t="s">
        <v>51</v>
      </c>
      <c r="R22" s="86"/>
      <c r="S22" s="34" t="s">
        <v>52</v>
      </c>
      <c r="T22" s="34" t="s">
        <v>52</v>
      </c>
      <c r="U22" s="34" t="s">
        <v>240</v>
      </c>
      <c r="V22" s="34">
        <f>+IF(ISERR(U22/T22*100),"N/A",ROUND(U22/T22*100,2))</f>
        <v>114</v>
      </c>
      <c r="W22" s="35">
        <f>+IF(ISERR(U22/S22*100),"N/A",ROUND(U22/S22*100,2))</f>
        <v>114</v>
      </c>
    </row>
    <row r="23" spans="2:27" ht="21.75" customHeight="1" thickTop="1" thickBot="1" x14ac:dyDescent="0.25">
      <c r="B23" s="11" t="s">
        <v>60</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70" t="s">
        <v>2240</v>
      </c>
      <c r="C24" s="71"/>
      <c r="D24" s="71"/>
      <c r="E24" s="71"/>
      <c r="F24" s="71"/>
      <c r="G24" s="71"/>
      <c r="H24" s="71"/>
      <c r="I24" s="71"/>
      <c r="J24" s="71"/>
      <c r="K24" s="71"/>
      <c r="L24" s="71"/>
      <c r="M24" s="71"/>
      <c r="N24" s="71"/>
      <c r="O24" s="71"/>
      <c r="P24" s="71"/>
      <c r="Q24" s="72"/>
      <c r="R24" s="37" t="s">
        <v>43</v>
      </c>
      <c r="S24" s="76" t="s">
        <v>44</v>
      </c>
      <c r="T24" s="76"/>
      <c r="U24" s="38" t="s">
        <v>61</v>
      </c>
      <c r="V24" s="77" t="s">
        <v>62</v>
      </c>
      <c r="W24" s="78"/>
    </row>
    <row r="25" spans="2:27" ht="30.75" customHeight="1" thickBot="1" x14ac:dyDescent="0.25">
      <c r="B25" s="73"/>
      <c r="C25" s="74"/>
      <c r="D25" s="74"/>
      <c r="E25" s="74"/>
      <c r="F25" s="74"/>
      <c r="G25" s="74"/>
      <c r="H25" s="74"/>
      <c r="I25" s="74"/>
      <c r="J25" s="74"/>
      <c r="K25" s="74"/>
      <c r="L25" s="74"/>
      <c r="M25" s="74"/>
      <c r="N25" s="74"/>
      <c r="O25" s="74"/>
      <c r="P25" s="74"/>
      <c r="Q25" s="75"/>
      <c r="R25" s="39" t="s">
        <v>63</v>
      </c>
      <c r="S25" s="39" t="s">
        <v>63</v>
      </c>
      <c r="T25" s="39" t="s">
        <v>50</v>
      </c>
      <c r="U25" s="39" t="s">
        <v>63</v>
      </c>
      <c r="V25" s="39" t="s">
        <v>64</v>
      </c>
      <c r="W25" s="32" t="s">
        <v>65</v>
      </c>
      <c r="Y25" s="36"/>
    </row>
    <row r="26" spans="2:27" ht="23.25" customHeight="1" thickBot="1" x14ac:dyDescent="0.25">
      <c r="B26" s="79" t="s">
        <v>66</v>
      </c>
      <c r="C26" s="80"/>
      <c r="D26" s="80"/>
      <c r="E26" s="40" t="s">
        <v>239</v>
      </c>
      <c r="F26" s="40"/>
      <c r="G26" s="40"/>
      <c r="H26" s="41"/>
      <c r="I26" s="41"/>
      <c r="J26" s="41"/>
      <c r="K26" s="41"/>
      <c r="L26" s="41"/>
      <c r="M26" s="41"/>
      <c r="N26" s="41"/>
      <c r="O26" s="41"/>
      <c r="P26" s="42"/>
      <c r="Q26" s="42"/>
      <c r="R26" s="43" t="s">
        <v>73</v>
      </c>
      <c r="S26" s="44" t="s">
        <v>11</v>
      </c>
      <c r="T26" s="42"/>
      <c r="U26" s="44" t="s">
        <v>237</v>
      </c>
      <c r="V26" s="42"/>
      <c r="W26" s="45">
        <f>+IF(ISERR(U26/R26*100),"N/A",ROUND(U26/R26*100,2))</f>
        <v>224</v>
      </c>
    </row>
    <row r="27" spans="2:27" ht="26.25" customHeight="1" thickBot="1" x14ac:dyDescent="0.25">
      <c r="B27" s="81" t="s">
        <v>70</v>
      </c>
      <c r="C27" s="82"/>
      <c r="D27" s="82"/>
      <c r="E27" s="46" t="s">
        <v>239</v>
      </c>
      <c r="F27" s="46"/>
      <c r="G27" s="46"/>
      <c r="H27" s="47"/>
      <c r="I27" s="47"/>
      <c r="J27" s="47"/>
      <c r="K27" s="47"/>
      <c r="L27" s="47"/>
      <c r="M27" s="47"/>
      <c r="N27" s="47"/>
      <c r="O27" s="47"/>
      <c r="P27" s="48"/>
      <c r="Q27" s="48"/>
      <c r="R27" s="49" t="s">
        <v>238</v>
      </c>
      <c r="S27" s="50" t="s">
        <v>238</v>
      </c>
      <c r="T27" s="51">
        <f>+IF(ISERR(S27/R27*100),"N/A",ROUND(S27/R27*100,2))</f>
        <v>100</v>
      </c>
      <c r="U27" s="50" t="s">
        <v>237</v>
      </c>
      <c r="V27" s="51">
        <f>+IF(ISERR(U27/S27*100),"N/A",ROUND(U27/S27*100,2))</f>
        <v>99.67</v>
      </c>
      <c r="W27" s="52">
        <f>+IF(ISERR(U27/R27*100),"N/A",ROUND(U27/R27*100,2))</f>
        <v>99.67</v>
      </c>
    </row>
    <row r="28" spans="2:27" ht="22.5" customHeight="1" thickTop="1" thickBot="1" x14ac:dyDescent="0.25">
      <c r="B28" s="11" t="s">
        <v>75</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61" t="s">
        <v>236</v>
      </c>
      <c r="C29" s="62"/>
      <c r="D29" s="62"/>
      <c r="E29" s="62"/>
      <c r="F29" s="62"/>
      <c r="G29" s="62"/>
      <c r="H29" s="62"/>
      <c r="I29" s="62"/>
      <c r="J29" s="62"/>
      <c r="K29" s="62"/>
      <c r="L29" s="62"/>
      <c r="M29" s="62"/>
      <c r="N29" s="62"/>
      <c r="O29" s="62"/>
      <c r="P29" s="62"/>
      <c r="Q29" s="62"/>
      <c r="R29" s="62"/>
      <c r="S29" s="62"/>
      <c r="T29" s="62"/>
      <c r="U29" s="62"/>
      <c r="V29" s="62"/>
      <c r="W29" s="63"/>
    </row>
    <row r="30" spans="2:27" ht="71.25" customHeight="1" thickBot="1" x14ac:dyDescent="0.25">
      <c r="B30" s="64"/>
      <c r="C30" s="65"/>
      <c r="D30" s="65"/>
      <c r="E30" s="65"/>
      <c r="F30" s="65"/>
      <c r="G30" s="65"/>
      <c r="H30" s="65"/>
      <c r="I30" s="65"/>
      <c r="J30" s="65"/>
      <c r="K30" s="65"/>
      <c r="L30" s="65"/>
      <c r="M30" s="65"/>
      <c r="N30" s="65"/>
      <c r="O30" s="65"/>
      <c r="P30" s="65"/>
      <c r="Q30" s="65"/>
      <c r="R30" s="65"/>
      <c r="S30" s="65"/>
      <c r="T30" s="65"/>
      <c r="U30" s="65"/>
      <c r="V30" s="65"/>
      <c r="W30" s="66"/>
    </row>
    <row r="31" spans="2:27" ht="37.5" customHeight="1" thickTop="1" x14ac:dyDescent="0.2">
      <c r="B31" s="61" t="s">
        <v>235</v>
      </c>
      <c r="C31" s="62"/>
      <c r="D31" s="62"/>
      <c r="E31" s="62"/>
      <c r="F31" s="62"/>
      <c r="G31" s="62"/>
      <c r="H31" s="62"/>
      <c r="I31" s="62"/>
      <c r="J31" s="62"/>
      <c r="K31" s="62"/>
      <c r="L31" s="62"/>
      <c r="M31" s="62"/>
      <c r="N31" s="62"/>
      <c r="O31" s="62"/>
      <c r="P31" s="62"/>
      <c r="Q31" s="62"/>
      <c r="R31" s="62"/>
      <c r="S31" s="62"/>
      <c r="T31" s="62"/>
      <c r="U31" s="62"/>
      <c r="V31" s="62"/>
      <c r="W31" s="63"/>
    </row>
    <row r="32" spans="2:27" ht="33" customHeight="1" thickBot="1" x14ac:dyDescent="0.25">
      <c r="B32" s="64"/>
      <c r="C32" s="65"/>
      <c r="D32" s="65"/>
      <c r="E32" s="65"/>
      <c r="F32" s="65"/>
      <c r="G32" s="65"/>
      <c r="H32" s="65"/>
      <c r="I32" s="65"/>
      <c r="J32" s="65"/>
      <c r="K32" s="65"/>
      <c r="L32" s="65"/>
      <c r="M32" s="65"/>
      <c r="N32" s="65"/>
      <c r="O32" s="65"/>
      <c r="P32" s="65"/>
      <c r="Q32" s="65"/>
      <c r="R32" s="65"/>
      <c r="S32" s="65"/>
      <c r="T32" s="65"/>
      <c r="U32" s="65"/>
      <c r="V32" s="65"/>
      <c r="W32" s="66"/>
    </row>
    <row r="33" spans="2:23" ht="37.5" customHeight="1" thickTop="1" x14ac:dyDescent="0.2">
      <c r="B33" s="61" t="s">
        <v>234</v>
      </c>
      <c r="C33" s="62"/>
      <c r="D33" s="62"/>
      <c r="E33" s="62"/>
      <c r="F33" s="62"/>
      <c r="G33" s="62"/>
      <c r="H33" s="62"/>
      <c r="I33" s="62"/>
      <c r="J33" s="62"/>
      <c r="K33" s="62"/>
      <c r="L33" s="62"/>
      <c r="M33" s="62"/>
      <c r="N33" s="62"/>
      <c r="O33" s="62"/>
      <c r="P33" s="62"/>
      <c r="Q33" s="62"/>
      <c r="R33" s="62"/>
      <c r="S33" s="62"/>
      <c r="T33" s="62"/>
      <c r="U33" s="62"/>
      <c r="V33" s="62"/>
      <c r="W33" s="63"/>
    </row>
    <row r="34" spans="2:23" ht="13.5" thickBot="1" x14ac:dyDescent="0.25">
      <c r="B34" s="67"/>
      <c r="C34" s="68"/>
      <c r="D34" s="68"/>
      <c r="E34" s="68"/>
      <c r="F34" s="68"/>
      <c r="G34" s="68"/>
      <c r="H34" s="68"/>
      <c r="I34" s="68"/>
      <c r="J34" s="68"/>
      <c r="K34" s="68"/>
      <c r="L34" s="68"/>
      <c r="M34" s="68"/>
      <c r="N34" s="68"/>
      <c r="O34" s="68"/>
      <c r="P34" s="68"/>
      <c r="Q34" s="68"/>
      <c r="R34" s="68"/>
      <c r="S34" s="68"/>
      <c r="T34" s="68"/>
      <c r="U34" s="68"/>
      <c r="V34" s="68"/>
      <c r="W34" s="69"/>
    </row>
  </sheetData>
  <mergeCells count="55">
    <mergeCell ref="B31:W32"/>
    <mergeCell ref="B33:W34"/>
    <mergeCell ref="S24:T24"/>
    <mergeCell ref="V24:W24"/>
    <mergeCell ref="B26:D26"/>
    <mergeCell ref="B27:D27"/>
    <mergeCell ref="B29:W30"/>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12" t="s">
        <v>0</v>
      </c>
      <c r="B1" s="112"/>
      <c r="C1" s="112"/>
      <c r="D1" s="112"/>
      <c r="E1" s="112"/>
      <c r="F1" s="112"/>
      <c r="G1" s="112"/>
      <c r="H1" s="112"/>
      <c r="I1" s="112"/>
      <c r="J1" s="112"/>
      <c r="K1" s="112"/>
      <c r="L1" s="112"/>
      <c r="M1" s="112"/>
      <c r="N1" s="112"/>
      <c r="O1" s="112"/>
      <c r="P1" s="112"/>
      <c r="Q1" s="5" t="s">
        <v>1</v>
      </c>
      <c r="R1" s="6"/>
      <c r="S1" s="6"/>
      <c r="T1" s="6"/>
      <c r="V1" s="7"/>
      <c r="W1" s="8"/>
      <c r="X1" s="8"/>
      <c r="Y1" s="9"/>
      <c r="AC1" s="10"/>
    </row>
    <row r="2" spans="1:29" ht="49.5" customHeight="1" thickBot="1" x14ac:dyDescent="0.25">
      <c r="B2" s="113" t="s">
        <v>2239</v>
      </c>
      <c r="C2" s="113"/>
      <c r="D2" s="113"/>
      <c r="E2" s="113"/>
      <c r="F2" s="113"/>
      <c r="G2" s="113"/>
      <c r="H2" s="113"/>
      <c r="I2" s="113"/>
      <c r="J2" s="113"/>
      <c r="K2" s="113"/>
      <c r="L2" s="113"/>
      <c r="M2" s="113"/>
      <c r="N2" s="113"/>
      <c r="O2" s="113"/>
      <c r="P2" s="113"/>
      <c r="Q2" s="113"/>
      <c r="R2" s="113"/>
      <c r="S2" s="113"/>
      <c r="T2" s="113"/>
      <c r="U2" s="113"/>
      <c r="V2" s="113"/>
      <c r="W2" s="113"/>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233</v>
      </c>
      <c r="D4" s="114" t="s">
        <v>232</v>
      </c>
      <c r="E4" s="114"/>
      <c r="F4" s="114"/>
      <c r="G4" s="114"/>
      <c r="H4" s="115"/>
      <c r="I4" s="18"/>
      <c r="J4" s="116" t="s">
        <v>6</v>
      </c>
      <c r="K4" s="114"/>
      <c r="L4" s="17" t="s">
        <v>261</v>
      </c>
      <c r="M4" s="117" t="s">
        <v>260</v>
      </c>
      <c r="N4" s="117"/>
      <c r="O4" s="117"/>
      <c r="P4" s="117"/>
      <c r="Q4" s="118"/>
      <c r="R4" s="19"/>
      <c r="S4" s="119" t="s">
        <v>9</v>
      </c>
      <c r="T4" s="120"/>
      <c r="U4" s="120"/>
      <c r="V4" s="107" t="s">
        <v>254</v>
      </c>
      <c r="W4" s="108"/>
    </row>
    <row r="5" spans="1:29" ht="15.75" customHeight="1" thickTop="1" x14ac:dyDescent="0.2">
      <c r="B5" s="20" t="s">
        <v>11</v>
      </c>
      <c r="C5" s="105" t="s">
        <v>11</v>
      </c>
      <c r="D5" s="105"/>
      <c r="E5" s="105"/>
      <c r="F5" s="105"/>
      <c r="G5" s="105"/>
      <c r="H5" s="105"/>
      <c r="I5" s="105"/>
      <c r="J5" s="105"/>
      <c r="K5" s="105"/>
      <c r="L5" s="105"/>
      <c r="M5" s="105"/>
      <c r="N5" s="105"/>
      <c r="O5" s="105"/>
      <c r="P5" s="105"/>
      <c r="Q5" s="105"/>
      <c r="R5" s="105"/>
      <c r="S5" s="105"/>
      <c r="T5" s="105"/>
      <c r="U5" s="105"/>
      <c r="V5" s="105"/>
      <c r="W5" s="106"/>
    </row>
    <row r="6" spans="1:29" ht="30" customHeight="1" thickBot="1" x14ac:dyDescent="0.25">
      <c r="B6" s="20" t="s">
        <v>12</v>
      </c>
      <c r="C6" s="21" t="s">
        <v>11</v>
      </c>
      <c r="D6" s="103" t="s">
        <v>11</v>
      </c>
      <c r="E6" s="103"/>
      <c r="F6" s="103"/>
      <c r="G6" s="103"/>
      <c r="H6" s="103"/>
      <c r="I6" s="22"/>
      <c r="J6" s="121" t="s">
        <v>15</v>
      </c>
      <c r="K6" s="121"/>
      <c r="L6" s="121" t="s">
        <v>16</v>
      </c>
      <c r="M6" s="121"/>
      <c r="N6" s="106" t="s">
        <v>11</v>
      </c>
      <c r="O6" s="106"/>
      <c r="P6" s="106"/>
      <c r="Q6" s="106"/>
      <c r="R6" s="106"/>
      <c r="S6" s="106"/>
      <c r="T6" s="106"/>
      <c r="U6" s="106"/>
      <c r="V6" s="106"/>
      <c r="W6" s="106"/>
    </row>
    <row r="7" spans="1:29" ht="30" customHeight="1" thickBot="1" x14ac:dyDescent="0.25">
      <c r="B7" s="23"/>
      <c r="C7" s="21" t="s">
        <v>11</v>
      </c>
      <c r="D7" s="105" t="s">
        <v>11</v>
      </c>
      <c r="E7" s="105"/>
      <c r="F7" s="105"/>
      <c r="G7" s="105"/>
      <c r="H7" s="105"/>
      <c r="I7" s="22"/>
      <c r="J7" s="24" t="s">
        <v>19</v>
      </c>
      <c r="K7" s="24" t="s">
        <v>20</v>
      </c>
      <c r="L7" s="24" t="s">
        <v>19</v>
      </c>
      <c r="M7" s="24" t="s">
        <v>20</v>
      </c>
      <c r="N7" s="25"/>
      <c r="O7" s="106" t="s">
        <v>11</v>
      </c>
      <c r="P7" s="106"/>
      <c r="Q7" s="106"/>
      <c r="R7" s="106"/>
      <c r="S7" s="106"/>
      <c r="T7" s="106"/>
      <c r="U7" s="106"/>
      <c r="V7" s="106"/>
      <c r="W7" s="106"/>
    </row>
    <row r="8" spans="1:29" ht="30" customHeight="1" thickBot="1" x14ac:dyDescent="0.25">
      <c r="B8" s="23"/>
      <c r="C8" s="21" t="s">
        <v>11</v>
      </c>
      <c r="D8" s="105" t="s">
        <v>11</v>
      </c>
      <c r="E8" s="105"/>
      <c r="F8" s="105"/>
      <c r="G8" s="105"/>
      <c r="H8" s="105"/>
      <c r="I8" s="22"/>
      <c r="J8" s="26" t="s">
        <v>99</v>
      </c>
      <c r="K8" s="26" t="s">
        <v>99</v>
      </c>
      <c r="L8" s="26" t="s">
        <v>99</v>
      </c>
      <c r="M8" s="26" t="s">
        <v>99</v>
      </c>
      <c r="N8" s="25"/>
      <c r="O8" s="22"/>
      <c r="P8" s="106" t="s">
        <v>11</v>
      </c>
      <c r="Q8" s="106"/>
      <c r="R8" s="106"/>
      <c r="S8" s="106"/>
      <c r="T8" s="106"/>
      <c r="U8" s="106"/>
      <c r="V8" s="106"/>
      <c r="W8" s="106"/>
    </row>
    <row r="9" spans="1:29" ht="25.5" customHeight="1" thickBot="1" x14ac:dyDescent="0.25">
      <c r="B9" s="23"/>
      <c r="C9" s="105" t="s">
        <v>11</v>
      </c>
      <c r="D9" s="105"/>
      <c r="E9" s="105"/>
      <c r="F9" s="105"/>
      <c r="G9" s="105"/>
      <c r="H9" s="105"/>
      <c r="I9" s="105"/>
      <c r="J9" s="105"/>
      <c r="K9" s="105"/>
      <c r="L9" s="105"/>
      <c r="M9" s="105"/>
      <c r="N9" s="105"/>
      <c r="O9" s="105"/>
      <c r="P9" s="105"/>
      <c r="Q9" s="105"/>
      <c r="R9" s="105"/>
      <c r="S9" s="105"/>
      <c r="T9" s="105"/>
      <c r="U9" s="105"/>
      <c r="V9" s="105"/>
      <c r="W9" s="106"/>
    </row>
    <row r="10" spans="1:29" ht="66.75" customHeight="1" thickTop="1" thickBot="1" x14ac:dyDescent="0.25">
      <c r="B10" s="27" t="s">
        <v>23</v>
      </c>
      <c r="C10" s="107" t="s">
        <v>259</v>
      </c>
      <c r="D10" s="107"/>
      <c r="E10" s="107"/>
      <c r="F10" s="107"/>
      <c r="G10" s="107"/>
      <c r="H10" s="107"/>
      <c r="I10" s="107"/>
      <c r="J10" s="107"/>
      <c r="K10" s="107"/>
      <c r="L10" s="107"/>
      <c r="M10" s="107"/>
      <c r="N10" s="107"/>
      <c r="O10" s="107"/>
      <c r="P10" s="107"/>
      <c r="Q10" s="107"/>
      <c r="R10" s="107"/>
      <c r="S10" s="107"/>
      <c r="T10" s="107"/>
      <c r="U10" s="107"/>
      <c r="V10" s="107"/>
      <c r="W10" s="108"/>
    </row>
    <row r="11" spans="1:29" ht="9" customHeight="1" thickTop="1" thickBot="1" x14ac:dyDescent="0.25"/>
    <row r="12" spans="1:29" ht="21.75" customHeight="1" thickTop="1" thickBot="1" x14ac:dyDescent="0.25">
      <c r="B12" s="11" t="s">
        <v>25</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09" t="s">
        <v>26</v>
      </c>
      <c r="C13" s="110"/>
      <c r="D13" s="110"/>
      <c r="E13" s="110"/>
      <c r="F13" s="110"/>
      <c r="G13" s="110"/>
      <c r="H13" s="110"/>
      <c r="I13" s="110"/>
      <c r="J13" s="28"/>
      <c r="K13" s="110" t="s">
        <v>27</v>
      </c>
      <c r="L13" s="110"/>
      <c r="M13" s="110"/>
      <c r="N13" s="110"/>
      <c r="O13" s="110"/>
      <c r="P13" s="110"/>
      <c r="Q13" s="110"/>
      <c r="R13" s="29"/>
      <c r="S13" s="110" t="s">
        <v>28</v>
      </c>
      <c r="T13" s="110"/>
      <c r="U13" s="110"/>
      <c r="V13" s="110"/>
      <c r="W13" s="111"/>
    </row>
    <row r="14" spans="1:29" ht="69" customHeight="1" x14ac:dyDescent="0.2">
      <c r="B14" s="20" t="s">
        <v>29</v>
      </c>
      <c r="C14" s="103" t="s">
        <v>11</v>
      </c>
      <c r="D14" s="103"/>
      <c r="E14" s="103"/>
      <c r="F14" s="103"/>
      <c r="G14" s="103"/>
      <c r="H14" s="103"/>
      <c r="I14" s="103"/>
      <c r="J14" s="30"/>
      <c r="K14" s="30" t="s">
        <v>30</v>
      </c>
      <c r="L14" s="103" t="s">
        <v>11</v>
      </c>
      <c r="M14" s="103"/>
      <c r="N14" s="103"/>
      <c r="O14" s="103"/>
      <c r="P14" s="103"/>
      <c r="Q14" s="103"/>
      <c r="R14" s="22"/>
      <c r="S14" s="30" t="s">
        <v>31</v>
      </c>
      <c r="T14" s="104" t="s">
        <v>228</v>
      </c>
      <c r="U14" s="104"/>
      <c r="V14" s="104"/>
      <c r="W14" s="104"/>
    </row>
    <row r="15" spans="1:29" ht="86.25" customHeight="1" x14ac:dyDescent="0.2">
      <c r="B15" s="20" t="s">
        <v>33</v>
      </c>
      <c r="C15" s="103" t="s">
        <v>11</v>
      </c>
      <c r="D15" s="103"/>
      <c r="E15" s="103"/>
      <c r="F15" s="103"/>
      <c r="G15" s="103"/>
      <c r="H15" s="103"/>
      <c r="I15" s="103"/>
      <c r="J15" s="30"/>
      <c r="K15" s="30" t="s">
        <v>33</v>
      </c>
      <c r="L15" s="103" t="s">
        <v>11</v>
      </c>
      <c r="M15" s="103"/>
      <c r="N15" s="103"/>
      <c r="O15" s="103"/>
      <c r="P15" s="103"/>
      <c r="Q15" s="103"/>
      <c r="R15" s="22"/>
      <c r="S15" s="30" t="s">
        <v>34</v>
      </c>
      <c r="T15" s="104" t="s">
        <v>11</v>
      </c>
      <c r="U15" s="104"/>
      <c r="V15" s="104"/>
      <c r="W15" s="104"/>
    </row>
    <row r="16" spans="1:29" ht="25.5" customHeight="1" thickBot="1" x14ac:dyDescent="0.25">
      <c r="B16" s="31" t="s">
        <v>35</v>
      </c>
      <c r="C16" s="87" t="s">
        <v>11</v>
      </c>
      <c r="D16" s="87"/>
      <c r="E16" s="87"/>
      <c r="F16" s="87"/>
      <c r="G16" s="87"/>
      <c r="H16" s="87"/>
      <c r="I16" s="87"/>
      <c r="J16" s="87"/>
      <c r="K16" s="87"/>
      <c r="L16" s="87"/>
      <c r="M16" s="87"/>
      <c r="N16" s="87"/>
      <c r="O16" s="87"/>
      <c r="P16" s="87"/>
      <c r="Q16" s="87"/>
      <c r="R16" s="87"/>
      <c r="S16" s="87"/>
      <c r="T16" s="87"/>
      <c r="U16" s="87"/>
      <c r="V16" s="87"/>
      <c r="W16" s="88"/>
    </row>
    <row r="17" spans="2:27" ht="21.75" customHeight="1" thickTop="1" thickBot="1" x14ac:dyDescent="0.25">
      <c r="B17" s="11" t="s">
        <v>36</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89" t="s">
        <v>37</v>
      </c>
      <c r="C18" s="90"/>
      <c r="D18" s="90"/>
      <c r="E18" s="90"/>
      <c r="F18" s="90"/>
      <c r="G18" s="90"/>
      <c r="H18" s="90"/>
      <c r="I18" s="90"/>
      <c r="J18" s="90"/>
      <c r="K18" s="90"/>
      <c r="L18" s="90"/>
      <c r="M18" s="90"/>
      <c r="N18" s="90"/>
      <c r="O18" s="90"/>
      <c r="P18" s="90"/>
      <c r="Q18" s="90"/>
      <c r="R18" s="90"/>
      <c r="S18" s="90"/>
      <c r="T18" s="91"/>
      <c r="U18" s="77" t="s">
        <v>38</v>
      </c>
      <c r="V18" s="76"/>
      <c r="W18" s="78"/>
    </row>
    <row r="19" spans="2:27" ht="14.25" customHeight="1" x14ac:dyDescent="0.2">
      <c r="B19" s="92" t="s">
        <v>39</v>
      </c>
      <c r="C19" s="93"/>
      <c r="D19" s="93"/>
      <c r="E19" s="93"/>
      <c r="F19" s="93"/>
      <c r="G19" s="93"/>
      <c r="H19" s="93"/>
      <c r="I19" s="93"/>
      <c r="J19" s="93"/>
      <c r="K19" s="93"/>
      <c r="L19" s="93"/>
      <c r="M19" s="93" t="s">
        <v>40</v>
      </c>
      <c r="N19" s="93"/>
      <c r="O19" s="93" t="s">
        <v>41</v>
      </c>
      <c r="P19" s="93"/>
      <c r="Q19" s="93" t="s">
        <v>42</v>
      </c>
      <c r="R19" s="93"/>
      <c r="S19" s="93" t="s">
        <v>43</v>
      </c>
      <c r="T19" s="96" t="s">
        <v>44</v>
      </c>
      <c r="U19" s="98" t="s">
        <v>45</v>
      </c>
      <c r="V19" s="100" t="s">
        <v>46</v>
      </c>
      <c r="W19" s="101" t="s">
        <v>47</v>
      </c>
    </row>
    <row r="20" spans="2:27" ht="27" customHeight="1" thickBot="1" x14ac:dyDescent="0.25">
      <c r="B20" s="94"/>
      <c r="C20" s="95"/>
      <c r="D20" s="95"/>
      <c r="E20" s="95"/>
      <c r="F20" s="95"/>
      <c r="G20" s="95"/>
      <c r="H20" s="95"/>
      <c r="I20" s="95"/>
      <c r="J20" s="95"/>
      <c r="K20" s="95"/>
      <c r="L20" s="95"/>
      <c r="M20" s="95"/>
      <c r="N20" s="95"/>
      <c r="O20" s="95"/>
      <c r="P20" s="95"/>
      <c r="Q20" s="95"/>
      <c r="R20" s="95"/>
      <c r="S20" s="95"/>
      <c r="T20" s="97"/>
      <c r="U20" s="99"/>
      <c r="V20" s="95"/>
      <c r="W20" s="102"/>
      <c r="Z20" s="33" t="s">
        <v>11</v>
      </c>
      <c r="AA20" s="33" t="s">
        <v>48</v>
      </c>
    </row>
    <row r="21" spans="2:27" ht="56.25" customHeight="1" thickBot="1" x14ac:dyDescent="0.25">
      <c r="B21" s="83" t="s">
        <v>258</v>
      </c>
      <c r="C21" s="84"/>
      <c r="D21" s="84"/>
      <c r="E21" s="84"/>
      <c r="F21" s="84"/>
      <c r="G21" s="84"/>
      <c r="H21" s="84"/>
      <c r="I21" s="84"/>
      <c r="J21" s="84"/>
      <c r="K21" s="84"/>
      <c r="L21" s="84"/>
      <c r="M21" s="85" t="s">
        <v>257</v>
      </c>
      <c r="N21" s="85"/>
      <c r="O21" s="85" t="s">
        <v>50</v>
      </c>
      <c r="P21" s="85"/>
      <c r="Q21" s="86" t="s">
        <v>51</v>
      </c>
      <c r="R21" s="86"/>
      <c r="S21" s="34" t="s">
        <v>52</v>
      </c>
      <c r="T21" s="34" t="s">
        <v>52</v>
      </c>
      <c r="U21" s="34" t="s">
        <v>256</v>
      </c>
      <c r="V21" s="34">
        <f>+IF(ISERR(U21/T21*100),"N/A",ROUND(U21/T21*100,2))</f>
        <v>114.18</v>
      </c>
      <c r="W21" s="35">
        <f>+IF(ISERR(U21/S21*100),"N/A",ROUND(U21/S21*100,2))</f>
        <v>114.18</v>
      </c>
    </row>
    <row r="22" spans="2:27" ht="21.75" customHeight="1" thickTop="1" thickBot="1" x14ac:dyDescent="0.25">
      <c r="B22" s="11" t="s">
        <v>60</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70" t="s">
        <v>2240</v>
      </c>
      <c r="C23" s="71"/>
      <c r="D23" s="71"/>
      <c r="E23" s="71"/>
      <c r="F23" s="71"/>
      <c r="G23" s="71"/>
      <c r="H23" s="71"/>
      <c r="I23" s="71"/>
      <c r="J23" s="71"/>
      <c r="K23" s="71"/>
      <c r="L23" s="71"/>
      <c r="M23" s="71"/>
      <c r="N23" s="71"/>
      <c r="O23" s="71"/>
      <c r="P23" s="71"/>
      <c r="Q23" s="72"/>
      <c r="R23" s="37" t="s">
        <v>43</v>
      </c>
      <c r="S23" s="76" t="s">
        <v>44</v>
      </c>
      <c r="T23" s="76"/>
      <c r="U23" s="38" t="s">
        <v>61</v>
      </c>
      <c r="V23" s="77" t="s">
        <v>62</v>
      </c>
      <c r="W23" s="78"/>
    </row>
    <row r="24" spans="2:27" ht="30.75" customHeight="1" thickBot="1" x14ac:dyDescent="0.25">
      <c r="B24" s="73"/>
      <c r="C24" s="74"/>
      <c r="D24" s="74"/>
      <c r="E24" s="74"/>
      <c r="F24" s="74"/>
      <c r="G24" s="74"/>
      <c r="H24" s="74"/>
      <c r="I24" s="74"/>
      <c r="J24" s="74"/>
      <c r="K24" s="74"/>
      <c r="L24" s="74"/>
      <c r="M24" s="74"/>
      <c r="N24" s="74"/>
      <c r="O24" s="74"/>
      <c r="P24" s="74"/>
      <c r="Q24" s="75"/>
      <c r="R24" s="39" t="s">
        <v>63</v>
      </c>
      <c r="S24" s="39" t="s">
        <v>63</v>
      </c>
      <c r="T24" s="39" t="s">
        <v>50</v>
      </c>
      <c r="U24" s="39" t="s">
        <v>63</v>
      </c>
      <c r="V24" s="39" t="s">
        <v>64</v>
      </c>
      <c r="W24" s="32" t="s">
        <v>65</v>
      </c>
      <c r="Y24" s="36"/>
    </row>
    <row r="25" spans="2:27" ht="23.25" customHeight="1" thickBot="1" x14ac:dyDescent="0.25">
      <c r="B25" s="79" t="s">
        <v>66</v>
      </c>
      <c r="C25" s="80"/>
      <c r="D25" s="80"/>
      <c r="E25" s="40" t="s">
        <v>255</v>
      </c>
      <c r="F25" s="40"/>
      <c r="G25" s="40"/>
      <c r="H25" s="41"/>
      <c r="I25" s="41"/>
      <c r="J25" s="41"/>
      <c r="K25" s="41"/>
      <c r="L25" s="41"/>
      <c r="M25" s="41"/>
      <c r="N25" s="41"/>
      <c r="O25" s="41"/>
      <c r="P25" s="42"/>
      <c r="Q25" s="42"/>
      <c r="R25" s="43" t="s">
        <v>254</v>
      </c>
      <c r="S25" s="44" t="s">
        <v>11</v>
      </c>
      <c r="T25" s="42"/>
      <c r="U25" s="44" t="s">
        <v>252</v>
      </c>
      <c r="V25" s="42"/>
      <c r="W25" s="45">
        <f>+IF(ISERR(U25/R25*100),"N/A",ROUND(U25/R25*100,2))</f>
        <v>90</v>
      </c>
    </row>
    <row r="26" spans="2:27" ht="26.25" customHeight="1" thickBot="1" x14ac:dyDescent="0.25">
      <c r="B26" s="81" t="s">
        <v>70</v>
      </c>
      <c r="C26" s="82"/>
      <c r="D26" s="82"/>
      <c r="E26" s="46" t="s">
        <v>255</v>
      </c>
      <c r="F26" s="46"/>
      <c r="G26" s="46"/>
      <c r="H26" s="47"/>
      <c r="I26" s="47"/>
      <c r="J26" s="47"/>
      <c r="K26" s="47"/>
      <c r="L26" s="47"/>
      <c r="M26" s="47"/>
      <c r="N26" s="47"/>
      <c r="O26" s="47"/>
      <c r="P26" s="48"/>
      <c r="Q26" s="48"/>
      <c r="R26" s="49" t="s">
        <v>254</v>
      </c>
      <c r="S26" s="50" t="s">
        <v>253</v>
      </c>
      <c r="T26" s="51">
        <f>+IF(ISERR(S26/R26*100),"N/A",ROUND(S26/R26*100,2))</f>
        <v>100</v>
      </c>
      <c r="U26" s="50" t="s">
        <v>252</v>
      </c>
      <c r="V26" s="51">
        <f>+IF(ISERR(U26/S26*100),"N/A",ROUND(U26/S26*100,2))</f>
        <v>90</v>
      </c>
      <c r="W26" s="52">
        <f>+IF(ISERR(U26/R26*100),"N/A",ROUND(U26/R26*100,2))</f>
        <v>90</v>
      </c>
    </row>
    <row r="27" spans="2:27" ht="22.5" customHeight="1" thickTop="1" thickBot="1" x14ac:dyDescent="0.25">
      <c r="B27" s="11" t="s">
        <v>75</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61" t="s">
        <v>251</v>
      </c>
      <c r="C28" s="62"/>
      <c r="D28" s="62"/>
      <c r="E28" s="62"/>
      <c r="F28" s="62"/>
      <c r="G28" s="62"/>
      <c r="H28" s="62"/>
      <c r="I28" s="62"/>
      <c r="J28" s="62"/>
      <c r="K28" s="62"/>
      <c r="L28" s="62"/>
      <c r="M28" s="62"/>
      <c r="N28" s="62"/>
      <c r="O28" s="62"/>
      <c r="P28" s="62"/>
      <c r="Q28" s="62"/>
      <c r="R28" s="62"/>
      <c r="S28" s="62"/>
      <c r="T28" s="62"/>
      <c r="U28" s="62"/>
      <c r="V28" s="62"/>
      <c r="W28" s="63"/>
    </row>
    <row r="29" spans="2:27" ht="42" customHeight="1" thickBot="1" x14ac:dyDescent="0.25">
      <c r="B29" s="64"/>
      <c r="C29" s="65"/>
      <c r="D29" s="65"/>
      <c r="E29" s="65"/>
      <c r="F29" s="65"/>
      <c r="G29" s="65"/>
      <c r="H29" s="65"/>
      <c r="I29" s="65"/>
      <c r="J29" s="65"/>
      <c r="K29" s="65"/>
      <c r="L29" s="65"/>
      <c r="M29" s="65"/>
      <c r="N29" s="65"/>
      <c r="O29" s="65"/>
      <c r="P29" s="65"/>
      <c r="Q29" s="65"/>
      <c r="R29" s="65"/>
      <c r="S29" s="65"/>
      <c r="T29" s="65"/>
      <c r="U29" s="65"/>
      <c r="V29" s="65"/>
      <c r="W29" s="66"/>
    </row>
    <row r="30" spans="2:27" ht="37.5" customHeight="1" thickTop="1" x14ac:dyDescent="0.2">
      <c r="B30" s="61" t="s">
        <v>250</v>
      </c>
      <c r="C30" s="62"/>
      <c r="D30" s="62"/>
      <c r="E30" s="62"/>
      <c r="F30" s="62"/>
      <c r="G30" s="62"/>
      <c r="H30" s="62"/>
      <c r="I30" s="62"/>
      <c r="J30" s="62"/>
      <c r="K30" s="62"/>
      <c r="L30" s="62"/>
      <c r="M30" s="62"/>
      <c r="N30" s="62"/>
      <c r="O30" s="62"/>
      <c r="P30" s="62"/>
      <c r="Q30" s="62"/>
      <c r="R30" s="62"/>
      <c r="S30" s="62"/>
      <c r="T30" s="62"/>
      <c r="U30" s="62"/>
      <c r="V30" s="62"/>
      <c r="W30" s="63"/>
    </row>
    <row r="31" spans="2:27" ht="38.25" customHeight="1" thickBot="1" x14ac:dyDescent="0.25">
      <c r="B31" s="64"/>
      <c r="C31" s="65"/>
      <c r="D31" s="65"/>
      <c r="E31" s="65"/>
      <c r="F31" s="65"/>
      <c r="G31" s="65"/>
      <c r="H31" s="65"/>
      <c r="I31" s="65"/>
      <c r="J31" s="65"/>
      <c r="K31" s="65"/>
      <c r="L31" s="65"/>
      <c r="M31" s="65"/>
      <c r="N31" s="65"/>
      <c r="O31" s="65"/>
      <c r="P31" s="65"/>
      <c r="Q31" s="65"/>
      <c r="R31" s="65"/>
      <c r="S31" s="65"/>
      <c r="T31" s="65"/>
      <c r="U31" s="65"/>
      <c r="V31" s="65"/>
      <c r="W31" s="66"/>
    </row>
    <row r="32" spans="2:27" ht="37.5" customHeight="1" thickTop="1" x14ac:dyDescent="0.2">
      <c r="B32" s="61" t="s">
        <v>249</v>
      </c>
      <c r="C32" s="62"/>
      <c r="D32" s="62"/>
      <c r="E32" s="62"/>
      <c r="F32" s="62"/>
      <c r="G32" s="62"/>
      <c r="H32" s="62"/>
      <c r="I32" s="62"/>
      <c r="J32" s="62"/>
      <c r="K32" s="62"/>
      <c r="L32" s="62"/>
      <c r="M32" s="62"/>
      <c r="N32" s="62"/>
      <c r="O32" s="62"/>
      <c r="P32" s="62"/>
      <c r="Q32" s="62"/>
      <c r="R32" s="62"/>
      <c r="S32" s="62"/>
      <c r="T32" s="62"/>
      <c r="U32" s="62"/>
      <c r="V32" s="62"/>
      <c r="W32" s="63"/>
    </row>
    <row r="33" spans="2:23" ht="50.25" customHeight="1" thickBot="1" x14ac:dyDescent="0.25">
      <c r="B33" s="67"/>
      <c r="C33" s="68"/>
      <c r="D33" s="68"/>
      <c r="E33" s="68"/>
      <c r="F33" s="68"/>
      <c r="G33" s="68"/>
      <c r="H33" s="68"/>
      <c r="I33" s="68"/>
      <c r="J33" s="68"/>
      <c r="K33" s="68"/>
      <c r="L33" s="68"/>
      <c r="M33" s="68"/>
      <c r="N33" s="68"/>
      <c r="O33" s="68"/>
      <c r="P33" s="68"/>
      <c r="Q33" s="68"/>
      <c r="R33" s="68"/>
      <c r="S33" s="68"/>
      <c r="T33" s="68"/>
      <c r="U33" s="68"/>
      <c r="V33" s="68"/>
      <c r="W33" s="69"/>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12" t="s">
        <v>0</v>
      </c>
      <c r="B1" s="112"/>
      <c r="C1" s="112"/>
      <c r="D1" s="112"/>
      <c r="E1" s="112"/>
      <c r="F1" s="112"/>
      <c r="G1" s="112"/>
      <c r="H1" s="112"/>
      <c r="I1" s="112"/>
      <c r="J1" s="112"/>
      <c r="K1" s="112"/>
      <c r="L1" s="112"/>
      <c r="M1" s="112"/>
      <c r="N1" s="112"/>
      <c r="O1" s="112"/>
      <c r="P1" s="112"/>
      <c r="Q1" s="5" t="s">
        <v>1</v>
      </c>
      <c r="R1" s="6"/>
      <c r="S1" s="6"/>
      <c r="T1" s="6"/>
      <c r="V1" s="7"/>
      <c r="W1" s="8"/>
      <c r="X1" s="8"/>
      <c r="Y1" s="9"/>
      <c r="AC1" s="10"/>
    </row>
    <row r="2" spans="1:29" ht="49.5" customHeight="1" thickBot="1" x14ac:dyDescent="0.25">
      <c r="B2" s="113" t="s">
        <v>2239</v>
      </c>
      <c r="C2" s="113"/>
      <c r="D2" s="113"/>
      <c r="E2" s="113"/>
      <c r="F2" s="113"/>
      <c r="G2" s="113"/>
      <c r="H2" s="113"/>
      <c r="I2" s="113"/>
      <c r="J2" s="113"/>
      <c r="K2" s="113"/>
      <c r="L2" s="113"/>
      <c r="M2" s="113"/>
      <c r="N2" s="113"/>
      <c r="O2" s="113"/>
      <c r="P2" s="113"/>
      <c r="Q2" s="113"/>
      <c r="R2" s="113"/>
      <c r="S2" s="113"/>
      <c r="T2" s="113"/>
      <c r="U2" s="113"/>
      <c r="V2" s="113"/>
      <c r="W2" s="113"/>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285</v>
      </c>
      <c r="D4" s="114" t="s">
        <v>284</v>
      </c>
      <c r="E4" s="114"/>
      <c r="F4" s="114"/>
      <c r="G4" s="114"/>
      <c r="H4" s="115"/>
      <c r="I4" s="18"/>
      <c r="J4" s="116" t="s">
        <v>6</v>
      </c>
      <c r="K4" s="114"/>
      <c r="L4" s="17" t="s">
        <v>248</v>
      </c>
      <c r="M4" s="117" t="s">
        <v>247</v>
      </c>
      <c r="N4" s="117"/>
      <c r="O4" s="117"/>
      <c r="P4" s="117"/>
      <c r="Q4" s="118"/>
      <c r="R4" s="19"/>
      <c r="S4" s="119" t="s">
        <v>9</v>
      </c>
      <c r="T4" s="120"/>
      <c r="U4" s="120"/>
      <c r="V4" s="107" t="s">
        <v>73</v>
      </c>
      <c r="W4" s="108"/>
    </row>
    <row r="5" spans="1:29" ht="15.75" customHeight="1" thickTop="1" x14ac:dyDescent="0.2">
      <c r="B5" s="20" t="s">
        <v>11</v>
      </c>
      <c r="C5" s="105" t="s">
        <v>11</v>
      </c>
      <c r="D5" s="105"/>
      <c r="E5" s="105"/>
      <c r="F5" s="105"/>
      <c r="G5" s="105"/>
      <c r="H5" s="105"/>
      <c r="I5" s="105"/>
      <c r="J5" s="105"/>
      <c r="K5" s="105"/>
      <c r="L5" s="105"/>
      <c r="M5" s="105"/>
      <c r="N5" s="105"/>
      <c r="O5" s="105"/>
      <c r="P5" s="105"/>
      <c r="Q5" s="105"/>
      <c r="R5" s="105"/>
      <c r="S5" s="105"/>
      <c r="T5" s="105"/>
      <c r="U5" s="105"/>
      <c r="V5" s="105"/>
      <c r="W5" s="106"/>
    </row>
    <row r="6" spans="1:29" ht="30" customHeight="1" thickBot="1" x14ac:dyDescent="0.25">
      <c r="B6" s="20" t="s">
        <v>12</v>
      </c>
      <c r="C6" s="21" t="s">
        <v>270</v>
      </c>
      <c r="D6" s="103" t="s">
        <v>283</v>
      </c>
      <c r="E6" s="103"/>
      <c r="F6" s="103"/>
      <c r="G6" s="103"/>
      <c r="H6" s="103"/>
      <c r="I6" s="22"/>
      <c r="J6" s="121" t="s">
        <v>15</v>
      </c>
      <c r="K6" s="121"/>
      <c r="L6" s="121" t="s">
        <v>16</v>
      </c>
      <c r="M6" s="121"/>
      <c r="N6" s="106" t="s">
        <v>11</v>
      </c>
      <c r="O6" s="106"/>
      <c r="P6" s="106"/>
      <c r="Q6" s="106"/>
      <c r="R6" s="106"/>
      <c r="S6" s="106"/>
      <c r="T6" s="106"/>
      <c r="U6" s="106"/>
      <c r="V6" s="106"/>
      <c r="W6" s="106"/>
    </row>
    <row r="7" spans="1:29" ht="30" customHeight="1" thickBot="1" x14ac:dyDescent="0.25">
      <c r="B7" s="23"/>
      <c r="C7" s="21" t="s">
        <v>11</v>
      </c>
      <c r="D7" s="105" t="s">
        <v>11</v>
      </c>
      <c r="E7" s="105"/>
      <c r="F7" s="105"/>
      <c r="G7" s="105"/>
      <c r="H7" s="105"/>
      <c r="I7" s="22"/>
      <c r="J7" s="24" t="s">
        <v>19</v>
      </c>
      <c r="K7" s="24" t="s">
        <v>20</v>
      </c>
      <c r="L7" s="24" t="s">
        <v>19</v>
      </c>
      <c r="M7" s="24" t="s">
        <v>20</v>
      </c>
      <c r="N7" s="25"/>
      <c r="O7" s="106" t="s">
        <v>11</v>
      </c>
      <c r="P7" s="106"/>
      <c r="Q7" s="106"/>
      <c r="R7" s="106"/>
      <c r="S7" s="106"/>
      <c r="T7" s="106"/>
      <c r="U7" s="106"/>
      <c r="V7" s="106"/>
      <c r="W7" s="106"/>
    </row>
    <row r="8" spans="1:29" ht="30" customHeight="1" thickBot="1" x14ac:dyDescent="0.25">
      <c r="B8" s="23"/>
      <c r="C8" s="21" t="s">
        <v>11</v>
      </c>
      <c r="D8" s="105" t="s">
        <v>11</v>
      </c>
      <c r="E8" s="105"/>
      <c r="F8" s="105"/>
      <c r="G8" s="105"/>
      <c r="H8" s="105"/>
      <c r="I8" s="22"/>
      <c r="J8" s="26" t="s">
        <v>282</v>
      </c>
      <c r="K8" s="26" t="s">
        <v>281</v>
      </c>
      <c r="L8" s="26" t="s">
        <v>280</v>
      </c>
      <c r="M8" s="26" t="s">
        <v>279</v>
      </c>
      <c r="N8" s="25"/>
      <c r="O8" s="22"/>
      <c r="P8" s="106" t="s">
        <v>11</v>
      </c>
      <c r="Q8" s="106"/>
      <c r="R8" s="106"/>
      <c r="S8" s="106"/>
      <c r="T8" s="106"/>
      <c r="U8" s="106"/>
      <c r="V8" s="106"/>
      <c r="W8" s="106"/>
    </row>
    <row r="9" spans="1:29" ht="25.5" customHeight="1" thickBot="1" x14ac:dyDescent="0.25">
      <c r="B9" s="23"/>
      <c r="C9" s="105" t="s">
        <v>11</v>
      </c>
      <c r="D9" s="105"/>
      <c r="E9" s="105"/>
      <c r="F9" s="105"/>
      <c r="G9" s="105"/>
      <c r="H9" s="105"/>
      <c r="I9" s="105"/>
      <c r="J9" s="105"/>
      <c r="K9" s="105"/>
      <c r="L9" s="105"/>
      <c r="M9" s="105"/>
      <c r="N9" s="105"/>
      <c r="O9" s="105"/>
      <c r="P9" s="105"/>
      <c r="Q9" s="105"/>
      <c r="R9" s="105"/>
      <c r="S9" s="105"/>
      <c r="T9" s="105"/>
      <c r="U9" s="105"/>
      <c r="V9" s="105"/>
      <c r="W9" s="106"/>
    </row>
    <row r="10" spans="1:29" ht="119.25" customHeight="1" thickTop="1" thickBot="1" x14ac:dyDescent="0.25">
      <c r="B10" s="27" t="s">
        <v>23</v>
      </c>
      <c r="C10" s="107" t="s">
        <v>278</v>
      </c>
      <c r="D10" s="107"/>
      <c r="E10" s="107"/>
      <c r="F10" s="107"/>
      <c r="G10" s="107"/>
      <c r="H10" s="107"/>
      <c r="I10" s="107"/>
      <c r="J10" s="107"/>
      <c r="K10" s="107"/>
      <c r="L10" s="107"/>
      <c r="M10" s="107"/>
      <c r="N10" s="107"/>
      <c r="O10" s="107"/>
      <c r="P10" s="107"/>
      <c r="Q10" s="107"/>
      <c r="R10" s="107"/>
      <c r="S10" s="107"/>
      <c r="T10" s="107"/>
      <c r="U10" s="107"/>
      <c r="V10" s="107"/>
      <c r="W10" s="108"/>
    </row>
    <row r="11" spans="1:29" ht="9" customHeight="1" thickTop="1" thickBot="1" x14ac:dyDescent="0.25"/>
    <row r="12" spans="1:29" ht="21.75" customHeight="1" thickTop="1" thickBot="1" x14ac:dyDescent="0.25">
      <c r="B12" s="11" t="s">
        <v>25</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09" t="s">
        <v>26</v>
      </c>
      <c r="C13" s="110"/>
      <c r="D13" s="110"/>
      <c r="E13" s="110"/>
      <c r="F13" s="110"/>
      <c r="G13" s="110"/>
      <c r="H13" s="110"/>
      <c r="I13" s="110"/>
      <c r="J13" s="28"/>
      <c r="K13" s="110" t="s">
        <v>27</v>
      </c>
      <c r="L13" s="110"/>
      <c r="M13" s="110"/>
      <c r="N13" s="110"/>
      <c r="O13" s="110"/>
      <c r="P13" s="110"/>
      <c r="Q13" s="110"/>
      <c r="R13" s="29"/>
      <c r="S13" s="110" t="s">
        <v>28</v>
      </c>
      <c r="T13" s="110"/>
      <c r="U13" s="110"/>
      <c r="V13" s="110"/>
      <c r="W13" s="111"/>
    </row>
    <row r="14" spans="1:29" ht="69" customHeight="1" x14ac:dyDescent="0.2">
      <c r="B14" s="20" t="s">
        <v>29</v>
      </c>
      <c r="C14" s="103" t="s">
        <v>11</v>
      </c>
      <c r="D14" s="103"/>
      <c r="E14" s="103"/>
      <c r="F14" s="103"/>
      <c r="G14" s="103"/>
      <c r="H14" s="103"/>
      <c r="I14" s="103"/>
      <c r="J14" s="30"/>
      <c r="K14" s="30" t="s">
        <v>30</v>
      </c>
      <c r="L14" s="103" t="s">
        <v>11</v>
      </c>
      <c r="M14" s="103"/>
      <c r="N14" s="103"/>
      <c r="O14" s="103"/>
      <c r="P14" s="103"/>
      <c r="Q14" s="103"/>
      <c r="R14" s="22"/>
      <c r="S14" s="30" t="s">
        <v>31</v>
      </c>
      <c r="T14" s="104" t="s">
        <v>277</v>
      </c>
      <c r="U14" s="104"/>
      <c r="V14" s="104"/>
      <c r="W14" s="104"/>
    </row>
    <row r="15" spans="1:29" ht="86.25" customHeight="1" x14ac:dyDescent="0.2">
      <c r="B15" s="20" t="s">
        <v>33</v>
      </c>
      <c r="C15" s="103" t="s">
        <v>11</v>
      </c>
      <c r="D15" s="103"/>
      <c r="E15" s="103"/>
      <c r="F15" s="103"/>
      <c r="G15" s="103"/>
      <c r="H15" s="103"/>
      <c r="I15" s="103"/>
      <c r="J15" s="30"/>
      <c r="K15" s="30" t="s">
        <v>33</v>
      </c>
      <c r="L15" s="103" t="s">
        <v>11</v>
      </c>
      <c r="M15" s="103"/>
      <c r="N15" s="103"/>
      <c r="O15" s="103"/>
      <c r="P15" s="103"/>
      <c r="Q15" s="103"/>
      <c r="R15" s="22"/>
      <c r="S15" s="30" t="s">
        <v>34</v>
      </c>
      <c r="T15" s="104" t="s">
        <v>11</v>
      </c>
      <c r="U15" s="104"/>
      <c r="V15" s="104"/>
      <c r="W15" s="104"/>
    </row>
    <row r="16" spans="1:29" ht="25.5" customHeight="1" thickBot="1" x14ac:dyDescent="0.25">
      <c r="B16" s="31" t="s">
        <v>35</v>
      </c>
      <c r="C16" s="87" t="s">
        <v>11</v>
      </c>
      <c r="D16" s="87"/>
      <c r="E16" s="87"/>
      <c r="F16" s="87"/>
      <c r="G16" s="87"/>
      <c r="H16" s="87"/>
      <c r="I16" s="87"/>
      <c r="J16" s="87"/>
      <c r="K16" s="87"/>
      <c r="L16" s="87"/>
      <c r="M16" s="87"/>
      <c r="N16" s="87"/>
      <c r="O16" s="87"/>
      <c r="P16" s="87"/>
      <c r="Q16" s="87"/>
      <c r="R16" s="87"/>
      <c r="S16" s="87"/>
      <c r="T16" s="87"/>
      <c r="U16" s="87"/>
      <c r="V16" s="87"/>
      <c r="W16" s="88"/>
    </row>
    <row r="17" spans="2:27" ht="21.75" customHeight="1" thickTop="1" thickBot="1" x14ac:dyDescent="0.25">
      <c r="B17" s="11" t="s">
        <v>36</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89" t="s">
        <v>37</v>
      </c>
      <c r="C18" s="90"/>
      <c r="D18" s="90"/>
      <c r="E18" s="90"/>
      <c r="F18" s="90"/>
      <c r="G18" s="90"/>
      <c r="H18" s="90"/>
      <c r="I18" s="90"/>
      <c r="J18" s="90"/>
      <c r="K18" s="90"/>
      <c r="L18" s="90"/>
      <c r="M18" s="90"/>
      <c r="N18" s="90"/>
      <c r="O18" s="90"/>
      <c r="P18" s="90"/>
      <c r="Q18" s="90"/>
      <c r="R18" s="90"/>
      <c r="S18" s="90"/>
      <c r="T18" s="91"/>
      <c r="U18" s="77" t="s">
        <v>38</v>
      </c>
      <c r="V18" s="76"/>
      <c r="W18" s="78"/>
    </row>
    <row r="19" spans="2:27" ht="14.25" customHeight="1" x14ac:dyDescent="0.2">
      <c r="B19" s="92" t="s">
        <v>39</v>
      </c>
      <c r="C19" s="93"/>
      <c r="D19" s="93"/>
      <c r="E19" s="93"/>
      <c r="F19" s="93"/>
      <c r="G19" s="93"/>
      <c r="H19" s="93"/>
      <c r="I19" s="93"/>
      <c r="J19" s="93"/>
      <c r="K19" s="93"/>
      <c r="L19" s="93"/>
      <c r="M19" s="93" t="s">
        <v>40</v>
      </c>
      <c r="N19" s="93"/>
      <c r="O19" s="93" t="s">
        <v>41</v>
      </c>
      <c r="P19" s="93"/>
      <c r="Q19" s="93" t="s">
        <v>42</v>
      </c>
      <c r="R19" s="93"/>
      <c r="S19" s="93" t="s">
        <v>43</v>
      </c>
      <c r="T19" s="96" t="s">
        <v>44</v>
      </c>
      <c r="U19" s="98" t="s">
        <v>45</v>
      </c>
      <c r="V19" s="100" t="s">
        <v>46</v>
      </c>
      <c r="W19" s="101" t="s">
        <v>47</v>
      </c>
    </row>
    <row r="20" spans="2:27" ht="27" customHeight="1" thickBot="1" x14ac:dyDescent="0.25">
      <c r="B20" s="94"/>
      <c r="C20" s="95"/>
      <c r="D20" s="95"/>
      <c r="E20" s="95"/>
      <c r="F20" s="95"/>
      <c r="G20" s="95"/>
      <c r="H20" s="95"/>
      <c r="I20" s="95"/>
      <c r="J20" s="95"/>
      <c r="K20" s="95"/>
      <c r="L20" s="95"/>
      <c r="M20" s="95"/>
      <c r="N20" s="95"/>
      <c r="O20" s="95"/>
      <c r="P20" s="95"/>
      <c r="Q20" s="95"/>
      <c r="R20" s="95"/>
      <c r="S20" s="95"/>
      <c r="T20" s="97"/>
      <c r="U20" s="99"/>
      <c r="V20" s="95"/>
      <c r="W20" s="102"/>
      <c r="Z20" s="33" t="s">
        <v>11</v>
      </c>
      <c r="AA20" s="33" t="s">
        <v>48</v>
      </c>
    </row>
    <row r="21" spans="2:27" ht="56.25" customHeight="1" x14ac:dyDescent="0.2">
      <c r="B21" s="83" t="s">
        <v>276</v>
      </c>
      <c r="C21" s="84"/>
      <c r="D21" s="84"/>
      <c r="E21" s="84"/>
      <c r="F21" s="84"/>
      <c r="G21" s="84"/>
      <c r="H21" s="84"/>
      <c r="I21" s="84"/>
      <c r="J21" s="84"/>
      <c r="K21" s="84"/>
      <c r="L21" s="84"/>
      <c r="M21" s="85" t="s">
        <v>270</v>
      </c>
      <c r="N21" s="85"/>
      <c r="O21" s="85" t="s">
        <v>50</v>
      </c>
      <c r="P21" s="85"/>
      <c r="Q21" s="86" t="s">
        <v>65</v>
      </c>
      <c r="R21" s="86"/>
      <c r="S21" s="34" t="s">
        <v>275</v>
      </c>
      <c r="T21" s="34" t="s">
        <v>275</v>
      </c>
      <c r="U21" s="34" t="s">
        <v>274</v>
      </c>
      <c r="V21" s="34">
        <f>+IF(ISERR(U21/T21*100),"N/A",ROUND(U21/T21*100,2))</f>
        <v>122.5</v>
      </c>
      <c r="W21" s="35">
        <f>+IF(ISERR(U21/S21*100),"N/A",ROUND(U21/S21*100,2))</f>
        <v>122.5</v>
      </c>
    </row>
    <row r="22" spans="2:27" ht="56.25" customHeight="1" x14ac:dyDescent="0.2">
      <c r="B22" s="83" t="s">
        <v>273</v>
      </c>
      <c r="C22" s="84"/>
      <c r="D22" s="84"/>
      <c r="E22" s="84"/>
      <c r="F22" s="84"/>
      <c r="G22" s="84"/>
      <c r="H22" s="84"/>
      <c r="I22" s="84"/>
      <c r="J22" s="84"/>
      <c r="K22" s="84"/>
      <c r="L22" s="84"/>
      <c r="M22" s="85" t="s">
        <v>270</v>
      </c>
      <c r="N22" s="85"/>
      <c r="O22" s="85" t="s">
        <v>50</v>
      </c>
      <c r="P22" s="85"/>
      <c r="Q22" s="86" t="s">
        <v>65</v>
      </c>
      <c r="R22" s="86"/>
      <c r="S22" s="34" t="s">
        <v>52</v>
      </c>
      <c r="T22" s="34" t="s">
        <v>52</v>
      </c>
      <c r="U22" s="34" t="s">
        <v>272</v>
      </c>
      <c r="V22" s="34">
        <f>+IF(ISERR(U22/T22*100),"N/A",ROUND(U22/T22*100,2))</f>
        <v>101</v>
      </c>
      <c r="W22" s="35">
        <f>+IF(ISERR(U22/S22*100),"N/A",ROUND(U22/S22*100,2))</f>
        <v>101</v>
      </c>
    </row>
    <row r="23" spans="2:27" ht="56.25" customHeight="1" thickBot="1" x14ac:dyDescent="0.25">
      <c r="B23" s="83" t="s">
        <v>271</v>
      </c>
      <c r="C23" s="84"/>
      <c r="D23" s="84"/>
      <c r="E23" s="84"/>
      <c r="F23" s="84"/>
      <c r="G23" s="84"/>
      <c r="H23" s="84"/>
      <c r="I23" s="84"/>
      <c r="J23" s="84"/>
      <c r="K23" s="84"/>
      <c r="L23" s="84"/>
      <c r="M23" s="85" t="s">
        <v>270</v>
      </c>
      <c r="N23" s="85"/>
      <c r="O23" s="85" t="s">
        <v>50</v>
      </c>
      <c r="P23" s="85"/>
      <c r="Q23" s="86" t="s">
        <v>51</v>
      </c>
      <c r="R23" s="86"/>
      <c r="S23" s="34" t="s">
        <v>269</v>
      </c>
      <c r="T23" s="34" t="s">
        <v>269</v>
      </c>
      <c r="U23" s="34" t="s">
        <v>268</v>
      </c>
      <c r="V23" s="34">
        <f>+IF(ISERR(U23/T23*100),"N/A",ROUND(U23/T23*100,2))</f>
        <v>148.88999999999999</v>
      </c>
      <c r="W23" s="35">
        <f>+IF(ISERR(U23/S23*100),"N/A",ROUND(U23/S23*100,2))</f>
        <v>148.88999999999999</v>
      </c>
    </row>
    <row r="24" spans="2:27" ht="21.75" customHeight="1" thickTop="1" thickBot="1" x14ac:dyDescent="0.25">
      <c r="B24" s="11" t="s">
        <v>60</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70" t="s">
        <v>2240</v>
      </c>
      <c r="C25" s="71"/>
      <c r="D25" s="71"/>
      <c r="E25" s="71"/>
      <c r="F25" s="71"/>
      <c r="G25" s="71"/>
      <c r="H25" s="71"/>
      <c r="I25" s="71"/>
      <c r="J25" s="71"/>
      <c r="K25" s="71"/>
      <c r="L25" s="71"/>
      <c r="M25" s="71"/>
      <c r="N25" s="71"/>
      <c r="O25" s="71"/>
      <c r="P25" s="71"/>
      <c r="Q25" s="72"/>
      <c r="R25" s="37" t="s">
        <v>43</v>
      </c>
      <c r="S25" s="76" t="s">
        <v>44</v>
      </c>
      <c r="T25" s="76"/>
      <c r="U25" s="38" t="s">
        <v>61</v>
      </c>
      <c r="V25" s="77" t="s">
        <v>62</v>
      </c>
      <c r="W25" s="78"/>
    </row>
    <row r="26" spans="2:27" ht="30.75" customHeight="1" thickBot="1" x14ac:dyDescent="0.25">
      <c r="B26" s="73"/>
      <c r="C26" s="74"/>
      <c r="D26" s="74"/>
      <c r="E26" s="74"/>
      <c r="F26" s="74"/>
      <c r="G26" s="74"/>
      <c r="H26" s="74"/>
      <c r="I26" s="74"/>
      <c r="J26" s="74"/>
      <c r="K26" s="74"/>
      <c r="L26" s="74"/>
      <c r="M26" s="74"/>
      <c r="N26" s="74"/>
      <c r="O26" s="74"/>
      <c r="P26" s="74"/>
      <c r="Q26" s="75"/>
      <c r="R26" s="39" t="s">
        <v>63</v>
      </c>
      <c r="S26" s="39" t="s">
        <v>63</v>
      </c>
      <c r="T26" s="39" t="s">
        <v>50</v>
      </c>
      <c r="U26" s="39" t="s">
        <v>63</v>
      </c>
      <c r="V26" s="39" t="s">
        <v>64</v>
      </c>
      <c r="W26" s="32" t="s">
        <v>65</v>
      </c>
      <c r="Y26" s="36"/>
    </row>
    <row r="27" spans="2:27" ht="23.25" customHeight="1" thickBot="1" x14ac:dyDescent="0.25">
      <c r="B27" s="79" t="s">
        <v>66</v>
      </c>
      <c r="C27" s="80"/>
      <c r="D27" s="80"/>
      <c r="E27" s="40" t="s">
        <v>267</v>
      </c>
      <c r="F27" s="40"/>
      <c r="G27" s="40"/>
      <c r="H27" s="41"/>
      <c r="I27" s="41"/>
      <c r="J27" s="41"/>
      <c r="K27" s="41"/>
      <c r="L27" s="41"/>
      <c r="M27" s="41"/>
      <c r="N27" s="41"/>
      <c r="O27" s="41"/>
      <c r="P27" s="42"/>
      <c r="Q27" s="42"/>
      <c r="R27" s="43" t="s">
        <v>73</v>
      </c>
      <c r="S27" s="44" t="s">
        <v>11</v>
      </c>
      <c r="T27" s="42"/>
      <c r="U27" s="44" t="s">
        <v>265</v>
      </c>
      <c r="V27" s="42"/>
      <c r="W27" s="45">
        <f>+IF(ISERR(U27/R27*100),"N/A",ROUND(U27/R27*100,2))</f>
        <v>31</v>
      </c>
    </row>
    <row r="28" spans="2:27" ht="26.25" customHeight="1" thickBot="1" x14ac:dyDescent="0.25">
      <c r="B28" s="81" t="s">
        <v>70</v>
      </c>
      <c r="C28" s="82"/>
      <c r="D28" s="82"/>
      <c r="E28" s="46" t="s">
        <v>267</v>
      </c>
      <c r="F28" s="46"/>
      <c r="G28" s="46"/>
      <c r="H28" s="47"/>
      <c r="I28" s="47"/>
      <c r="J28" s="47"/>
      <c r="K28" s="47"/>
      <c r="L28" s="47"/>
      <c r="M28" s="47"/>
      <c r="N28" s="47"/>
      <c r="O28" s="47"/>
      <c r="P28" s="48"/>
      <c r="Q28" s="48"/>
      <c r="R28" s="49" t="s">
        <v>266</v>
      </c>
      <c r="S28" s="50" t="s">
        <v>266</v>
      </c>
      <c r="T28" s="51">
        <f>+IF(ISERR(S28/R28*100),"N/A",ROUND(S28/R28*100,2))</f>
        <v>100</v>
      </c>
      <c r="U28" s="50" t="s">
        <v>265</v>
      </c>
      <c r="V28" s="51">
        <f>+IF(ISERR(U28/S28*100),"N/A",ROUND(U28/S28*100,2))</f>
        <v>71.680000000000007</v>
      </c>
      <c r="W28" s="52">
        <f>+IF(ISERR(U28/R28*100),"N/A",ROUND(U28/R28*100,2))</f>
        <v>71.680000000000007</v>
      </c>
    </row>
    <row r="29" spans="2:27" ht="22.5" customHeight="1" thickTop="1" thickBot="1" x14ac:dyDescent="0.25">
      <c r="B29" s="11" t="s">
        <v>75</v>
      </c>
      <c r="C29" s="12"/>
      <c r="D29" s="12"/>
      <c r="E29" s="12"/>
      <c r="F29" s="12"/>
      <c r="G29" s="12"/>
      <c r="H29" s="13"/>
      <c r="I29" s="13"/>
      <c r="J29" s="13"/>
      <c r="K29" s="13"/>
      <c r="L29" s="13"/>
      <c r="M29" s="13"/>
      <c r="N29" s="13"/>
      <c r="O29" s="13"/>
      <c r="P29" s="13"/>
      <c r="Q29" s="13"/>
      <c r="R29" s="13"/>
      <c r="S29" s="13"/>
      <c r="T29" s="13"/>
      <c r="U29" s="13"/>
      <c r="V29" s="13"/>
      <c r="W29" s="14"/>
    </row>
    <row r="30" spans="2:27" ht="78" customHeight="1" thickTop="1" x14ac:dyDescent="0.2">
      <c r="B30" s="61" t="s">
        <v>264</v>
      </c>
      <c r="C30" s="62"/>
      <c r="D30" s="62"/>
      <c r="E30" s="62"/>
      <c r="F30" s="62"/>
      <c r="G30" s="62"/>
      <c r="H30" s="62"/>
      <c r="I30" s="62"/>
      <c r="J30" s="62"/>
      <c r="K30" s="62"/>
      <c r="L30" s="62"/>
      <c r="M30" s="62"/>
      <c r="N30" s="62"/>
      <c r="O30" s="62"/>
      <c r="P30" s="62"/>
      <c r="Q30" s="62"/>
      <c r="R30" s="62"/>
      <c r="S30" s="62"/>
      <c r="T30" s="62"/>
      <c r="U30" s="62"/>
      <c r="V30" s="62"/>
      <c r="W30" s="63"/>
    </row>
    <row r="31" spans="2:27" ht="61.5" customHeight="1" thickBot="1" x14ac:dyDescent="0.25">
      <c r="B31" s="64"/>
      <c r="C31" s="65"/>
      <c r="D31" s="65"/>
      <c r="E31" s="65"/>
      <c r="F31" s="65"/>
      <c r="G31" s="65"/>
      <c r="H31" s="65"/>
      <c r="I31" s="65"/>
      <c r="J31" s="65"/>
      <c r="K31" s="65"/>
      <c r="L31" s="65"/>
      <c r="M31" s="65"/>
      <c r="N31" s="65"/>
      <c r="O31" s="65"/>
      <c r="P31" s="65"/>
      <c r="Q31" s="65"/>
      <c r="R31" s="65"/>
      <c r="S31" s="65"/>
      <c r="T31" s="65"/>
      <c r="U31" s="65"/>
      <c r="V31" s="65"/>
      <c r="W31" s="66"/>
    </row>
    <row r="32" spans="2:27" ht="37.5" customHeight="1" thickTop="1" x14ac:dyDescent="0.2">
      <c r="B32" s="61" t="s">
        <v>263</v>
      </c>
      <c r="C32" s="62"/>
      <c r="D32" s="62"/>
      <c r="E32" s="62"/>
      <c r="F32" s="62"/>
      <c r="G32" s="62"/>
      <c r="H32" s="62"/>
      <c r="I32" s="62"/>
      <c r="J32" s="62"/>
      <c r="K32" s="62"/>
      <c r="L32" s="62"/>
      <c r="M32" s="62"/>
      <c r="N32" s="62"/>
      <c r="O32" s="62"/>
      <c r="P32" s="62"/>
      <c r="Q32" s="62"/>
      <c r="R32" s="62"/>
      <c r="S32" s="62"/>
      <c r="T32" s="62"/>
      <c r="U32" s="62"/>
      <c r="V32" s="62"/>
      <c r="W32" s="63"/>
    </row>
    <row r="33" spans="2:23" ht="93" customHeight="1" thickBot="1" x14ac:dyDescent="0.25">
      <c r="B33" s="64"/>
      <c r="C33" s="65"/>
      <c r="D33" s="65"/>
      <c r="E33" s="65"/>
      <c r="F33" s="65"/>
      <c r="G33" s="65"/>
      <c r="H33" s="65"/>
      <c r="I33" s="65"/>
      <c r="J33" s="65"/>
      <c r="K33" s="65"/>
      <c r="L33" s="65"/>
      <c r="M33" s="65"/>
      <c r="N33" s="65"/>
      <c r="O33" s="65"/>
      <c r="P33" s="65"/>
      <c r="Q33" s="65"/>
      <c r="R33" s="65"/>
      <c r="S33" s="65"/>
      <c r="T33" s="65"/>
      <c r="U33" s="65"/>
      <c r="V33" s="65"/>
      <c r="W33" s="66"/>
    </row>
    <row r="34" spans="2:23" ht="37.5" customHeight="1" thickTop="1" x14ac:dyDescent="0.2">
      <c r="B34" s="61" t="s">
        <v>262</v>
      </c>
      <c r="C34" s="62"/>
      <c r="D34" s="62"/>
      <c r="E34" s="62"/>
      <c r="F34" s="62"/>
      <c r="G34" s="62"/>
      <c r="H34" s="62"/>
      <c r="I34" s="62"/>
      <c r="J34" s="62"/>
      <c r="K34" s="62"/>
      <c r="L34" s="62"/>
      <c r="M34" s="62"/>
      <c r="N34" s="62"/>
      <c r="O34" s="62"/>
      <c r="P34" s="62"/>
      <c r="Q34" s="62"/>
      <c r="R34" s="62"/>
      <c r="S34" s="62"/>
      <c r="T34" s="62"/>
      <c r="U34" s="62"/>
      <c r="V34" s="62"/>
      <c r="W34" s="63"/>
    </row>
    <row r="35" spans="2:23" ht="31.5" customHeight="1" thickBot="1" x14ac:dyDescent="0.25">
      <c r="B35" s="67"/>
      <c r="C35" s="68"/>
      <c r="D35" s="68"/>
      <c r="E35" s="68"/>
      <c r="F35" s="68"/>
      <c r="G35" s="68"/>
      <c r="H35" s="68"/>
      <c r="I35" s="68"/>
      <c r="J35" s="68"/>
      <c r="K35" s="68"/>
      <c r="L35" s="68"/>
      <c r="M35" s="68"/>
      <c r="N35" s="68"/>
      <c r="O35" s="68"/>
      <c r="P35" s="68"/>
      <c r="Q35" s="68"/>
      <c r="R35" s="68"/>
      <c r="S35" s="68"/>
      <c r="T35" s="68"/>
      <c r="U35" s="68"/>
      <c r="V35" s="68"/>
      <c r="W35" s="69"/>
    </row>
  </sheetData>
  <mergeCells count="59">
    <mergeCell ref="B32:W33"/>
    <mergeCell ref="B34:W35"/>
    <mergeCell ref="B25:Q26"/>
    <mergeCell ref="S25:T25"/>
    <mergeCell ref="V25:W25"/>
    <mergeCell ref="B27:D27"/>
    <mergeCell ref="B28:D28"/>
    <mergeCell ref="B30:W31"/>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28" min="1" max="2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45"/>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12" t="s">
        <v>0</v>
      </c>
      <c r="B1" s="112"/>
      <c r="C1" s="112"/>
      <c r="D1" s="112"/>
      <c r="E1" s="112"/>
      <c r="F1" s="112"/>
      <c r="G1" s="112"/>
      <c r="H1" s="112"/>
      <c r="I1" s="112"/>
      <c r="J1" s="112"/>
      <c r="K1" s="112"/>
      <c r="L1" s="112"/>
      <c r="M1" s="112"/>
      <c r="N1" s="112"/>
      <c r="O1" s="112"/>
      <c r="P1" s="112"/>
      <c r="Q1" s="5" t="s">
        <v>1</v>
      </c>
      <c r="R1" s="6"/>
      <c r="S1" s="6"/>
      <c r="T1" s="6"/>
      <c r="V1" s="7"/>
      <c r="W1" s="8"/>
      <c r="X1" s="8"/>
      <c r="Y1" s="9"/>
      <c r="AC1" s="10"/>
    </row>
    <row r="2" spans="1:29" ht="49.5" customHeight="1" thickBot="1" x14ac:dyDescent="0.25">
      <c r="B2" s="113" t="s">
        <v>2239</v>
      </c>
      <c r="C2" s="113"/>
      <c r="D2" s="113"/>
      <c r="E2" s="113"/>
      <c r="F2" s="113"/>
      <c r="G2" s="113"/>
      <c r="H2" s="113"/>
      <c r="I2" s="113"/>
      <c r="J2" s="113"/>
      <c r="K2" s="113"/>
      <c r="L2" s="113"/>
      <c r="M2" s="113"/>
      <c r="N2" s="113"/>
      <c r="O2" s="113"/>
      <c r="P2" s="113"/>
      <c r="Q2" s="113"/>
      <c r="R2" s="113"/>
      <c r="S2" s="113"/>
      <c r="T2" s="113"/>
      <c r="U2" s="113"/>
      <c r="V2" s="113"/>
      <c r="W2" s="113"/>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320</v>
      </c>
      <c r="D4" s="114" t="s">
        <v>319</v>
      </c>
      <c r="E4" s="114"/>
      <c r="F4" s="114"/>
      <c r="G4" s="114"/>
      <c r="H4" s="115"/>
      <c r="I4" s="18"/>
      <c r="J4" s="116" t="s">
        <v>6</v>
      </c>
      <c r="K4" s="114"/>
      <c r="L4" s="17" t="s">
        <v>318</v>
      </c>
      <c r="M4" s="117" t="s">
        <v>317</v>
      </c>
      <c r="N4" s="117"/>
      <c r="O4" s="117"/>
      <c r="P4" s="117"/>
      <c r="Q4" s="118"/>
      <c r="R4" s="19"/>
      <c r="S4" s="119" t="s">
        <v>9</v>
      </c>
      <c r="T4" s="120"/>
      <c r="U4" s="120"/>
      <c r="V4" s="107" t="s">
        <v>316</v>
      </c>
      <c r="W4" s="108"/>
    </row>
    <row r="5" spans="1:29" ht="15.75" customHeight="1" thickTop="1" x14ac:dyDescent="0.2">
      <c r="B5" s="20" t="s">
        <v>11</v>
      </c>
      <c r="C5" s="105" t="s">
        <v>11</v>
      </c>
      <c r="D5" s="105"/>
      <c r="E5" s="105"/>
      <c r="F5" s="105"/>
      <c r="G5" s="105"/>
      <c r="H5" s="105"/>
      <c r="I5" s="105"/>
      <c r="J5" s="105"/>
      <c r="K5" s="105"/>
      <c r="L5" s="105"/>
      <c r="M5" s="105"/>
      <c r="N5" s="105"/>
      <c r="O5" s="105"/>
      <c r="P5" s="105"/>
      <c r="Q5" s="105"/>
      <c r="R5" s="105"/>
      <c r="S5" s="105"/>
      <c r="T5" s="105"/>
      <c r="U5" s="105"/>
      <c r="V5" s="105"/>
      <c r="W5" s="106"/>
    </row>
    <row r="6" spans="1:29" ht="30" customHeight="1" thickBot="1" x14ac:dyDescent="0.25">
      <c r="B6" s="20" t="s">
        <v>12</v>
      </c>
      <c r="C6" s="21" t="s">
        <v>308</v>
      </c>
      <c r="D6" s="103" t="s">
        <v>315</v>
      </c>
      <c r="E6" s="103"/>
      <c r="F6" s="103"/>
      <c r="G6" s="103"/>
      <c r="H6" s="103"/>
      <c r="I6" s="22"/>
      <c r="J6" s="121" t="s">
        <v>15</v>
      </c>
      <c r="K6" s="121"/>
      <c r="L6" s="121" t="s">
        <v>16</v>
      </c>
      <c r="M6" s="121"/>
      <c r="N6" s="106" t="s">
        <v>11</v>
      </c>
      <c r="O6" s="106"/>
      <c r="P6" s="106"/>
      <c r="Q6" s="106"/>
      <c r="R6" s="106"/>
      <c r="S6" s="106"/>
      <c r="T6" s="106"/>
      <c r="U6" s="106"/>
      <c r="V6" s="106"/>
      <c r="W6" s="106"/>
    </row>
    <row r="7" spans="1:29" ht="30" customHeight="1" thickBot="1" x14ac:dyDescent="0.25">
      <c r="B7" s="23"/>
      <c r="C7" s="21" t="s">
        <v>305</v>
      </c>
      <c r="D7" s="105" t="s">
        <v>314</v>
      </c>
      <c r="E7" s="105"/>
      <c r="F7" s="105"/>
      <c r="G7" s="105"/>
      <c r="H7" s="105"/>
      <c r="I7" s="22"/>
      <c r="J7" s="24" t="s">
        <v>19</v>
      </c>
      <c r="K7" s="24" t="s">
        <v>20</v>
      </c>
      <c r="L7" s="24" t="s">
        <v>19</v>
      </c>
      <c r="M7" s="24" t="s">
        <v>20</v>
      </c>
      <c r="N7" s="25"/>
      <c r="O7" s="106" t="s">
        <v>11</v>
      </c>
      <c r="P7" s="106"/>
      <c r="Q7" s="106"/>
      <c r="R7" s="106"/>
      <c r="S7" s="106"/>
      <c r="T7" s="106"/>
      <c r="U7" s="106"/>
      <c r="V7" s="106"/>
      <c r="W7" s="106"/>
    </row>
    <row r="8" spans="1:29" ht="30" customHeight="1" thickBot="1" x14ac:dyDescent="0.25">
      <c r="B8" s="23"/>
      <c r="C8" s="21" t="s">
        <v>303</v>
      </c>
      <c r="D8" s="105" t="s">
        <v>313</v>
      </c>
      <c r="E8" s="105"/>
      <c r="F8" s="105"/>
      <c r="G8" s="105"/>
      <c r="H8" s="105"/>
      <c r="I8" s="22"/>
      <c r="J8" s="26" t="s">
        <v>99</v>
      </c>
      <c r="K8" s="26" t="s">
        <v>99</v>
      </c>
      <c r="L8" s="26" t="s">
        <v>99</v>
      </c>
      <c r="M8" s="26" t="s">
        <v>99</v>
      </c>
      <c r="N8" s="25"/>
      <c r="O8" s="22"/>
      <c r="P8" s="106" t="s">
        <v>11</v>
      </c>
      <c r="Q8" s="106"/>
      <c r="R8" s="106"/>
      <c r="S8" s="106"/>
      <c r="T8" s="106"/>
      <c r="U8" s="106"/>
      <c r="V8" s="106"/>
      <c r="W8" s="106"/>
    </row>
    <row r="9" spans="1:29" ht="30" customHeight="1" x14ac:dyDescent="0.2">
      <c r="B9" s="23"/>
      <c r="C9" s="21" t="s">
        <v>300</v>
      </c>
      <c r="D9" s="105" t="s">
        <v>312</v>
      </c>
      <c r="E9" s="105"/>
      <c r="F9" s="105"/>
      <c r="G9" s="105"/>
      <c r="H9" s="105"/>
      <c r="I9" s="105" t="s">
        <v>11</v>
      </c>
      <c r="J9" s="105"/>
      <c r="K9" s="105"/>
      <c r="L9" s="105"/>
      <c r="M9" s="105"/>
      <c r="N9" s="105"/>
      <c r="O9" s="105"/>
      <c r="P9" s="105"/>
      <c r="Q9" s="105"/>
      <c r="R9" s="105"/>
      <c r="S9" s="105"/>
      <c r="T9" s="105"/>
      <c r="U9" s="105"/>
      <c r="V9" s="105"/>
      <c r="W9" s="106"/>
    </row>
    <row r="10" spans="1:29" ht="25.5" customHeight="1" thickBot="1" x14ac:dyDescent="0.25">
      <c r="B10" s="23"/>
      <c r="C10" s="106" t="s">
        <v>11</v>
      </c>
      <c r="D10" s="106"/>
      <c r="E10" s="106"/>
      <c r="F10" s="106"/>
      <c r="G10" s="106"/>
      <c r="H10" s="106"/>
      <c r="I10" s="106"/>
      <c r="J10" s="106"/>
      <c r="K10" s="106"/>
      <c r="L10" s="106"/>
      <c r="M10" s="106"/>
      <c r="N10" s="106"/>
      <c r="O10" s="106"/>
      <c r="P10" s="106"/>
      <c r="Q10" s="106"/>
      <c r="R10" s="106"/>
      <c r="S10" s="106"/>
      <c r="T10" s="106"/>
      <c r="U10" s="106"/>
      <c r="V10" s="106"/>
      <c r="W10" s="106"/>
    </row>
    <row r="11" spans="1:29" ht="66.75" customHeight="1" thickTop="1" thickBot="1" x14ac:dyDescent="0.25">
      <c r="B11" s="27" t="s">
        <v>23</v>
      </c>
      <c r="C11" s="107" t="s">
        <v>311</v>
      </c>
      <c r="D11" s="107"/>
      <c r="E11" s="107"/>
      <c r="F11" s="107"/>
      <c r="G11" s="107"/>
      <c r="H11" s="107"/>
      <c r="I11" s="107"/>
      <c r="J11" s="107"/>
      <c r="K11" s="107"/>
      <c r="L11" s="107"/>
      <c r="M11" s="107"/>
      <c r="N11" s="107"/>
      <c r="O11" s="107"/>
      <c r="P11" s="107"/>
      <c r="Q11" s="107"/>
      <c r="R11" s="107"/>
      <c r="S11" s="107"/>
      <c r="T11" s="107"/>
      <c r="U11" s="107"/>
      <c r="V11" s="107"/>
      <c r="W11" s="108"/>
    </row>
    <row r="12" spans="1:29" ht="9" customHeight="1" thickTop="1" thickBot="1" x14ac:dyDescent="0.25"/>
    <row r="13" spans="1:29" ht="21.75" customHeight="1" thickTop="1" thickBot="1" x14ac:dyDescent="0.25">
      <c r="B13" s="11" t="s">
        <v>25</v>
      </c>
      <c r="C13" s="12"/>
      <c r="D13" s="12"/>
      <c r="E13" s="12"/>
      <c r="F13" s="12"/>
      <c r="G13" s="12"/>
      <c r="H13" s="13"/>
      <c r="I13" s="13"/>
      <c r="J13" s="13"/>
      <c r="K13" s="13"/>
      <c r="L13" s="13"/>
      <c r="M13" s="13"/>
      <c r="N13" s="13"/>
      <c r="O13" s="13"/>
      <c r="P13" s="13"/>
      <c r="Q13" s="13"/>
      <c r="R13" s="13"/>
      <c r="S13" s="13"/>
      <c r="T13" s="13"/>
      <c r="U13" s="13"/>
      <c r="V13" s="13"/>
      <c r="W13" s="14"/>
    </row>
    <row r="14" spans="1:29" ht="19.5" customHeight="1" thickTop="1" x14ac:dyDescent="0.2">
      <c r="B14" s="109" t="s">
        <v>26</v>
      </c>
      <c r="C14" s="110"/>
      <c r="D14" s="110"/>
      <c r="E14" s="110"/>
      <c r="F14" s="110"/>
      <c r="G14" s="110"/>
      <c r="H14" s="110"/>
      <c r="I14" s="110"/>
      <c r="J14" s="28"/>
      <c r="K14" s="110" t="s">
        <v>27</v>
      </c>
      <c r="L14" s="110"/>
      <c r="M14" s="110"/>
      <c r="N14" s="110"/>
      <c r="O14" s="110"/>
      <c r="P14" s="110"/>
      <c r="Q14" s="110"/>
      <c r="R14" s="29"/>
      <c r="S14" s="110" t="s">
        <v>28</v>
      </c>
      <c r="T14" s="110"/>
      <c r="U14" s="110"/>
      <c r="V14" s="110"/>
      <c r="W14" s="111"/>
    </row>
    <row r="15" spans="1:29" ht="69" customHeight="1" x14ac:dyDescent="0.2">
      <c r="B15" s="20" t="s">
        <v>29</v>
      </c>
      <c r="C15" s="103" t="s">
        <v>11</v>
      </c>
      <c r="D15" s="103"/>
      <c r="E15" s="103"/>
      <c r="F15" s="103"/>
      <c r="G15" s="103"/>
      <c r="H15" s="103"/>
      <c r="I15" s="103"/>
      <c r="J15" s="30"/>
      <c r="K15" s="30" t="s">
        <v>30</v>
      </c>
      <c r="L15" s="103" t="s">
        <v>11</v>
      </c>
      <c r="M15" s="103"/>
      <c r="N15" s="103"/>
      <c r="O15" s="103"/>
      <c r="P15" s="103"/>
      <c r="Q15" s="103"/>
      <c r="R15" s="22"/>
      <c r="S15" s="30" t="s">
        <v>31</v>
      </c>
      <c r="T15" s="104" t="s">
        <v>310</v>
      </c>
      <c r="U15" s="104"/>
      <c r="V15" s="104"/>
      <c r="W15" s="104"/>
    </row>
    <row r="16" spans="1:29" ht="86.25" customHeight="1" x14ac:dyDescent="0.2">
      <c r="B16" s="20" t="s">
        <v>33</v>
      </c>
      <c r="C16" s="103" t="s">
        <v>11</v>
      </c>
      <c r="D16" s="103"/>
      <c r="E16" s="103"/>
      <c r="F16" s="103"/>
      <c r="G16" s="103"/>
      <c r="H16" s="103"/>
      <c r="I16" s="103"/>
      <c r="J16" s="30"/>
      <c r="K16" s="30" t="s">
        <v>33</v>
      </c>
      <c r="L16" s="103" t="s">
        <v>11</v>
      </c>
      <c r="M16" s="103"/>
      <c r="N16" s="103"/>
      <c r="O16" s="103"/>
      <c r="P16" s="103"/>
      <c r="Q16" s="103"/>
      <c r="R16" s="22"/>
      <c r="S16" s="30" t="s">
        <v>34</v>
      </c>
      <c r="T16" s="104" t="s">
        <v>11</v>
      </c>
      <c r="U16" s="104"/>
      <c r="V16" s="104"/>
      <c r="W16" s="104"/>
    </row>
    <row r="17" spans="2:27" ht="25.5" customHeight="1" thickBot="1" x14ac:dyDescent="0.25">
      <c r="B17" s="31" t="s">
        <v>35</v>
      </c>
      <c r="C17" s="87" t="s">
        <v>11</v>
      </c>
      <c r="D17" s="87"/>
      <c r="E17" s="87"/>
      <c r="F17" s="87"/>
      <c r="G17" s="87"/>
      <c r="H17" s="87"/>
      <c r="I17" s="87"/>
      <c r="J17" s="87"/>
      <c r="K17" s="87"/>
      <c r="L17" s="87"/>
      <c r="M17" s="87"/>
      <c r="N17" s="87"/>
      <c r="O17" s="87"/>
      <c r="P17" s="87"/>
      <c r="Q17" s="87"/>
      <c r="R17" s="87"/>
      <c r="S17" s="87"/>
      <c r="T17" s="87"/>
      <c r="U17" s="87"/>
      <c r="V17" s="87"/>
      <c r="W17" s="88"/>
    </row>
    <row r="18" spans="2:27" ht="21.75" customHeight="1" thickTop="1" thickBot="1" x14ac:dyDescent="0.25">
      <c r="B18" s="11" t="s">
        <v>36</v>
      </c>
      <c r="C18" s="12"/>
      <c r="D18" s="12"/>
      <c r="E18" s="12"/>
      <c r="F18" s="12"/>
      <c r="G18" s="12"/>
      <c r="H18" s="13"/>
      <c r="I18" s="13"/>
      <c r="J18" s="13"/>
      <c r="K18" s="13"/>
      <c r="L18" s="13"/>
      <c r="M18" s="13"/>
      <c r="N18" s="13"/>
      <c r="O18" s="13"/>
      <c r="P18" s="13"/>
      <c r="Q18" s="13"/>
      <c r="R18" s="13"/>
      <c r="S18" s="13"/>
      <c r="T18" s="13"/>
      <c r="U18" s="13"/>
      <c r="V18" s="13"/>
      <c r="W18" s="14"/>
    </row>
    <row r="19" spans="2:27" ht="25.5" customHeight="1" thickTop="1" thickBot="1" x14ac:dyDescent="0.25">
      <c r="B19" s="89" t="s">
        <v>37</v>
      </c>
      <c r="C19" s="90"/>
      <c r="D19" s="90"/>
      <c r="E19" s="90"/>
      <c r="F19" s="90"/>
      <c r="G19" s="90"/>
      <c r="H19" s="90"/>
      <c r="I19" s="90"/>
      <c r="J19" s="90"/>
      <c r="K19" s="90"/>
      <c r="L19" s="90"/>
      <c r="M19" s="90"/>
      <c r="N19" s="90"/>
      <c r="O19" s="90"/>
      <c r="P19" s="90"/>
      <c r="Q19" s="90"/>
      <c r="R19" s="90"/>
      <c r="S19" s="90"/>
      <c r="T19" s="91"/>
      <c r="U19" s="77" t="s">
        <v>38</v>
      </c>
      <c r="V19" s="76"/>
      <c r="W19" s="78"/>
    </row>
    <row r="20" spans="2:27" ht="14.25" customHeight="1" x14ac:dyDescent="0.2">
      <c r="B20" s="92" t="s">
        <v>39</v>
      </c>
      <c r="C20" s="93"/>
      <c r="D20" s="93"/>
      <c r="E20" s="93"/>
      <c r="F20" s="93"/>
      <c r="G20" s="93"/>
      <c r="H20" s="93"/>
      <c r="I20" s="93"/>
      <c r="J20" s="93"/>
      <c r="K20" s="93"/>
      <c r="L20" s="93"/>
      <c r="M20" s="93" t="s">
        <v>40</v>
      </c>
      <c r="N20" s="93"/>
      <c r="O20" s="93" t="s">
        <v>41</v>
      </c>
      <c r="P20" s="93"/>
      <c r="Q20" s="93" t="s">
        <v>42</v>
      </c>
      <c r="R20" s="93"/>
      <c r="S20" s="93" t="s">
        <v>43</v>
      </c>
      <c r="T20" s="96" t="s">
        <v>44</v>
      </c>
      <c r="U20" s="98" t="s">
        <v>45</v>
      </c>
      <c r="V20" s="100" t="s">
        <v>46</v>
      </c>
      <c r="W20" s="101" t="s">
        <v>47</v>
      </c>
    </row>
    <row r="21" spans="2:27" ht="27" customHeight="1" thickBot="1" x14ac:dyDescent="0.25">
      <c r="B21" s="94"/>
      <c r="C21" s="95"/>
      <c r="D21" s="95"/>
      <c r="E21" s="95"/>
      <c r="F21" s="95"/>
      <c r="G21" s="95"/>
      <c r="H21" s="95"/>
      <c r="I21" s="95"/>
      <c r="J21" s="95"/>
      <c r="K21" s="95"/>
      <c r="L21" s="95"/>
      <c r="M21" s="95"/>
      <c r="N21" s="95"/>
      <c r="O21" s="95"/>
      <c r="P21" s="95"/>
      <c r="Q21" s="95"/>
      <c r="R21" s="95"/>
      <c r="S21" s="95"/>
      <c r="T21" s="97"/>
      <c r="U21" s="99"/>
      <c r="V21" s="95"/>
      <c r="W21" s="102"/>
      <c r="Z21" s="33" t="s">
        <v>11</v>
      </c>
      <c r="AA21" s="33" t="s">
        <v>48</v>
      </c>
    </row>
    <row r="22" spans="2:27" ht="56.25" customHeight="1" x14ac:dyDescent="0.2">
      <c r="B22" s="83" t="s">
        <v>309</v>
      </c>
      <c r="C22" s="84"/>
      <c r="D22" s="84"/>
      <c r="E22" s="84"/>
      <c r="F22" s="84"/>
      <c r="G22" s="84"/>
      <c r="H22" s="84"/>
      <c r="I22" s="84"/>
      <c r="J22" s="84"/>
      <c r="K22" s="84"/>
      <c r="L22" s="84"/>
      <c r="M22" s="85" t="s">
        <v>308</v>
      </c>
      <c r="N22" s="85"/>
      <c r="O22" s="85" t="s">
        <v>50</v>
      </c>
      <c r="P22" s="85"/>
      <c r="Q22" s="86" t="s">
        <v>51</v>
      </c>
      <c r="R22" s="86"/>
      <c r="S22" s="34" t="s">
        <v>52</v>
      </c>
      <c r="T22" s="34" t="s">
        <v>52</v>
      </c>
      <c r="U22" s="34" t="s">
        <v>52</v>
      </c>
      <c r="V22" s="34">
        <f t="shared" ref="V22:V27" si="0">+IF(ISERR(U22/T22*100),"N/A",ROUND(U22/T22*100,2))</f>
        <v>100</v>
      </c>
      <c r="W22" s="35">
        <f t="shared" ref="W22:W27" si="1">+IF(ISERR(U22/S22*100),"N/A",ROUND(U22/S22*100,2))</f>
        <v>100</v>
      </c>
    </row>
    <row r="23" spans="2:27" ht="56.25" customHeight="1" x14ac:dyDescent="0.2">
      <c r="B23" s="83" t="s">
        <v>307</v>
      </c>
      <c r="C23" s="84"/>
      <c r="D23" s="84"/>
      <c r="E23" s="84"/>
      <c r="F23" s="84"/>
      <c r="G23" s="84"/>
      <c r="H23" s="84"/>
      <c r="I23" s="84"/>
      <c r="J23" s="84"/>
      <c r="K23" s="84"/>
      <c r="L23" s="84"/>
      <c r="M23" s="85" t="s">
        <v>305</v>
      </c>
      <c r="N23" s="85"/>
      <c r="O23" s="85" t="s">
        <v>50</v>
      </c>
      <c r="P23" s="85"/>
      <c r="Q23" s="86" t="s">
        <v>51</v>
      </c>
      <c r="R23" s="86"/>
      <c r="S23" s="34" t="s">
        <v>52</v>
      </c>
      <c r="T23" s="34" t="s">
        <v>52</v>
      </c>
      <c r="U23" s="34" t="s">
        <v>52</v>
      </c>
      <c r="V23" s="34">
        <f t="shared" si="0"/>
        <v>100</v>
      </c>
      <c r="W23" s="35">
        <f t="shared" si="1"/>
        <v>100</v>
      </c>
    </row>
    <row r="24" spans="2:27" ht="56.25" customHeight="1" x14ac:dyDescent="0.2">
      <c r="B24" s="83" t="s">
        <v>306</v>
      </c>
      <c r="C24" s="84"/>
      <c r="D24" s="84"/>
      <c r="E24" s="84"/>
      <c r="F24" s="84"/>
      <c r="G24" s="84"/>
      <c r="H24" s="84"/>
      <c r="I24" s="84"/>
      <c r="J24" s="84"/>
      <c r="K24" s="84"/>
      <c r="L24" s="84"/>
      <c r="M24" s="85" t="s">
        <v>305</v>
      </c>
      <c r="N24" s="85"/>
      <c r="O24" s="85" t="s">
        <v>50</v>
      </c>
      <c r="P24" s="85"/>
      <c r="Q24" s="86" t="s">
        <v>51</v>
      </c>
      <c r="R24" s="86"/>
      <c r="S24" s="34" t="s">
        <v>52</v>
      </c>
      <c r="T24" s="34" t="s">
        <v>52</v>
      </c>
      <c r="U24" s="34" t="s">
        <v>52</v>
      </c>
      <c r="V24" s="34">
        <f t="shared" si="0"/>
        <v>100</v>
      </c>
      <c r="W24" s="35">
        <f t="shared" si="1"/>
        <v>100</v>
      </c>
    </row>
    <row r="25" spans="2:27" ht="56.25" customHeight="1" x14ac:dyDescent="0.2">
      <c r="B25" s="83" t="s">
        <v>304</v>
      </c>
      <c r="C25" s="84"/>
      <c r="D25" s="84"/>
      <c r="E25" s="84"/>
      <c r="F25" s="84"/>
      <c r="G25" s="84"/>
      <c r="H25" s="84"/>
      <c r="I25" s="84"/>
      <c r="J25" s="84"/>
      <c r="K25" s="84"/>
      <c r="L25" s="84"/>
      <c r="M25" s="85" t="s">
        <v>303</v>
      </c>
      <c r="N25" s="85"/>
      <c r="O25" s="85" t="s">
        <v>50</v>
      </c>
      <c r="P25" s="85"/>
      <c r="Q25" s="86" t="s">
        <v>51</v>
      </c>
      <c r="R25" s="86"/>
      <c r="S25" s="34" t="s">
        <v>52</v>
      </c>
      <c r="T25" s="34" t="s">
        <v>52</v>
      </c>
      <c r="U25" s="34" t="s">
        <v>52</v>
      </c>
      <c r="V25" s="34">
        <f t="shared" si="0"/>
        <v>100</v>
      </c>
      <c r="W25" s="35">
        <f t="shared" si="1"/>
        <v>100</v>
      </c>
    </row>
    <row r="26" spans="2:27" ht="56.25" customHeight="1" x14ac:dyDescent="0.2">
      <c r="B26" s="83" t="s">
        <v>302</v>
      </c>
      <c r="C26" s="84"/>
      <c r="D26" s="84"/>
      <c r="E26" s="84"/>
      <c r="F26" s="84"/>
      <c r="G26" s="84"/>
      <c r="H26" s="84"/>
      <c r="I26" s="84"/>
      <c r="J26" s="84"/>
      <c r="K26" s="84"/>
      <c r="L26" s="84"/>
      <c r="M26" s="85" t="s">
        <v>300</v>
      </c>
      <c r="N26" s="85"/>
      <c r="O26" s="85" t="s">
        <v>50</v>
      </c>
      <c r="P26" s="85"/>
      <c r="Q26" s="86" t="s">
        <v>51</v>
      </c>
      <c r="R26" s="86"/>
      <c r="S26" s="34" t="s">
        <v>52</v>
      </c>
      <c r="T26" s="34" t="s">
        <v>52</v>
      </c>
      <c r="U26" s="34" t="s">
        <v>52</v>
      </c>
      <c r="V26" s="34">
        <f t="shared" si="0"/>
        <v>100</v>
      </c>
      <c r="W26" s="35">
        <f t="shared" si="1"/>
        <v>100</v>
      </c>
    </row>
    <row r="27" spans="2:27" ht="56.25" customHeight="1" thickBot="1" x14ac:dyDescent="0.25">
      <c r="B27" s="83" t="s">
        <v>301</v>
      </c>
      <c r="C27" s="84"/>
      <c r="D27" s="84"/>
      <c r="E27" s="84"/>
      <c r="F27" s="84"/>
      <c r="G27" s="84"/>
      <c r="H27" s="84"/>
      <c r="I27" s="84"/>
      <c r="J27" s="84"/>
      <c r="K27" s="84"/>
      <c r="L27" s="84"/>
      <c r="M27" s="85" t="s">
        <v>300</v>
      </c>
      <c r="N27" s="85"/>
      <c r="O27" s="85" t="s">
        <v>50</v>
      </c>
      <c r="P27" s="85"/>
      <c r="Q27" s="86" t="s">
        <v>51</v>
      </c>
      <c r="R27" s="86"/>
      <c r="S27" s="34" t="s">
        <v>52</v>
      </c>
      <c r="T27" s="34" t="s">
        <v>52</v>
      </c>
      <c r="U27" s="34" t="s">
        <v>52</v>
      </c>
      <c r="V27" s="34">
        <f t="shared" si="0"/>
        <v>100</v>
      </c>
      <c r="W27" s="35">
        <f t="shared" si="1"/>
        <v>100</v>
      </c>
    </row>
    <row r="28" spans="2:27" ht="21.75" customHeight="1" thickTop="1" thickBot="1" x14ac:dyDescent="0.25">
      <c r="B28" s="11" t="s">
        <v>60</v>
      </c>
      <c r="C28" s="12"/>
      <c r="D28" s="12"/>
      <c r="E28" s="12"/>
      <c r="F28" s="12"/>
      <c r="G28" s="12"/>
      <c r="H28" s="13"/>
      <c r="I28" s="13"/>
      <c r="J28" s="13"/>
      <c r="K28" s="13"/>
      <c r="L28" s="13"/>
      <c r="M28" s="13"/>
      <c r="N28" s="13"/>
      <c r="O28" s="13"/>
      <c r="P28" s="13"/>
      <c r="Q28" s="13"/>
      <c r="R28" s="13"/>
      <c r="S28" s="13"/>
      <c r="T28" s="13"/>
      <c r="U28" s="13"/>
      <c r="V28" s="13"/>
      <c r="W28" s="14"/>
      <c r="X28" s="36"/>
    </row>
    <row r="29" spans="2:27" ht="29.25" customHeight="1" thickTop="1" thickBot="1" x14ac:dyDescent="0.25">
      <c r="B29" s="70" t="s">
        <v>2240</v>
      </c>
      <c r="C29" s="71"/>
      <c r="D29" s="71"/>
      <c r="E29" s="71"/>
      <c r="F29" s="71"/>
      <c r="G29" s="71"/>
      <c r="H29" s="71"/>
      <c r="I29" s="71"/>
      <c r="J29" s="71"/>
      <c r="K29" s="71"/>
      <c r="L29" s="71"/>
      <c r="M29" s="71"/>
      <c r="N29" s="71"/>
      <c r="O29" s="71"/>
      <c r="P29" s="71"/>
      <c r="Q29" s="72"/>
      <c r="R29" s="37" t="s">
        <v>43</v>
      </c>
      <c r="S29" s="76" t="s">
        <v>44</v>
      </c>
      <c r="T29" s="76"/>
      <c r="U29" s="38" t="s">
        <v>61</v>
      </c>
      <c r="V29" s="77" t="s">
        <v>62</v>
      </c>
      <c r="W29" s="78"/>
    </row>
    <row r="30" spans="2:27" ht="30.75" customHeight="1" thickBot="1" x14ac:dyDescent="0.25">
      <c r="B30" s="73"/>
      <c r="C30" s="74"/>
      <c r="D30" s="74"/>
      <c r="E30" s="74"/>
      <c r="F30" s="74"/>
      <c r="G30" s="74"/>
      <c r="H30" s="74"/>
      <c r="I30" s="74"/>
      <c r="J30" s="74"/>
      <c r="K30" s="74"/>
      <c r="L30" s="74"/>
      <c r="M30" s="74"/>
      <c r="N30" s="74"/>
      <c r="O30" s="74"/>
      <c r="P30" s="74"/>
      <c r="Q30" s="75"/>
      <c r="R30" s="39" t="s">
        <v>63</v>
      </c>
      <c r="S30" s="39" t="s">
        <v>63</v>
      </c>
      <c r="T30" s="39" t="s">
        <v>50</v>
      </c>
      <c r="U30" s="39" t="s">
        <v>63</v>
      </c>
      <c r="V30" s="39" t="s">
        <v>64</v>
      </c>
      <c r="W30" s="32" t="s">
        <v>65</v>
      </c>
      <c r="Y30" s="36"/>
    </row>
    <row r="31" spans="2:27" ht="23.25" customHeight="1" thickBot="1" x14ac:dyDescent="0.25">
      <c r="B31" s="79" t="s">
        <v>66</v>
      </c>
      <c r="C31" s="80"/>
      <c r="D31" s="80"/>
      <c r="E31" s="40" t="s">
        <v>298</v>
      </c>
      <c r="F31" s="40"/>
      <c r="G31" s="40"/>
      <c r="H31" s="41"/>
      <c r="I31" s="41"/>
      <c r="J31" s="41"/>
      <c r="K31" s="41"/>
      <c r="L31" s="41"/>
      <c r="M31" s="41"/>
      <c r="N31" s="41"/>
      <c r="O31" s="41"/>
      <c r="P31" s="42"/>
      <c r="Q31" s="42"/>
      <c r="R31" s="43" t="s">
        <v>299</v>
      </c>
      <c r="S31" s="44" t="s">
        <v>11</v>
      </c>
      <c r="T31" s="42"/>
      <c r="U31" s="44" t="s">
        <v>131</v>
      </c>
      <c r="V31" s="42"/>
      <c r="W31" s="45">
        <f t="shared" ref="W31:W38" si="2">+IF(ISERR(U31/R31*100),"N/A",ROUND(U31/R31*100,2))</f>
        <v>0</v>
      </c>
    </row>
    <row r="32" spans="2:27" ht="26.25" customHeight="1" x14ac:dyDescent="0.2">
      <c r="B32" s="81" t="s">
        <v>70</v>
      </c>
      <c r="C32" s="82"/>
      <c r="D32" s="82"/>
      <c r="E32" s="46" t="s">
        <v>298</v>
      </c>
      <c r="F32" s="46"/>
      <c r="G32" s="46"/>
      <c r="H32" s="47"/>
      <c r="I32" s="47"/>
      <c r="J32" s="47"/>
      <c r="K32" s="47"/>
      <c r="L32" s="47"/>
      <c r="M32" s="47"/>
      <c r="N32" s="47"/>
      <c r="O32" s="47"/>
      <c r="P32" s="48"/>
      <c r="Q32" s="48"/>
      <c r="R32" s="49" t="s">
        <v>131</v>
      </c>
      <c r="S32" s="50" t="s">
        <v>131</v>
      </c>
      <c r="T32" s="51" t="str">
        <f>+IF(ISERR(S32/R32*100),"N/A",ROUND(S32/R32*100,2))</f>
        <v>N/A</v>
      </c>
      <c r="U32" s="50" t="s">
        <v>131</v>
      </c>
      <c r="V32" s="51" t="str">
        <f>+IF(ISERR(U32/S32*100),"N/A",ROUND(U32/S32*100,2))</f>
        <v>N/A</v>
      </c>
      <c r="W32" s="52" t="str">
        <f t="shared" si="2"/>
        <v>N/A</v>
      </c>
    </row>
    <row r="33" spans="2:23" ht="23.25" customHeight="1" thickBot="1" x14ac:dyDescent="0.25">
      <c r="B33" s="79" t="s">
        <v>66</v>
      </c>
      <c r="C33" s="80"/>
      <c r="D33" s="80"/>
      <c r="E33" s="40" t="s">
        <v>296</v>
      </c>
      <c r="F33" s="40"/>
      <c r="G33" s="40"/>
      <c r="H33" s="41"/>
      <c r="I33" s="41"/>
      <c r="J33" s="41"/>
      <c r="K33" s="41"/>
      <c r="L33" s="41"/>
      <c r="M33" s="41"/>
      <c r="N33" s="41"/>
      <c r="O33" s="41"/>
      <c r="P33" s="42"/>
      <c r="Q33" s="42"/>
      <c r="R33" s="43" t="s">
        <v>297</v>
      </c>
      <c r="S33" s="44" t="s">
        <v>11</v>
      </c>
      <c r="T33" s="42"/>
      <c r="U33" s="44" t="s">
        <v>295</v>
      </c>
      <c r="V33" s="42"/>
      <c r="W33" s="45">
        <f t="shared" si="2"/>
        <v>149.88</v>
      </c>
    </row>
    <row r="34" spans="2:23" ht="26.25" customHeight="1" x14ac:dyDescent="0.2">
      <c r="B34" s="81" t="s">
        <v>70</v>
      </c>
      <c r="C34" s="82"/>
      <c r="D34" s="82"/>
      <c r="E34" s="46" t="s">
        <v>296</v>
      </c>
      <c r="F34" s="46"/>
      <c r="G34" s="46"/>
      <c r="H34" s="47"/>
      <c r="I34" s="47"/>
      <c r="J34" s="47"/>
      <c r="K34" s="47"/>
      <c r="L34" s="47"/>
      <c r="M34" s="47"/>
      <c r="N34" s="47"/>
      <c r="O34" s="47"/>
      <c r="P34" s="48"/>
      <c r="Q34" s="48"/>
      <c r="R34" s="49" t="s">
        <v>295</v>
      </c>
      <c r="S34" s="50" t="s">
        <v>295</v>
      </c>
      <c r="T34" s="51">
        <f>+IF(ISERR(S34/R34*100),"N/A",ROUND(S34/R34*100,2))</f>
        <v>100</v>
      </c>
      <c r="U34" s="50" t="s">
        <v>295</v>
      </c>
      <c r="V34" s="51">
        <f>+IF(ISERR(U34/S34*100),"N/A",ROUND(U34/S34*100,2))</f>
        <v>100</v>
      </c>
      <c r="W34" s="52">
        <f t="shared" si="2"/>
        <v>100</v>
      </c>
    </row>
    <row r="35" spans="2:23" ht="23.25" customHeight="1" thickBot="1" x14ac:dyDescent="0.25">
      <c r="B35" s="79" t="s">
        <v>66</v>
      </c>
      <c r="C35" s="80"/>
      <c r="D35" s="80"/>
      <c r="E35" s="40" t="s">
        <v>293</v>
      </c>
      <c r="F35" s="40"/>
      <c r="G35" s="40"/>
      <c r="H35" s="41"/>
      <c r="I35" s="41"/>
      <c r="J35" s="41"/>
      <c r="K35" s="41"/>
      <c r="L35" s="41"/>
      <c r="M35" s="41"/>
      <c r="N35" s="41"/>
      <c r="O35" s="41"/>
      <c r="P35" s="42"/>
      <c r="Q35" s="42"/>
      <c r="R35" s="43" t="s">
        <v>294</v>
      </c>
      <c r="S35" s="44" t="s">
        <v>11</v>
      </c>
      <c r="T35" s="42"/>
      <c r="U35" s="44" t="s">
        <v>292</v>
      </c>
      <c r="V35" s="42"/>
      <c r="W35" s="45">
        <f t="shared" si="2"/>
        <v>118.59</v>
      </c>
    </row>
    <row r="36" spans="2:23" ht="26.25" customHeight="1" x14ac:dyDescent="0.2">
      <c r="B36" s="81" t="s">
        <v>70</v>
      </c>
      <c r="C36" s="82"/>
      <c r="D36" s="82"/>
      <c r="E36" s="46" t="s">
        <v>293</v>
      </c>
      <c r="F36" s="46"/>
      <c r="G36" s="46"/>
      <c r="H36" s="47"/>
      <c r="I36" s="47"/>
      <c r="J36" s="47"/>
      <c r="K36" s="47"/>
      <c r="L36" s="47"/>
      <c r="M36" s="47"/>
      <c r="N36" s="47"/>
      <c r="O36" s="47"/>
      <c r="P36" s="48"/>
      <c r="Q36" s="48"/>
      <c r="R36" s="49" t="s">
        <v>292</v>
      </c>
      <c r="S36" s="50" t="s">
        <v>292</v>
      </c>
      <c r="T36" s="51">
        <f>+IF(ISERR(S36/R36*100),"N/A",ROUND(S36/R36*100,2))</f>
        <v>100</v>
      </c>
      <c r="U36" s="50" t="s">
        <v>292</v>
      </c>
      <c r="V36" s="51">
        <f>+IF(ISERR(U36/S36*100),"N/A",ROUND(U36/S36*100,2))</f>
        <v>100</v>
      </c>
      <c r="W36" s="52">
        <f t="shared" si="2"/>
        <v>100</v>
      </c>
    </row>
    <row r="37" spans="2:23" ht="23.25" customHeight="1" thickBot="1" x14ac:dyDescent="0.25">
      <c r="B37" s="79" t="s">
        <v>66</v>
      </c>
      <c r="C37" s="80"/>
      <c r="D37" s="80"/>
      <c r="E37" s="40" t="s">
        <v>290</v>
      </c>
      <c r="F37" s="40"/>
      <c r="G37" s="40"/>
      <c r="H37" s="41"/>
      <c r="I37" s="41"/>
      <c r="J37" s="41"/>
      <c r="K37" s="41"/>
      <c r="L37" s="41"/>
      <c r="M37" s="41"/>
      <c r="N37" s="41"/>
      <c r="O37" s="41"/>
      <c r="P37" s="42"/>
      <c r="Q37" s="42"/>
      <c r="R37" s="43" t="s">
        <v>291</v>
      </c>
      <c r="S37" s="44" t="s">
        <v>11</v>
      </c>
      <c r="T37" s="42"/>
      <c r="U37" s="44" t="s">
        <v>289</v>
      </c>
      <c r="V37" s="42"/>
      <c r="W37" s="45">
        <f t="shared" si="2"/>
        <v>83.04</v>
      </c>
    </row>
    <row r="38" spans="2:23" ht="26.25" customHeight="1" thickBot="1" x14ac:dyDescent="0.25">
      <c r="B38" s="81" t="s">
        <v>70</v>
      </c>
      <c r="C38" s="82"/>
      <c r="D38" s="82"/>
      <c r="E38" s="46" t="s">
        <v>290</v>
      </c>
      <c r="F38" s="46"/>
      <c r="G38" s="46"/>
      <c r="H38" s="47"/>
      <c r="I38" s="47"/>
      <c r="J38" s="47"/>
      <c r="K38" s="47"/>
      <c r="L38" s="47"/>
      <c r="M38" s="47"/>
      <c r="N38" s="47"/>
      <c r="O38" s="47"/>
      <c r="P38" s="48"/>
      <c r="Q38" s="48"/>
      <c r="R38" s="49" t="s">
        <v>289</v>
      </c>
      <c r="S38" s="50" t="s">
        <v>289</v>
      </c>
      <c r="T38" s="51">
        <f>+IF(ISERR(S38/R38*100),"N/A",ROUND(S38/R38*100,2))</f>
        <v>100</v>
      </c>
      <c r="U38" s="50" t="s">
        <v>289</v>
      </c>
      <c r="V38" s="51">
        <f>+IF(ISERR(U38/S38*100),"N/A",ROUND(U38/S38*100,2))</f>
        <v>100</v>
      </c>
      <c r="W38" s="52">
        <f t="shared" si="2"/>
        <v>100</v>
      </c>
    </row>
    <row r="39" spans="2:23" ht="22.5" customHeight="1" thickTop="1" thickBot="1" x14ac:dyDescent="0.25">
      <c r="B39" s="11" t="s">
        <v>75</v>
      </c>
      <c r="C39" s="12"/>
      <c r="D39" s="12"/>
      <c r="E39" s="12"/>
      <c r="F39" s="12"/>
      <c r="G39" s="12"/>
      <c r="H39" s="13"/>
      <c r="I39" s="13"/>
      <c r="J39" s="13"/>
      <c r="K39" s="13"/>
      <c r="L39" s="13"/>
      <c r="M39" s="13"/>
      <c r="N39" s="13"/>
      <c r="O39" s="13"/>
      <c r="P39" s="13"/>
      <c r="Q39" s="13"/>
      <c r="R39" s="13"/>
      <c r="S39" s="13"/>
      <c r="T39" s="13"/>
      <c r="U39" s="13"/>
      <c r="V39" s="13"/>
      <c r="W39" s="14"/>
    </row>
    <row r="40" spans="2:23" ht="98.25" customHeight="1" thickTop="1" x14ac:dyDescent="0.2">
      <c r="B40" s="61" t="s">
        <v>288</v>
      </c>
      <c r="C40" s="62"/>
      <c r="D40" s="62"/>
      <c r="E40" s="62"/>
      <c r="F40" s="62"/>
      <c r="G40" s="62"/>
      <c r="H40" s="62"/>
      <c r="I40" s="62"/>
      <c r="J40" s="62"/>
      <c r="K40" s="62"/>
      <c r="L40" s="62"/>
      <c r="M40" s="62"/>
      <c r="N40" s="62"/>
      <c r="O40" s="62"/>
      <c r="P40" s="62"/>
      <c r="Q40" s="62"/>
      <c r="R40" s="62"/>
      <c r="S40" s="62"/>
      <c r="T40" s="62"/>
      <c r="U40" s="62"/>
      <c r="V40" s="62"/>
      <c r="W40" s="63"/>
    </row>
    <row r="41" spans="2:23" ht="105" customHeight="1" thickBot="1" x14ac:dyDescent="0.25">
      <c r="B41" s="64"/>
      <c r="C41" s="65"/>
      <c r="D41" s="65"/>
      <c r="E41" s="65"/>
      <c r="F41" s="65"/>
      <c r="G41" s="65"/>
      <c r="H41" s="65"/>
      <c r="I41" s="65"/>
      <c r="J41" s="65"/>
      <c r="K41" s="65"/>
      <c r="L41" s="65"/>
      <c r="M41" s="65"/>
      <c r="N41" s="65"/>
      <c r="O41" s="65"/>
      <c r="P41" s="65"/>
      <c r="Q41" s="65"/>
      <c r="R41" s="65"/>
      <c r="S41" s="65"/>
      <c r="T41" s="65"/>
      <c r="U41" s="65"/>
      <c r="V41" s="65"/>
      <c r="W41" s="66"/>
    </row>
    <row r="42" spans="2:23" ht="37.5" customHeight="1" thickTop="1" x14ac:dyDescent="0.2">
      <c r="B42" s="61" t="s">
        <v>287</v>
      </c>
      <c r="C42" s="62"/>
      <c r="D42" s="62"/>
      <c r="E42" s="62"/>
      <c r="F42" s="62"/>
      <c r="G42" s="62"/>
      <c r="H42" s="62"/>
      <c r="I42" s="62"/>
      <c r="J42" s="62"/>
      <c r="K42" s="62"/>
      <c r="L42" s="62"/>
      <c r="M42" s="62"/>
      <c r="N42" s="62"/>
      <c r="O42" s="62"/>
      <c r="P42" s="62"/>
      <c r="Q42" s="62"/>
      <c r="R42" s="62"/>
      <c r="S42" s="62"/>
      <c r="T42" s="62"/>
      <c r="U42" s="62"/>
      <c r="V42" s="62"/>
      <c r="W42" s="63"/>
    </row>
    <row r="43" spans="2:23" ht="91.5" customHeight="1" thickBot="1" x14ac:dyDescent="0.25">
      <c r="B43" s="64"/>
      <c r="C43" s="65"/>
      <c r="D43" s="65"/>
      <c r="E43" s="65"/>
      <c r="F43" s="65"/>
      <c r="G43" s="65"/>
      <c r="H43" s="65"/>
      <c r="I43" s="65"/>
      <c r="J43" s="65"/>
      <c r="K43" s="65"/>
      <c r="L43" s="65"/>
      <c r="M43" s="65"/>
      <c r="N43" s="65"/>
      <c r="O43" s="65"/>
      <c r="P43" s="65"/>
      <c r="Q43" s="65"/>
      <c r="R43" s="65"/>
      <c r="S43" s="65"/>
      <c r="T43" s="65"/>
      <c r="U43" s="65"/>
      <c r="V43" s="65"/>
      <c r="W43" s="66"/>
    </row>
    <row r="44" spans="2:23" ht="37.5" customHeight="1" thickTop="1" x14ac:dyDescent="0.2">
      <c r="B44" s="61" t="s">
        <v>286</v>
      </c>
      <c r="C44" s="62"/>
      <c r="D44" s="62"/>
      <c r="E44" s="62"/>
      <c r="F44" s="62"/>
      <c r="G44" s="62"/>
      <c r="H44" s="62"/>
      <c r="I44" s="62"/>
      <c r="J44" s="62"/>
      <c r="K44" s="62"/>
      <c r="L44" s="62"/>
      <c r="M44" s="62"/>
      <c r="N44" s="62"/>
      <c r="O44" s="62"/>
      <c r="P44" s="62"/>
      <c r="Q44" s="62"/>
      <c r="R44" s="62"/>
      <c r="S44" s="62"/>
      <c r="T44" s="62"/>
      <c r="U44" s="62"/>
      <c r="V44" s="62"/>
      <c r="W44" s="63"/>
    </row>
    <row r="45" spans="2:23" ht="96" customHeight="1" thickBot="1" x14ac:dyDescent="0.25">
      <c r="B45" s="67"/>
      <c r="C45" s="68"/>
      <c r="D45" s="68"/>
      <c r="E45" s="68"/>
      <c r="F45" s="68"/>
      <c r="G45" s="68"/>
      <c r="H45" s="68"/>
      <c r="I45" s="68"/>
      <c r="J45" s="68"/>
      <c r="K45" s="68"/>
      <c r="L45" s="68"/>
      <c r="M45" s="68"/>
      <c r="N45" s="68"/>
      <c r="O45" s="68"/>
      <c r="P45" s="68"/>
      <c r="Q45" s="68"/>
      <c r="R45" s="68"/>
      <c r="S45" s="68"/>
      <c r="T45" s="68"/>
      <c r="U45" s="68"/>
      <c r="V45" s="68"/>
      <c r="W45" s="69"/>
    </row>
  </sheetData>
  <mergeCells count="79">
    <mergeCell ref="B40:W41"/>
    <mergeCell ref="B42:W43"/>
    <mergeCell ref="B44:W45"/>
    <mergeCell ref="B34:D34"/>
    <mergeCell ref="B35:D35"/>
    <mergeCell ref="B36:D36"/>
    <mergeCell ref="B37:D37"/>
    <mergeCell ref="B38:D38"/>
    <mergeCell ref="S29:T29"/>
    <mergeCell ref="V29:W29"/>
    <mergeCell ref="B31:D31"/>
    <mergeCell ref="B32:D32"/>
    <mergeCell ref="B33:D33"/>
    <mergeCell ref="B27:L27"/>
    <mergeCell ref="M27:N27"/>
    <mergeCell ref="O27:P27"/>
    <mergeCell ref="Q27:R27"/>
    <mergeCell ref="B29:Q30"/>
    <mergeCell ref="B25:L25"/>
    <mergeCell ref="M25:N25"/>
    <mergeCell ref="O25:P25"/>
    <mergeCell ref="Q25:R25"/>
    <mergeCell ref="B26:L26"/>
    <mergeCell ref="M26:N26"/>
    <mergeCell ref="O26:P26"/>
    <mergeCell ref="Q26:R26"/>
    <mergeCell ref="B23:L23"/>
    <mergeCell ref="M23:N23"/>
    <mergeCell ref="O23:P23"/>
    <mergeCell ref="Q23:R23"/>
    <mergeCell ref="B24:L24"/>
    <mergeCell ref="M24:N24"/>
    <mergeCell ref="O24:P24"/>
    <mergeCell ref="Q24:R24"/>
    <mergeCell ref="B22:L22"/>
    <mergeCell ref="M22:N22"/>
    <mergeCell ref="O22:P22"/>
    <mergeCell ref="Q22:R22"/>
    <mergeCell ref="B20:L21"/>
    <mergeCell ref="M20:N21"/>
    <mergeCell ref="O20:P21"/>
    <mergeCell ref="C15:I15"/>
    <mergeCell ref="L15:Q15"/>
    <mergeCell ref="T15:W15"/>
    <mergeCell ref="Q20:R21"/>
    <mergeCell ref="S20:S21"/>
    <mergeCell ref="T20:T21"/>
    <mergeCell ref="C16:I16"/>
    <mergeCell ref="L16:Q16"/>
    <mergeCell ref="T16:W16"/>
    <mergeCell ref="C17:W17"/>
    <mergeCell ref="B19:T19"/>
    <mergeCell ref="U19:W19"/>
    <mergeCell ref="U20:U21"/>
    <mergeCell ref="V20:V21"/>
    <mergeCell ref="W20:W21"/>
    <mergeCell ref="C10:W10"/>
    <mergeCell ref="C11:W11"/>
    <mergeCell ref="B14:I14"/>
    <mergeCell ref="K14:Q14"/>
    <mergeCell ref="S14:W14"/>
    <mergeCell ref="D7:H7"/>
    <mergeCell ref="O7:W7"/>
    <mergeCell ref="D8:H8"/>
    <mergeCell ref="P8:W8"/>
    <mergeCell ref="D9:H9"/>
    <mergeCell ref="I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3" manualBreakCount="3">
    <brk id="16" min="1" max="20" man="1"/>
    <brk id="27" min="1" max="22" man="1"/>
    <brk id="38" min="1" max="22"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12" t="s">
        <v>0</v>
      </c>
      <c r="B1" s="112"/>
      <c r="C1" s="112"/>
      <c r="D1" s="112"/>
      <c r="E1" s="112"/>
      <c r="F1" s="112"/>
      <c r="G1" s="112"/>
      <c r="H1" s="112"/>
      <c r="I1" s="112"/>
      <c r="J1" s="112"/>
      <c r="K1" s="112"/>
      <c r="L1" s="112"/>
      <c r="M1" s="112"/>
      <c r="N1" s="112"/>
      <c r="O1" s="112"/>
      <c r="P1" s="112"/>
      <c r="Q1" s="5" t="s">
        <v>1</v>
      </c>
      <c r="R1" s="6"/>
      <c r="S1" s="6"/>
      <c r="T1" s="6"/>
      <c r="V1" s="7"/>
      <c r="W1" s="8"/>
      <c r="X1" s="8"/>
      <c r="Y1" s="9"/>
      <c r="AC1" s="10"/>
    </row>
    <row r="2" spans="1:29" ht="49.5" customHeight="1" thickBot="1" x14ac:dyDescent="0.25">
      <c r="B2" s="113" t="s">
        <v>2239</v>
      </c>
      <c r="C2" s="113"/>
      <c r="D2" s="113"/>
      <c r="E2" s="113"/>
      <c r="F2" s="113"/>
      <c r="G2" s="113"/>
      <c r="H2" s="113"/>
      <c r="I2" s="113"/>
      <c r="J2" s="113"/>
      <c r="K2" s="113"/>
      <c r="L2" s="113"/>
      <c r="M2" s="113"/>
      <c r="N2" s="113"/>
      <c r="O2" s="113"/>
      <c r="P2" s="113"/>
      <c r="Q2" s="113"/>
      <c r="R2" s="113"/>
      <c r="S2" s="113"/>
      <c r="T2" s="113"/>
      <c r="U2" s="113"/>
      <c r="V2" s="113"/>
      <c r="W2" s="113"/>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343</v>
      </c>
      <c r="D4" s="114" t="s">
        <v>342</v>
      </c>
      <c r="E4" s="114"/>
      <c r="F4" s="114"/>
      <c r="G4" s="114"/>
      <c r="H4" s="115"/>
      <c r="I4" s="18"/>
      <c r="J4" s="116" t="s">
        <v>6</v>
      </c>
      <c r="K4" s="114"/>
      <c r="L4" s="17" t="s">
        <v>341</v>
      </c>
      <c r="M4" s="117" t="s">
        <v>340</v>
      </c>
      <c r="N4" s="117"/>
      <c r="O4" s="117"/>
      <c r="P4" s="117"/>
      <c r="Q4" s="118"/>
      <c r="R4" s="19"/>
      <c r="S4" s="119" t="s">
        <v>9</v>
      </c>
      <c r="T4" s="120"/>
      <c r="U4" s="120"/>
      <c r="V4" s="107" t="s">
        <v>339</v>
      </c>
      <c r="W4" s="108"/>
    </row>
    <row r="5" spans="1:29" ht="15.75" customHeight="1" thickTop="1" x14ac:dyDescent="0.2">
      <c r="B5" s="20" t="s">
        <v>11</v>
      </c>
      <c r="C5" s="105" t="s">
        <v>11</v>
      </c>
      <c r="D5" s="105"/>
      <c r="E5" s="105"/>
      <c r="F5" s="105"/>
      <c r="G5" s="105"/>
      <c r="H5" s="105"/>
      <c r="I5" s="105"/>
      <c r="J5" s="105"/>
      <c r="K5" s="105"/>
      <c r="L5" s="105"/>
      <c r="M5" s="105"/>
      <c r="N5" s="105"/>
      <c r="O5" s="105"/>
      <c r="P5" s="105"/>
      <c r="Q5" s="105"/>
      <c r="R5" s="105"/>
      <c r="S5" s="105"/>
      <c r="T5" s="105"/>
      <c r="U5" s="105"/>
      <c r="V5" s="105"/>
      <c r="W5" s="106"/>
    </row>
    <row r="6" spans="1:29" ht="30" customHeight="1" thickBot="1" x14ac:dyDescent="0.25">
      <c r="B6" s="20" t="s">
        <v>12</v>
      </c>
      <c r="C6" s="21" t="s">
        <v>330</v>
      </c>
      <c r="D6" s="103" t="s">
        <v>338</v>
      </c>
      <c r="E6" s="103"/>
      <c r="F6" s="103"/>
      <c r="G6" s="103"/>
      <c r="H6" s="103"/>
      <c r="I6" s="22"/>
      <c r="J6" s="121" t="s">
        <v>15</v>
      </c>
      <c r="K6" s="121"/>
      <c r="L6" s="121" t="s">
        <v>16</v>
      </c>
      <c r="M6" s="121"/>
      <c r="N6" s="106" t="s">
        <v>11</v>
      </c>
      <c r="O6" s="106"/>
      <c r="P6" s="106"/>
      <c r="Q6" s="106"/>
      <c r="R6" s="106"/>
      <c r="S6" s="106"/>
      <c r="T6" s="106"/>
      <c r="U6" s="106"/>
      <c r="V6" s="106"/>
      <c r="W6" s="106"/>
    </row>
    <row r="7" spans="1:29" ht="30" customHeight="1" thickBot="1" x14ac:dyDescent="0.25">
      <c r="B7" s="23"/>
      <c r="C7" s="21" t="s">
        <v>11</v>
      </c>
      <c r="D7" s="105" t="s">
        <v>11</v>
      </c>
      <c r="E7" s="105"/>
      <c r="F7" s="105"/>
      <c r="G7" s="105"/>
      <c r="H7" s="105"/>
      <c r="I7" s="22"/>
      <c r="J7" s="24" t="s">
        <v>19</v>
      </c>
      <c r="K7" s="24" t="s">
        <v>20</v>
      </c>
      <c r="L7" s="24" t="s">
        <v>19</v>
      </c>
      <c r="M7" s="24" t="s">
        <v>20</v>
      </c>
      <c r="N7" s="25"/>
      <c r="O7" s="106" t="s">
        <v>11</v>
      </c>
      <c r="P7" s="106"/>
      <c r="Q7" s="106"/>
      <c r="R7" s="106"/>
      <c r="S7" s="106"/>
      <c r="T7" s="106"/>
      <c r="U7" s="106"/>
      <c r="V7" s="106"/>
      <c r="W7" s="106"/>
    </row>
    <row r="8" spans="1:29" ht="30" customHeight="1" thickBot="1" x14ac:dyDescent="0.25">
      <c r="B8" s="23"/>
      <c r="C8" s="21" t="s">
        <v>11</v>
      </c>
      <c r="D8" s="105" t="s">
        <v>11</v>
      </c>
      <c r="E8" s="105"/>
      <c r="F8" s="105"/>
      <c r="G8" s="105"/>
      <c r="H8" s="105"/>
      <c r="I8" s="22"/>
      <c r="J8" s="26" t="s">
        <v>337</v>
      </c>
      <c r="K8" s="26" t="s">
        <v>336</v>
      </c>
      <c r="L8" s="26" t="s">
        <v>335</v>
      </c>
      <c r="M8" s="26" t="s">
        <v>334</v>
      </c>
      <c r="N8" s="25"/>
      <c r="O8" s="22"/>
      <c r="P8" s="106" t="s">
        <v>11</v>
      </c>
      <c r="Q8" s="106"/>
      <c r="R8" s="106"/>
      <c r="S8" s="106"/>
      <c r="T8" s="106"/>
      <c r="U8" s="106"/>
      <c r="V8" s="106"/>
      <c r="W8" s="106"/>
    </row>
    <row r="9" spans="1:29" ht="25.5" customHeight="1" thickBot="1" x14ac:dyDescent="0.25">
      <c r="B9" s="23"/>
      <c r="C9" s="105" t="s">
        <v>11</v>
      </c>
      <c r="D9" s="105"/>
      <c r="E9" s="105"/>
      <c r="F9" s="105"/>
      <c r="G9" s="105"/>
      <c r="H9" s="105"/>
      <c r="I9" s="105"/>
      <c r="J9" s="105"/>
      <c r="K9" s="105"/>
      <c r="L9" s="105"/>
      <c r="M9" s="105"/>
      <c r="N9" s="105"/>
      <c r="O9" s="105"/>
      <c r="P9" s="105"/>
      <c r="Q9" s="105"/>
      <c r="R9" s="105"/>
      <c r="S9" s="105"/>
      <c r="T9" s="105"/>
      <c r="U9" s="105"/>
      <c r="V9" s="105"/>
      <c r="W9" s="106"/>
    </row>
    <row r="10" spans="1:29" ht="66.75" customHeight="1" thickTop="1" thickBot="1" x14ac:dyDescent="0.25">
      <c r="B10" s="27" t="s">
        <v>23</v>
      </c>
      <c r="C10" s="107" t="s">
        <v>333</v>
      </c>
      <c r="D10" s="107"/>
      <c r="E10" s="107"/>
      <c r="F10" s="107"/>
      <c r="G10" s="107"/>
      <c r="H10" s="107"/>
      <c r="I10" s="107"/>
      <c r="J10" s="107"/>
      <c r="K10" s="107"/>
      <c r="L10" s="107"/>
      <c r="M10" s="107"/>
      <c r="N10" s="107"/>
      <c r="O10" s="107"/>
      <c r="P10" s="107"/>
      <c r="Q10" s="107"/>
      <c r="R10" s="107"/>
      <c r="S10" s="107"/>
      <c r="T10" s="107"/>
      <c r="U10" s="107"/>
      <c r="V10" s="107"/>
      <c r="W10" s="108"/>
    </row>
    <row r="11" spans="1:29" ht="9" customHeight="1" thickTop="1" thickBot="1" x14ac:dyDescent="0.25"/>
    <row r="12" spans="1:29" ht="21.75" customHeight="1" thickTop="1" thickBot="1" x14ac:dyDescent="0.25">
      <c r="B12" s="11" t="s">
        <v>25</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09" t="s">
        <v>26</v>
      </c>
      <c r="C13" s="110"/>
      <c r="D13" s="110"/>
      <c r="E13" s="110"/>
      <c r="F13" s="110"/>
      <c r="G13" s="110"/>
      <c r="H13" s="110"/>
      <c r="I13" s="110"/>
      <c r="J13" s="28"/>
      <c r="K13" s="110" t="s">
        <v>27</v>
      </c>
      <c r="L13" s="110"/>
      <c r="M13" s="110"/>
      <c r="N13" s="110"/>
      <c r="O13" s="110"/>
      <c r="P13" s="110"/>
      <c r="Q13" s="110"/>
      <c r="R13" s="29"/>
      <c r="S13" s="110" t="s">
        <v>28</v>
      </c>
      <c r="T13" s="110"/>
      <c r="U13" s="110"/>
      <c r="V13" s="110"/>
      <c r="W13" s="111"/>
    </row>
    <row r="14" spans="1:29" ht="69" customHeight="1" x14ac:dyDescent="0.2">
      <c r="B14" s="20" t="s">
        <v>29</v>
      </c>
      <c r="C14" s="103" t="s">
        <v>11</v>
      </c>
      <c r="D14" s="103"/>
      <c r="E14" s="103"/>
      <c r="F14" s="103"/>
      <c r="G14" s="103"/>
      <c r="H14" s="103"/>
      <c r="I14" s="103"/>
      <c r="J14" s="30"/>
      <c r="K14" s="30" t="s">
        <v>30</v>
      </c>
      <c r="L14" s="103" t="s">
        <v>11</v>
      </c>
      <c r="M14" s="103"/>
      <c r="N14" s="103"/>
      <c r="O14" s="103"/>
      <c r="P14" s="103"/>
      <c r="Q14" s="103"/>
      <c r="R14" s="22"/>
      <c r="S14" s="30" t="s">
        <v>31</v>
      </c>
      <c r="T14" s="104" t="s">
        <v>332</v>
      </c>
      <c r="U14" s="104"/>
      <c r="V14" s="104"/>
      <c r="W14" s="104"/>
    </row>
    <row r="15" spans="1:29" ht="86.25" customHeight="1" x14ac:dyDescent="0.2">
      <c r="B15" s="20" t="s">
        <v>33</v>
      </c>
      <c r="C15" s="103" t="s">
        <v>11</v>
      </c>
      <c r="D15" s="103"/>
      <c r="E15" s="103"/>
      <c r="F15" s="103"/>
      <c r="G15" s="103"/>
      <c r="H15" s="103"/>
      <c r="I15" s="103"/>
      <c r="J15" s="30"/>
      <c r="K15" s="30" t="s">
        <v>33</v>
      </c>
      <c r="L15" s="103" t="s">
        <v>11</v>
      </c>
      <c r="M15" s="103"/>
      <c r="N15" s="103"/>
      <c r="O15" s="103"/>
      <c r="P15" s="103"/>
      <c r="Q15" s="103"/>
      <c r="R15" s="22"/>
      <c r="S15" s="30" t="s">
        <v>34</v>
      </c>
      <c r="T15" s="104" t="s">
        <v>11</v>
      </c>
      <c r="U15" s="104"/>
      <c r="V15" s="104"/>
      <c r="W15" s="104"/>
    </row>
    <row r="16" spans="1:29" ht="25.5" customHeight="1" thickBot="1" x14ac:dyDescent="0.25">
      <c r="B16" s="31" t="s">
        <v>35</v>
      </c>
      <c r="C16" s="87" t="s">
        <v>11</v>
      </c>
      <c r="D16" s="87"/>
      <c r="E16" s="87"/>
      <c r="F16" s="87"/>
      <c r="G16" s="87"/>
      <c r="H16" s="87"/>
      <c r="I16" s="87"/>
      <c r="J16" s="87"/>
      <c r="K16" s="87"/>
      <c r="L16" s="87"/>
      <c r="M16" s="87"/>
      <c r="N16" s="87"/>
      <c r="O16" s="87"/>
      <c r="P16" s="87"/>
      <c r="Q16" s="87"/>
      <c r="R16" s="87"/>
      <c r="S16" s="87"/>
      <c r="T16" s="87"/>
      <c r="U16" s="87"/>
      <c r="V16" s="87"/>
      <c r="W16" s="88"/>
    </row>
    <row r="17" spans="2:27" ht="21.75" customHeight="1" thickTop="1" thickBot="1" x14ac:dyDescent="0.25">
      <c r="B17" s="11" t="s">
        <v>36</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89" t="s">
        <v>37</v>
      </c>
      <c r="C18" s="90"/>
      <c r="D18" s="90"/>
      <c r="E18" s="90"/>
      <c r="F18" s="90"/>
      <c r="G18" s="90"/>
      <c r="H18" s="90"/>
      <c r="I18" s="90"/>
      <c r="J18" s="90"/>
      <c r="K18" s="90"/>
      <c r="L18" s="90"/>
      <c r="M18" s="90"/>
      <c r="N18" s="90"/>
      <c r="O18" s="90"/>
      <c r="P18" s="90"/>
      <c r="Q18" s="90"/>
      <c r="R18" s="90"/>
      <c r="S18" s="90"/>
      <c r="T18" s="91"/>
      <c r="U18" s="77" t="s">
        <v>38</v>
      </c>
      <c r="V18" s="76"/>
      <c r="W18" s="78"/>
    </row>
    <row r="19" spans="2:27" ht="14.25" customHeight="1" x14ac:dyDescent="0.2">
      <c r="B19" s="92" t="s">
        <v>39</v>
      </c>
      <c r="C19" s="93"/>
      <c r="D19" s="93"/>
      <c r="E19" s="93"/>
      <c r="F19" s="93"/>
      <c r="G19" s="93"/>
      <c r="H19" s="93"/>
      <c r="I19" s="93"/>
      <c r="J19" s="93"/>
      <c r="K19" s="93"/>
      <c r="L19" s="93"/>
      <c r="M19" s="93" t="s">
        <v>40</v>
      </c>
      <c r="N19" s="93"/>
      <c r="O19" s="93" t="s">
        <v>41</v>
      </c>
      <c r="P19" s="93"/>
      <c r="Q19" s="93" t="s">
        <v>42</v>
      </c>
      <c r="R19" s="93"/>
      <c r="S19" s="93" t="s">
        <v>43</v>
      </c>
      <c r="T19" s="96" t="s">
        <v>44</v>
      </c>
      <c r="U19" s="98" t="s">
        <v>45</v>
      </c>
      <c r="V19" s="100" t="s">
        <v>46</v>
      </c>
      <c r="W19" s="101" t="s">
        <v>47</v>
      </c>
    </row>
    <row r="20" spans="2:27" ht="27" customHeight="1" thickBot="1" x14ac:dyDescent="0.25">
      <c r="B20" s="94"/>
      <c r="C20" s="95"/>
      <c r="D20" s="95"/>
      <c r="E20" s="95"/>
      <c r="F20" s="95"/>
      <c r="G20" s="95"/>
      <c r="H20" s="95"/>
      <c r="I20" s="95"/>
      <c r="J20" s="95"/>
      <c r="K20" s="95"/>
      <c r="L20" s="95"/>
      <c r="M20" s="95"/>
      <c r="N20" s="95"/>
      <c r="O20" s="95"/>
      <c r="P20" s="95"/>
      <c r="Q20" s="95"/>
      <c r="R20" s="95"/>
      <c r="S20" s="95"/>
      <c r="T20" s="97"/>
      <c r="U20" s="99"/>
      <c r="V20" s="95"/>
      <c r="W20" s="102"/>
      <c r="Z20" s="33" t="s">
        <v>11</v>
      </c>
      <c r="AA20" s="33" t="s">
        <v>48</v>
      </c>
    </row>
    <row r="21" spans="2:27" ht="56.25" customHeight="1" thickBot="1" x14ac:dyDescent="0.25">
      <c r="B21" s="83" t="s">
        <v>331</v>
      </c>
      <c r="C21" s="84"/>
      <c r="D21" s="84"/>
      <c r="E21" s="84"/>
      <c r="F21" s="84"/>
      <c r="G21" s="84"/>
      <c r="H21" s="84"/>
      <c r="I21" s="84"/>
      <c r="J21" s="84"/>
      <c r="K21" s="84"/>
      <c r="L21" s="84"/>
      <c r="M21" s="85" t="s">
        <v>330</v>
      </c>
      <c r="N21" s="85"/>
      <c r="O21" s="85" t="s">
        <v>50</v>
      </c>
      <c r="P21" s="85"/>
      <c r="Q21" s="86" t="s">
        <v>51</v>
      </c>
      <c r="R21" s="86"/>
      <c r="S21" s="34" t="s">
        <v>52</v>
      </c>
      <c r="T21" s="34" t="s">
        <v>329</v>
      </c>
      <c r="U21" s="34" t="s">
        <v>328</v>
      </c>
      <c r="V21" s="34">
        <f>+IF(ISERR(U21/T21*100),"N/A",ROUND(U21/T21*100,2))</f>
        <v>81.25</v>
      </c>
      <c r="W21" s="35">
        <f>+IF(ISERR(U21/S21*100),"N/A",ROUND(U21/S21*100,2))</f>
        <v>26</v>
      </c>
    </row>
    <row r="22" spans="2:27" ht="21.75" customHeight="1" thickTop="1" thickBot="1" x14ac:dyDescent="0.25">
      <c r="B22" s="11" t="s">
        <v>60</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70" t="s">
        <v>2240</v>
      </c>
      <c r="C23" s="71"/>
      <c r="D23" s="71"/>
      <c r="E23" s="71"/>
      <c r="F23" s="71"/>
      <c r="G23" s="71"/>
      <c r="H23" s="71"/>
      <c r="I23" s="71"/>
      <c r="J23" s="71"/>
      <c r="K23" s="71"/>
      <c r="L23" s="71"/>
      <c r="M23" s="71"/>
      <c r="N23" s="71"/>
      <c r="O23" s="71"/>
      <c r="P23" s="71"/>
      <c r="Q23" s="72"/>
      <c r="R23" s="37" t="s">
        <v>43</v>
      </c>
      <c r="S23" s="76" t="s">
        <v>44</v>
      </c>
      <c r="T23" s="76"/>
      <c r="U23" s="38" t="s">
        <v>61</v>
      </c>
      <c r="V23" s="77" t="s">
        <v>62</v>
      </c>
      <c r="W23" s="78"/>
    </row>
    <row r="24" spans="2:27" ht="30.75" customHeight="1" thickBot="1" x14ac:dyDescent="0.25">
      <c r="B24" s="73"/>
      <c r="C24" s="74"/>
      <c r="D24" s="74"/>
      <c r="E24" s="74"/>
      <c r="F24" s="74"/>
      <c r="G24" s="74"/>
      <c r="H24" s="74"/>
      <c r="I24" s="74"/>
      <c r="J24" s="74"/>
      <c r="K24" s="74"/>
      <c r="L24" s="74"/>
      <c r="M24" s="74"/>
      <c r="N24" s="74"/>
      <c r="O24" s="74"/>
      <c r="P24" s="74"/>
      <c r="Q24" s="75"/>
      <c r="R24" s="39" t="s">
        <v>63</v>
      </c>
      <c r="S24" s="39" t="s">
        <v>63</v>
      </c>
      <c r="T24" s="39" t="s">
        <v>50</v>
      </c>
      <c r="U24" s="39" t="s">
        <v>63</v>
      </c>
      <c r="V24" s="39" t="s">
        <v>64</v>
      </c>
      <c r="W24" s="32" t="s">
        <v>65</v>
      </c>
      <c r="Y24" s="36"/>
    </row>
    <row r="25" spans="2:27" ht="23.25" customHeight="1" thickBot="1" x14ac:dyDescent="0.25">
      <c r="B25" s="79" t="s">
        <v>66</v>
      </c>
      <c r="C25" s="80"/>
      <c r="D25" s="80"/>
      <c r="E25" s="40" t="s">
        <v>326</v>
      </c>
      <c r="F25" s="40"/>
      <c r="G25" s="40"/>
      <c r="H25" s="41"/>
      <c r="I25" s="41"/>
      <c r="J25" s="41"/>
      <c r="K25" s="41"/>
      <c r="L25" s="41"/>
      <c r="M25" s="41"/>
      <c r="N25" s="41"/>
      <c r="O25" s="41"/>
      <c r="P25" s="42"/>
      <c r="Q25" s="42"/>
      <c r="R25" s="43" t="s">
        <v>327</v>
      </c>
      <c r="S25" s="44" t="s">
        <v>11</v>
      </c>
      <c r="T25" s="42"/>
      <c r="U25" s="44" t="s">
        <v>324</v>
      </c>
      <c r="V25" s="42"/>
      <c r="W25" s="45">
        <f>+IF(ISERR(U25/R25*100),"N/A",ROUND(U25/R25*100,2))</f>
        <v>143.93</v>
      </c>
    </row>
    <row r="26" spans="2:27" ht="26.25" customHeight="1" thickBot="1" x14ac:dyDescent="0.25">
      <c r="B26" s="81" t="s">
        <v>70</v>
      </c>
      <c r="C26" s="82"/>
      <c r="D26" s="82"/>
      <c r="E26" s="46" t="s">
        <v>326</v>
      </c>
      <c r="F26" s="46"/>
      <c r="G26" s="46"/>
      <c r="H26" s="47"/>
      <c r="I26" s="47"/>
      <c r="J26" s="47"/>
      <c r="K26" s="47"/>
      <c r="L26" s="47"/>
      <c r="M26" s="47"/>
      <c r="N26" s="47"/>
      <c r="O26" s="47"/>
      <c r="P26" s="48"/>
      <c r="Q26" s="48"/>
      <c r="R26" s="49" t="s">
        <v>325</v>
      </c>
      <c r="S26" s="50" t="s">
        <v>325</v>
      </c>
      <c r="T26" s="51">
        <f>+IF(ISERR(S26/R26*100),"N/A",ROUND(S26/R26*100,2))</f>
        <v>100</v>
      </c>
      <c r="U26" s="50" t="s">
        <v>324</v>
      </c>
      <c r="V26" s="51">
        <f>+IF(ISERR(U26/S26*100),"N/A",ROUND(U26/S26*100,2))</f>
        <v>98.24</v>
      </c>
      <c r="W26" s="52">
        <f>+IF(ISERR(U26/R26*100),"N/A",ROUND(U26/R26*100,2))</f>
        <v>98.24</v>
      </c>
    </row>
    <row r="27" spans="2:27" ht="22.5" customHeight="1" thickTop="1" thickBot="1" x14ac:dyDescent="0.25">
      <c r="B27" s="11" t="s">
        <v>75</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61" t="s">
        <v>323</v>
      </c>
      <c r="C28" s="62"/>
      <c r="D28" s="62"/>
      <c r="E28" s="62"/>
      <c r="F28" s="62"/>
      <c r="G28" s="62"/>
      <c r="H28" s="62"/>
      <c r="I28" s="62"/>
      <c r="J28" s="62"/>
      <c r="K28" s="62"/>
      <c r="L28" s="62"/>
      <c r="M28" s="62"/>
      <c r="N28" s="62"/>
      <c r="O28" s="62"/>
      <c r="P28" s="62"/>
      <c r="Q28" s="62"/>
      <c r="R28" s="62"/>
      <c r="S28" s="62"/>
      <c r="T28" s="62"/>
      <c r="U28" s="62"/>
      <c r="V28" s="62"/>
      <c r="W28" s="63"/>
    </row>
    <row r="29" spans="2:27" ht="33" customHeight="1" thickBot="1" x14ac:dyDescent="0.25">
      <c r="B29" s="64"/>
      <c r="C29" s="65"/>
      <c r="D29" s="65"/>
      <c r="E29" s="65"/>
      <c r="F29" s="65"/>
      <c r="G29" s="65"/>
      <c r="H29" s="65"/>
      <c r="I29" s="65"/>
      <c r="J29" s="65"/>
      <c r="K29" s="65"/>
      <c r="L29" s="65"/>
      <c r="M29" s="65"/>
      <c r="N29" s="65"/>
      <c r="O29" s="65"/>
      <c r="P29" s="65"/>
      <c r="Q29" s="65"/>
      <c r="R29" s="65"/>
      <c r="S29" s="65"/>
      <c r="T29" s="65"/>
      <c r="U29" s="65"/>
      <c r="V29" s="65"/>
      <c r="W29" s="66"/>
    </row>
    <row r="30" spans="2:27" ht="37.5" customHeight="1" thickTop="1" x14ac:dyDescent="0.2">
      <c r="B30" s="61" t="s">
        <v>322</v>
      </c>
      <c r="C30" s="62"/>
      <c r="D30" s="62"/>
      <c r="E30" s="62"/>
      <c r="F30" s="62"/>
      <c r="G30" s="62"/>
      <c r="H30" s="62"/>
      <c r="I30" s="62"/>
      <c r="J30" s="62"/>
      <c r="K30" s="62"/>
      <c r="L30" s="62"/>
      <c r="M30" s="62"/>
      <c r="N30" s="62"/>
      <c r="O30" s="62"/>
      <c r="P30" s="62"/>
      <c r="Q30" s="62"/>
      <c r="R30" s="62"/>
      <c r="S30" s="62"/>
      <c r="T30" s="62"/>
      <c r="U30" s="62"/>
      <c r="V30" s="62"/>
      <c r="W30" s="63"/>
    </row>
    <row r="31" spans="2:27" ht="15" customHeight="1" thickBot="1" x14ac:dyDescent="0.25">
      <c r="B31" s="64"/>
      <c r="C31" s="65"/>
      <c r="D31" s="65"/>
      <c r="E31" s="65"/>
      <c r="F31" s="65"/>
      <c r="G31" s="65"/>
      <c r="H31" s="65"/>
      <c r="I31" s="65"/>
      <c r="J31" s="65"/>
      <c r="K31" s="65"/>
      <c r="L31" s="65"/>
      <c r="M31" s="65"/>
      <c r="N31" s="65"/>
      <c r="O31" s="65"/>
      <c r="P31" s="65"/>
      <c r="Q31" s="65"/>
      <c r="R31" s="65"/>
      <c r="S31" s="65"/>
      <c r="T31" s="65"/>
      <c r="U31" s="65"/>
      <c r="V31" s="65"/>
      <c r="W31" s="66"/>
    </row>
    <row r="32" spans="2:27" ht="37.5" customHeight="1" thickTop="1" x14ac:dyDescent="0.2">
      <c r="B32" s="61" t="s">
        <v>321</v>
      </c>
      <c r="C32" s="62"/>
      <c r="D32" s="62"/>
      <c r="E32" s="62"/>
      <c r="F32" s="62"/>
      <c r="G32" s="62"/>
      <c r="H32" s="62"/>
      <c r="I32" s="62"/>
      <c r="J32" s="62"/>
      <c r="K32" s="62"/>
      <c r="L32" s="62"/>
      <c r="M32" s="62"/>
      <c r="N32" s="62"/>
      <c r="O32" s="62"/>
      <c r="P32" s="62"/>
      <c r="Q32" s="62"/>
      <c r="R32" s="62"/>
      <c r="S32" s="62"/>
      <c r="T32" s="62"/>
      <c r="U32" s="62"/>
      <c r="V32" s="62"/>
      <c r="W32" s="63"/>
    </row>
    <row r="33" spans="2:23" ht="13.5" thickBot="1" x14ac:dyDescent="0.25">
      <c r="B33" s="67"/>
      <c r="C33" s="68"/>
      <c r="D33" s="68"/>
      <c r="E33" s="68"/>
      <c r="F33" s="68"/>
      <c r="G33" s="68"/>
      <c r="H33" s="68"/>
      <c r="I33" s="68"/>
      <c r="J33" s="68"/>
      <c r="K33" s="68"/>
      <c r="L33" s="68"/>
      <c r="M33" s="68"/>
      <c r="N33" s="68"/>
      <c r="O33" s="68"/>
      <c r="P33" s="68"/>
      <c r="Q33" s="68"/>
      <c r="R33" s="68"/>
      <c r="S33" s="68"/>
      <c r="T33" s="68"/>
      <c r="U33" s="68"/>
      <c r="V33" s="68"/>
      <c r="W33" s="69"/>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12" t="s">
        <v>0</v>
      </c>
      <c r="B1" s="112"/>
      <c r="C1" s="112"/>
      <c r="D1" s="112"/>
      <c r="E1" s="112"/>
      <c r="F1" s="112"/>
      <c r="G1" s="112"/>
      <c r="H1" s="112"/>
      <c r="I1" s="112"/>
      <c r="J1" s="112"/>
      <c r="K1" s="112"/>
      <c r="L1" s="112"/>
      <c r="M1" s="112"/>
      <c r="N1" s="112"/>
      <c r="O1" s="112"/>
      <c r="P1" s="112"/>
      <c r="Q1" s="5" t="s">
        <v>1</v>
      </c>
      <c r="R1" s="6"/>
      <c r="S1" s="6"/>
      <c r="T1" s="6"/>
      <c r="V1" s="7"/>
      <c r="W1" s="8"/>
      <c r="X1" s="8"/>
      <c r="Y1" s="9"/>
      <c r="AC1" s="10"/>
    </row>
    <row r="2" spans="1:29" ht="49.5" customHeight="1" thickBot="1" x14ac:dyDescent="0.25">
      <c r="B2" s="113" t="s">
        <v>2239</v>
      </c>
      <c r="C2" s="113"/>
      <c r="D2" s="113"/>
      <c r="E2" s="113"/>
      <c r="F2" s="113"/>
      <c r="G2" s="113"/>
      <c r="H2" s="113"/>
      <c r="I2" s="113"/>
      <c r="J2" s="113"/>
      <c r="K2" s="113"/>
      <c r="L2" s="113"/>
      <c r="M2" s="113"/>
      <c r="N2" s="113"/>
      <c r="O2" s="113"/>
      <c r="P2" s="113"/>
      <c r="Q2" s="113"/>
      <c r="R2" s="113"/>
      <c r="S2" s="113"/>
      <c r="T2" s="113"/>
      <c r="U2" s="113"/>
      <c r="V2" s="113"/>
      <c r="W2" s="113"/>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343</v>
      </c>
      <c r="D4" s="114" t="s">
        <v>342</v>
      </c>
      <c r="E4" s="114"/>
      <c r="F4" s="114"/>
      <c r="G4" s="114"/>
      <c r="H4" s="115"/>
      <c r="I4" s="18"/>
      <c r="J4" s="116" t="s">
        <v>6</v>
      </c>
      <c r="K4" s="114"/>
      <c r="L4" s="17" t="s">
        <v>370</v>
      </c>
      <c r="M4" s="117" t="s">
        <v>369</v>
      </c>
      <c r="N4" s="117"/>
      <c r="O4" s="117"/>
      <c r="P4" s="117"/>
      <c r="Q4" s="118"/>
      <c r="R4" s="19"/>
      <c r="S4" s="119" t="s">
        <v>9</v>
      </c>
      <c r="T4" s="120"/>
      <c r="U4" s="120"/>
      <c r="V4" s="107" t="s">
        <v>368</v>
      </c>
      <c r="W4" s="108"/>
    </row>
    <row r="5" spans="1:29" ht="15.75" customHeight="1" thickTop="1" x14ac:dyDescent="0.2">
      <c r="B5" s="20" t="s">
        <v>11</v>
      </c>
      <c r="C5" s="105" t="s">
        <v>11</v>
      </c>
      <c r="D5" s="105"/>
      <c r="E5" s="105"/>
      <c r="F5" s="105"/>
      <c r="G5" s="105"/>
      <c r="H5" s="105"/>
      <c r="I5" s="105"/>
      <c r="J5" s="105"/>
      <c r="K5" s="105"/>
      <c r="L5" s="105"/>
      <c r="M5" s="105"/>
      <c r="N5" s="105"/>
      <c r="O5" s="105"/>
      <c r="P5" s="105"/>
      <c r="Q5" s="105"/>
      <c r="R5" s="105"/>
      <c r="S5" s="105"/>
      <c r="T5" s="105"/>
      <c r="U5" s="105"/>
      <c r="V5" s="105"/>
      <c r="W5" s="106"/>
    </row>
    <row r="6" spans="1:29" ht="30" customHeight="1" thickBot="1" x14ac:dyDescent="0.25">
      <c r="B6" s="20" t="s">
        <v>12</v>
      </c>
      <c r="C6" s="21" t="s">
        <v>361</v>
      </c>
      <c r="D6" s="103" t="s">
        <v>367</v>
      </c>
      <c r="E6" s="103"/>
      <c r="F6" s="103"/>
      <c r="G6" s="103"/>
      <c r="H6" s="103"/>
      <c r="I6" s="22"/>
      <c r="J6" s="121" t="s">
        <v>15</v>
      </c>
      <c r="K6" s="121"/>
      <c r="L6" s="121" t="s">
        <v>16</v>
      </c>
      <c r="M6" s="121"/>
      <c r="N6" s="106" t="s">
        <v>11</v>
      </c>
      <c r="O6" s="106"/>
      <c r="P6" s="106"/>
      <c r="Q6" s="106"/>
      <c r="R6" s="106"/>
      <c r="S6" s="106"/>
      <c r="T6" s="106"/>
      <c r="U6" s="106"/>
      <c r="V6" s="106"/>
      <c r="W6" s="106"/>
    </row>
    <row r="7" spans="1:29" ht="30" customHeight="1" thickBot="1" x14ac:dyDescent="0.25">
      <c r="B7" s="23"/>
      <c r="C7" s="21" t="s">
        <v>357</v>
      </c>
      <c r="D7" s="105" t="s">
        <v>366</v>
      </c>
      <c r="E7" s="105"/>
      <c r="F7" s="105"/>
      <c r="G7" s="105"/>
      <c r="H7" s="105"/>
      <c r="I7" s="22"/>
      <c r="J7" s="24" t="s">
        <v>19</v>
      </c>
      <c r="K7" s="24" t="s">
        <v>20</v>
      </c>
      <c r="L7" s="24" t="s">
        <v>19</v>
      </c>
      <c r="M7" s="24" t="s">
        <v>20</v>
      </c>
      <c r="N7" s="25"/>
      <c r="O7" s="106" t="s">
        <v>11</v>
      </c>
      <c r="P7" s="106"/>
      <c r="Q7" s="106"/>
      <c r="R7" s="106"/>
      <c r="S7" s="106"/>
      <c r="T7" s="106"/>
      <c r="U7" s="106"/>
      <c r="V7" s="106"/>
      <c r="W7" s="106"/>
    </row>
    <row r="8" spans="1:29" ht="30" customHeight="1" thickBot="1" x14ac:dyDescent="0.25">
      <c r="B8" s="23"/>
      <c r="C8" s="21" t="s">
        <v>11</v>
      </c>
      <c r="D8" s="105" t="s">
        <v>11</v>
      </c>
      <c r="E8" s="105"/>
      <c r="F8" s="105"/>
      <c r="G8" s="105"/>
      <c r="H8" s="105"/>
      <c r="I8" s="22"/>
      <c r="J8" s="26" t="s">
        <v>365</v>
      </c>
      <c r="K8" s="26" t="s">
        <v>99</v>
      </c>
      <c r="L8" s="26" t="s">
        <v>364</v>
      </c>
      <c r="M8" s="26" t="s">
        <v>99</v>
      </c>
      <c r="N8" s="25"/>
      <c r="O8" s="22"/>
      <c r="P8" s="106" t="s">
        <v>11</v>
      </c>
      <c r="Q8" s="106"/>
      <c r="R8" s="106"/>
      <c r="S8" s="106"/>
      <c r="T8" s="106"/>
      <c r="U8" s="106"/>
      <c r="V8" s="106"/>
      <c r="W8" s="106"/>
    </row>
    <row r="9" spans="1:29" ht="25.5" customHeight="1" thickBot="1" x14ac:dyDescent="0.25">
      <c r="B9" s="23"/>
      <c r="C9" s="105" t="s">
        <v>11</v>
      </c>
      <c r="D9" s="105"/>
      <c r="E9" s="105"/>
      <c r="F9" s="105"/>
      <c r="G9" s="105"/>
      <c r="H9" s="105"/>
      <c r="I9" s="105"/>
      <c r="J9" s="105"/>
      <c r="K9" s="105"/>
      <c r="L9" s="105"/>
      <c r="M9" s="105"/>
      <c r="N9" s="105"/>
      <c r="O9" s="105"/>
      <c r="P9" s="105"/>
      <c r="Q9" s="105"/>
      <c r="R9" s="105"/>
      <c r="S9" s="105"/>
      <c r="T9" s="105"/>
      <c r="U9" s="105"/>
      <c r="V9" s="105"/>
      <c r="W9" s="106"/>
    </row>
    <row r="10" spans="1:29" ht="168" customHeight="1" thickTop="1" thickBot="1" x14ac:dyDescent="0.25">
      <c r="B10" s="27" t="s">
        <v>23</v>
      </c>
      <c r="C10" s="107" t="s">
        <v>363</v>
      </c>
      <c r="D10" s="107"/>
      <c r="E10" s="107"/>
      <c r="F10" s="107"/>
      <c r="G10" s="107"/>
      <c r="H10" s="107"/>
      <c r="I10" s="107"/>
      <c r="J10" s="107"/>
      <c r="K10" s="107"/>
      <c r="L10" s="107"/>
      <c r="M10" s="107"/>
      <c r="N10" s="107"/>
      <c r="O10" s="107"/>
      <c r="P10" s="107"/>
      <c r="Q10" s="107"/>
      <c r="R10" s="107"/>
      <c r="S10" s="107"/>
      <c r="T10" s="107"/>
      <c r="U10" s="107"/>
      <c r="V10" s="107"/>
      <c r="W10" s="108"/>
    </row>
    <row r="11" spans="1:29" ht="9" customHeight="1" thickTop="1" thickBot="1" x14ac:dyDescent="0.25"/>
    <row r="12" spans="1:29" ht="21.75" customHeight="1" thickTop="1" thickBot="1" x14ac:dyDescent="0.25">
      <c r="B12" s="11" t="s">
        <v>25</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09" t="s">
        <v>26</v>
      </c>
      <c r="C13" s="110"/>
      <c r="D13" s="110"/>
      <c r="E13" s="110"/>
      <c r="F13" s="110"/>
      <c r="G13" s="110"/>
      <c r="H13" s="110"/>
      <c r="I13" s="110"/>
      <c r="J13" s="28"/>
      <c r="K13" s="110" t="s">
        <v>27</v>
      </c>
      <c r="L13" s="110"/>
      <c r="M13" s="110"/>
      <c r="N13" s="110"/>
      <c r="O13" s="110"/>
      <c r="P13" s="110"/>
      <c r="Q13" s="110"/>
      <c r="R13" s="29"/>
      <c r="S13" s="110" t="s">
        <v>28</v>
      </c>
      <c r="T13" s="110"/>
      <c r="U13" s="110"/>
      <c r="V13" s="110"/>
      <c r="W13" s="111"/>
    </row>
    <row r="14" spans="1:29" ht="69" customHeight="1" x14ac:dyDescent="0.2">
      <c r="B14" s="20" t="s">
        <v>29</v>
      </c>
      <c r="C14" s="103" t="s">
        <v>11</v>
      </c>
      <c r="D14" s="103"/>
      <c r="E14" s="103"/>
      <c r="F14" s="103"/>
      <c r="G14" s="103"/>
      <c r="H14" s="103"/>
      <c r="I14" s="103"/>
      <c r="J14" s="30"/>
      <c r="K14" s="30" t="s">
        <v>30</v>
      </c>
      <c r="L14" s="103" t="s">
        <v>11</v>
      </c>
      <c r="M14" s="103"/>
      <c r="N14" s="103"/>
      <c r="O14" s="103"/>
      <c r="P14" s="103"/>
      <c r="Q14" s="103"/>
      <c r="R14" s="22"/>
      <c r="S14" s="30" t="s">
        <v>31</v>
      </c>
      <c r="T14" s="104" t="s">
        <v>332</v>
      </c>
      <c r="U14" s="104"/>
      <c r="V14" s="104"/>
      <c r="W14" s="104"/>
    </row>
    <row r="15" spans="1:29" ht="86.25" customHeight="1" x14ac:dyDescent="0.2">
      <c r="B15" s="20" t="s">
        <v>33</v>
      </c>
      <c r="C15" s="103" t="s">
        <v>11</v>
      </c>
      <c r="D15" s="103"/>
      <c r="E15" s="103"/>
      <c r="F15" s="103"/>
      <c r="G15" s="103"/>
      <c r="H15" s="103"/>
      <c r="I15" s="103"/>
      <c r="J15" s="30"/>
      <c r="K15" s="30" t="s">
        <v>33</v>
      </c>
      <c r="L15" s="103" t="s">
        <v>11</v>
      </c>
      <c r="M15" s="103"/>
      <c r="N15" s="103"/>
      <c r="O15" s="103"/>
      <c r="P15" s="103"/>
      <c r="Q15" s="103"/>
      <c r="R15" s="22"/>
      <c r="S15" s="30" t="s">
        <v>34</v>
      </c>
      <c r="T15" s="104" t="s">
        <v>11</v>
      </c>
      <c r="U15" s="104"/>
      <c r="V15" s="104"/>
      <c r="W15" s="104"/>
    </row>
    <row r="16" spans="1:29" ht="25.5" customHeight="1" thickBot="1" x14ac:dyDescent="0.25">
      <c r="B16" s="31" t="s">
        <v>35</v>
      </c>
      <c r="C16" s="87" t="s">
        <v>11</v>
      </c>
      <c r="D16" s="87"/>
      <c r="E16" s="87"/>
      <c r="F16" s="87"/>
      <c r="G16" s="87"/>
      <c r="H16" s="87"/>
      <c r="I16" s="87"/>
      <c r="J16" s="87"/>
      <c r="K16" s="87"/>
      <c r="L16" s="87"/>
      <c r="M16" s="87"/>
      <c r="N16" s="87"/>
      <c r="O16" s="87"/>
      <c r="P16" s="87"/>
      <c r="Q16" s="87"/>
      <c r="R16" s="87"/>
      <c r="S16" s="87"/>
      <c r="T16" s="87"/>
      <c r="U16" s="87"/>
      <c r="V16" s="87"/>
      <c r="W16" s="88"/>
    </row>
    <row r="17" spans="2:27" ht="21.75" customHeight="1" thickTop="1" thickBot="1" x14ac:dyDescent="0.25">
      <c r="B17" s="11" t="s">
        <v>36</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89" t="s">
        <v>37</v>
      </c>
      <c r="C18" s="90"/>
      <c r="D18" s="90"/>
      <c r="E18" s="90"/>
      <c r="F18" s="90"/>
      <c r="G18" s="90"/>
      <c r="H18" s="90"/>
      <c r="I18" s="90"/>
      <c r="J18" s="90"/>
      <c r="K18" s="90"/>
      <c r="L18" s="90"/>
      <c r="M18" s="90"/>
      <c r="N18" s="90"/>
      <c r="O18" s="90"/>
      <c r="P18" s="90"/>
      <c r="Q18" s="90"/>
      <c r="R18" s="90"/>
      <c r="S18" s="90"/>
      <c r="T18" s="91"/>
      <c r="U18" s="77" t="s">
        <v>38</v>
      </c>
      <c r="V18" s="76"/>
      <c r="W18" s="78"/>
    </row>
    <row r="19" spans="2:27" ht="14.25" customHeight="1" x14ac:dyDescent="0.2">
      <c r="B19" s="92" t="s">
        <v>39</v>
      </c>
      <c r="C19" s="93"/>
      <c r="D19" s="93"/>
      <c r="E19" s="93"/>
      <c r="F19" s="93"/>
      <c r="G19" s="93"/>
      <c r="H19" s="93"/>
      <c r="I19" s="93"/>
      <c r="J19" s="93"/>
      <c r="K19" s="93"/>
      <c r="L19" s="93"/>
      <c r="M19" s="93" t="s">
        <v>40</v>
      </c>
      <c r="N19" s="93"/>
      <c r="O19" s="93" t="s">
        <v>41</v>
      </c>
      <c r="P19" s="93"/>
      <c r="Q19" s="93" t="s">
        <v>42</v>
      </c>
      <c r="R19" s="93"/>
      <c r="S19" s="93" t="s">
        <v>43</v>
      </c>
      <c r="T19" s="96" t="s">
        <v>44</v>
      </c>
      <c r="U19" s="98" t="s">
        <v>45</v>
      </c>
      <c r="V19" s="100" t="s">
        <v>46</v>
      </c>
      <c r="W19" s="101" t="s">
        <v>47</v>
      </c>
    </row>
    <row r="20" spans="2:27" ht="27" customHeight="1" thickBot="1" x14ac:dyDescent="0.25">
      <c r="B20" s="94"/>
      <c r="C20" s="95"/>
      <c r="D20" s="95"/>
      <c r="E20" s="95"/>
      <c r="F20" s="95"/>
      <c r="G20" s="95"/>
      <c r="H20" s="95"/>
      <c r="I20" s="95"/>
      <c r="J20" s="95"/>
      <c r="K20" s="95"/>
      <c r="L20" s="95"/>
      <c r="M20" s="95"/>
      <c r="N20" s="95"/>
      <c r="O20" s="95"/>
      <c r="P20" s="95"/>
      <c r="Q20" s="95"/>
      <c r="R20" s="95"/>
      <c r="S20" s="95"/>
      <c r="T20" s="97"/>
      <c r="U20" s="99"/>
      <c r="V20" s="95"/>
      <c r="W20" s="102"/>
      <c r="Z20" s="33" t="s">
        <v>11</v>
      </c>
      <c r="AA20" s="33" t="s">
        <v>48</v>
      </c>
    </row>
    <row r="21" spans="2:27" ht="56.25" customHeight="1" x14ac:dyDescent="0.2">
      <c r="B21" s="83" t="s">
        <v>362</v>
      </c>
      <c r="C21" s="84"/>
      <c r="D21" s="84"/>
      <c r="E21" s="84"/>
      <c r="F21" s="84"/>
      <c r="G21" s="84"/>
      <c r="H21" s="84"/>
      <c r="I21" s="84"/>
      <c r="J21" s="84"/>
      <c r="K21" s="84"/>
      <c r="L21" s="84"/>
      <c r="M21" s="85" t="s">
        <v>361</v>
      </c>
      <c r="N21" s="85"/>
      <c r="O21" s="85" t="s">
        <v>50</v>
      </c>
      <c r="P21" s="85"/>
      <c r="Q21" s="86" t="s">
        <v>65</v>
      </c>
      <c r="R21" s="86"/>
      <c r="S21" s="34" t="s">
        <v>360</v>
      </c>
      <c r="T21" s="34" t="s">
        <v>360</v>
      </c>
      <c r="U21" s="34" t="s">
        <v>359</v>
      </c>
      <c r="V21" s="34">
        <f>+IF(ISERR(U21/T21*100),"N/A",ROUND(U21/T21*100,2))</f>
        <v>91.43</v>
      </c>
      <c r="W21" s="35">
        <f>+IF(ISERR(U21/S21*100),"N/A",ROUND(U21/S21*100,2))</f>
        <v>91.43</v>
      </c>
    </row>
    <row r="22" spans="2:27" ht="56.25" customHeight="1" thickBot="1" x14ac:dyDescent="0.25">
      <c r="B22" s="83" t="s">
        <v>358</v>
      </c>
      <c r="C22" s="84"/>
      <c r="D22" s="84"/>
      <c r="E22" s="84"/>
      <c r="F22" s="84"/>
      <c r="G22" s="84"/>
      <c r="H22" s="84"/>
      <c r="I22" s="84"/>
      <c r="J22" s="84"/>
      <c r="K22" s="84"/>
      <c r="L22" s="84"/>
      <c r="M22" s="85" t="s">
        <v>357</v>
      </c>
      <c r="N22" s="85"/>
      <c r="O22" s="85" t="s">
        <v>50</v>
      </c>
      <c r="P22" s="85"/>
      <c r="Q22" s="86" t="s">
        <v>65</v>
      </c>
      <c r="R22" s="86"/>
      <c r="S22" s="34" t="s">
        <v>356</v>
      </c>
      <c r="T22" s="34" t="s">
        <v>356</v>
      </c>
      <c r="U22" s="34" t="s">
        <v>355</v>
      </c>
      <c r="V22" s="34">
        <f>+IF(ISERR(U22/T22*100),"N/A",ROUND(U22/T22*100,2))</f>
        <v>133.33000000000001</v>
      </c>
      <c r="W22" s="35">
        <f>+IF(ISERR(U22/S22*100),"N/A",ROUND(U22/S22*100,2))</f>
        <v>133.33000000000001</v>
      </c>
    </row>
    <row r="23" spans="2:27" ht="21.75" customHeight="1" thickTop="1" thickBot="1" x14ac:dyDescent="0.25">
      <c r="B23" s="11" t="s">
        <v>60</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70" t="s">
        <v>2240</v>
      </c>
      <c r="C24" s="71"/>
      <c r="D24" s="71"/>
      <c r="E24" s="71"/>
      <c r="F24" s="71"/>
      <c r="G24" s="71"/>
      <c r="H24" s="71"/>
      <c r="I24" s="71"/>
      <c r="J24" s="71"/>
      <c r="K24" s="71"/>
      <c r="L24" s="71"/>
      <c r="M24" s="71"/>
      <c r="N24" s="71"/>
      <c r="O24" s="71"/>
      <c r="P24" s="71"/>
      <c r="Q24" s="72"/>
      <c r="R24" s="37" t="s">
        <v>43</v>
      </c>
      <c r="S24" s="76" t="s">
        <v>44</v>
      </c>
      <c r="T24" s="76"/>
      <c r="U24" s="38" t="s">
        <v>61</v>
      </c>
      <c r="V24" s="77" t="s">
        <v>62</v>
      </c>
      <c r="W24" s="78"/>
    </row>
    <row r="25" spans="2:27" ht="30.75" customHeight="1" thickBot="1" x14ac:dyDescent="0.25">
      <c r="B25" s="73"/>
      <c r="C25" s="74"/>
      <c r="D25" s="74"/>
      <c r="E25" s="74"/>
      <c r="F25" s="74"/>
      <c r="G25" s="74"/>
      <c r="H25" s="74"/>
      <c r="I25" s="74"/>
      <c r="J25" s="74"/>
      <c r="K25" s="74"/>
      <c r="L25" s="74"/>
      <c r="M25" s="74"/>
      <c r="N25" s="74"/>
      <c r="O25" s="74"/>
      <c r="P25" s="74"/>
      <c r="Q25" s="75"/>
      <c r="R25" s="39" t="s">
        <v>63</v>
      </c>
      <c r="S25" s="39" t="s">
        <v>63</v>
      </c>
      <c r="T25" s="39" t="s">
        <v>50</v>
      </c>
      <c r="U25" s="39" t="s">
        <v>63</v>
      </c>
      <c r="V25" s="39" t="s">
        <v>64</v>
      </c>
      <c r="W25" s="32" t="s">
        <v>65</v>
      </c>
      <c r="Y25" s="36"/>
    </row>
    <row r="26" spans="2:27" ht="23.25" customHeight="1" thickBot="1" x14ac:dyDescent="0.25">
      <c r="B26" s="79" t="s">
        <v>66</v>
      </c>
      <c r="C26" s="80"/>
      <c r="D26" s="80"/>
      <c r="E26" s="40" t="s">
        <v>353</v>
      </c>
      <c r="F26" s="40"/>
      <c r="G26" s="40"/>
      <c r="H26" s="41"/>
      <c r="I26" s="41"/>
      <c r="J26" s="41"/>
      <c r="K26" s="41"/>
      <c r="L26" s="41"/>
      <c r="M26" s="41"/>
      <c r="N26" s="41"/>
      <c r="O26" s="41"/>
      <c r="P26" s="42"/>
      <c r="Q26" s="42"/>
      <c r="R26" s="43" t="s">
        <v>354</v>
      </c>
      <c r="S26" s="44" t="s">
        <v>11</v>
      </c>
      <c r="T26" s="42"/>
      <c r="U26" s="44" t="s">
        <v>351</v>
      </c>
      <c r="V26" s="42"/>
      <c r="W26" s="45">
        <f>+IF(ISERR(U26/R26*100),"N/A",ROUND(U26/R26*100,2))</f>
        <v>101.72</v>
      </c>
    </row>
    <row r="27" spans="2:27" ht="26.25" customHeight="1" x14ac:dyDescent="0.2">
      <c r="B27" s="81" t="s">
        <v>70</v>
      </c>
      <c r="C27" s="82"/>
      <c r="D27" s="82"/>
      <c r="E27" s="46" t="s">
        <v>353</v>
      </c>
      <c r="F27" s="46"/>
      <c r="G27" s="46"/>
      <c r="H27" s="47"/>
      <c r="I27" s="47"/>
      <c r="J27" s="47"/>
      <c r="K27" s="47"/>
      <c r="L27" s="47"/>
      <c r="M27" s="47"/>
      <c r="N27" s="47"/>
      <c r="O27" s="47"/>
      <c r="P27" s="48"/>
      <c r="Q27" s="48"/>
      <c r="R27" s="49" t="s">
        <v>352</v>
      </c>
      <c r="S27" s="50" t="s">
        <v>352</v>
      </c>
      <c r="T27" s="51">
        <f>+IF(ISERR(S27/R27*100),"N/A",ROUND(S27/R27*100,2))</f>
        <v>100</v>
      </c>
      <c r="U27" s="50" t="s">
        <v>351</v>
      </c>
      <c r="V27" s="51">
        <f>+IF(ISERR(U27/S27*100),"N/A",ROUND(U27/S27*100,2))</f>
        <v>97.53</v>
      </c>
      <c r="W27" s="52">
        <f>+IF(ISERR(U27/R27*100),"N/A",ROUND(U27/R27*100,2))</f>
        <v>97.53</v>
      </c>
    </row>
    <row r="28" spans="2:27" ht="23.25" customHeight="1" thickBot="1" x14ac:dyDescent="0.25">
      <c r="B28" s="79" t="s">
        <v>66</v>
      </c>
      <c r="C28" s="80"/>
      <c r="D28" s="80"/>
      <c r="E28" s="40" t="s">
        <v>349</v>
      </c>
      <c r="F28" s="40"/>
      <c r="G28" s="40"/>
      <c r="H28" s="41"/>
      <c r="I28" s="41"/>
      <c r="J28" s="41"/>
      <c r="K28" s="41"/>
      <c r="L28" s="41"/>
      <c r="M28" s="41"/>
      <c r="N28" s="41"/>
      <c r="O28" s="41"/>
      <c r="P28" s="42"/>
      <c r="Q28" s="42"/>
      <c r="R28" s="43" t="s">
        <v>350</v>
      </c>
      <c r="S28" s="44" t="s">
        <v>11</v>
      </c>
      <c r="T28" s="42"/>
      <c r="U28" s="44" t="s">
        <v>347</v>
      </c>
      <c r="V28" s="42"/>
      <c r="W28" s="45">
        <f>+IF(ISERR(U28/R28*100),"N/A",ROUND(U28/R28*100,2))</f>
        <v>70.010000000000005</v>
      </c>
    </row>
    <row r="29" spans="2:27" ht="26.25" customHeight="1" thickBot="1" x14ac:dyDescent="0.25">
      <c r="B29" s="81" t="s">
        <v>70</v>
      </c>
      <c r="C29" s="82"/>
      <c r="D29" s="82"/>
      <c r="E29" s="46" t="s">
        <v>349</v>
      </c>
      <c r="F29" s="46"/>
      <c r="G29" s="46"/>
      <c r="H29" s="47"/>
      <c r="I29" s="47"/>
      <c r="J29" s="47"/>
      <c r="K29" s="47"/>
      <c r="L29" s="47"/>
      <c r="M29" s="47"/>
      <c r="N29" s="47"/>
      <c r="O29" s="47"/>
      <c r="P29" s="48"/>
      <c r="Q29" s="48"/>
      <c r="R29" s="49" t="s">
        <v>348</v>
      </c>
      <c r="S29" s="50" t="s">
        <v>348</v>
      </c>
      <c r="T29" s="51">
        <f>+IF(ISERR(S29/R29*100),"N/A",ROUND(S29/R29*100,2))</f>
        <v>100</v>
      </c>
      <c r="U29" s="50" t="s">
        <v>347</v>
      </c>
      <c r="V29" s="51">
        <f>+IF(ISERR(U29/S29*100),"N/A",ROUND(U29/S29*100,2))</f>
        <v>99.21</v>
      </c>
      <c r="W29" s="52">
        <f>+IF(ISERR(U29/R29*100),"N/A",ROUND(U29/R29*100,2))</f>
        <v>99.21</v>
      </c>
    </row>
    <row r="30" spans="2:27" ht="22.5" customHeight="1" thickTop="1" thickBot="1" x14ac:dyDescent="0.25">
      <c r="B30" s="11" t="s">
        <v>75</v>
      </c>
      <c r="C30" s="12"/>
      <c r="D30" s="12"/>
      <c r="E30" s="12"/>
      <c r="F30" s="12"/>
      <c r="G30" s="12"/>
      <c r="H30" s="13"/>
      <c r="I30" s="13"/>
      <c r="J30" s="13"/>
      <c r="K30" s="13"/>
      <c r="L30" s="13"/>
      <c r="M30" s="13"/>
      <c r="N30" s="13"/>
      <c r="O30" s="13"/>
      <c r="P30" s="13"/>
      <c r="Q30" s="13"/>
      <c r="R30" s="13"/>
      <c r="S30" s="13"/>
      <c r="T30" s="13"/>
      <c r="U30" s="13"/>
      <c r="V30" s="13"/>
      <c r="W30" s="14"/>
    </row>
    <row r="31" spans="2:27" ht="37.5" customHeight="1" thickTop="1" x14ac:dyDescent="0.2">
      <c r="B31" s="61" t="s">
        <v>346</v>
      </c>
      <c r="C31" s="62"/>
      <c r="D31" s="62"/>
      <c r="E31" s="62"/>
      <c r="F31" s="62"/>
      <c r="G31" s="62"/>
      <c r="H31" s="62"/>
      <c r="I31" s="62"/>
      <c r="J31" s="62"/>
      <c r="K31" s="62"/>
      <c r="L31" s="62"/>
      <c r="M31" s="62"/>
      <c r="N31" s="62"/>
      <c r="O31" s="62"/>
      <c r="P31" s="62"/>
      <c r="Q31" s="62"/>
      <c r="R31" s="62"/>
      <c r="S31" s="62"/>
      <c r="T31" s="62"/>
      <c r="U31" s="62"/>
      <c r="V31" s="62"/>
      <c r="W31" s="63"/>
    </row>
    <row r="32" spans="2:27" ht="91.5" customHeight="1" thickBot="1" x14ac:dyDescent="0.25">
      <c r="B32" s="64"/>
      <c r="C32" s="65"/>
      <c r="D32" s="65"/>
      <c r="E32" s="65"/>
      <c r="F32" s="65"/>
      <c r="G32" s="65"/>
      <c r="H32" s="65"/>
      <c r="I32" s="65"/>
      <c r="J32" s="65"/>
      <c r="K32" s="65"/>
      <c r="L32" s="65"/>
      <c r="M32" s="65"/>
      <c r="N32" s="65"/>
      <c r="O32" s="65"/>
      <c r="P32" s="65"/>
      <c r="Q32" s="65"/>
      <c r="R32" s="65"/>
      <c r="S32" s="65"/>
      <c r="T32" s="65"/>
      <c r="U32" s="65"/>
      <c r="V32" s="65"/>
      <c r="W32" s="66"/>
    </row>
    <row r="33" spans="2:23" ht="37.5" customHeight="1" thickTop="1" x14ac:dyDescent="0.2">
      <c r="B33" s="61" t="s">
        <v>345</v>
      </c>
      <c r="C33" s="62"/>
      <c r="D33" s="62"/>
      <c r="E33" s="62"/>
      <c r="F33" s="62"/>
      <c r="G33" s="62"/>
      <c r="H33" s="62"/>
      <c r="I33" s="62"/>
      <c r="J33" s="62"/>
      <c r="K33" s="62"/>
      <c r="L33" s="62"/>
      <c r="M33" s="62"/>
      <c r="N33" s="62"/>
      <c r="O33" s="62"/>
      <c r="P33" s="62"/>
      <c r="Q33" s="62"/>
      <c r="R33" s="62"/>
      <c r="S33" s="62"/>
      <c r="T33" s="62"/>
      <c r="U33" s="62"/>
      <c r="V33" s="62"/>
      <c r="W33" s="63"/>
    </row>
    <row r="34" spans="2:23" ht="71.25" customHeight="1" thickBot="1" x14ac:dyDescent="0.25">
      <c r="B34" s="64"/>
      <c r="C34" s="65"/>
      <c r="D34" s="65"/>
      <c r="E34" s="65"/>
      <c r="F34" s="65"/>
      <c r="G34" s="65"/>
      <c r="H34" s="65"/>
      <c r="I34" s="65"/>
      <c r="J34" s="65"/>
      <c r="K34" s="65"/>
      <c r="L34" s="65"/>
      <c r="M34" s="65"/>
      <c r="N34" s="65"/>
      <c r="O34" s="65"/>
      <c r="P34" s="65"/>
      <c r="Q34" s="65"/>
      <c r="R34" s="65"/>
      <c r="S34" s="65"/>
      <c r="T34" s="65"/>
      <c r="U34" s="65"/>
      <c r="V34" s="65"/>
      <c r="W34" s="66"/>
    </row>
    <row r="35" spans="2:23" ht="37.5" customHeight="1" thickTop="1" x14ac:dyDescent="0.2">
      <c r="B35" s="61" t="s">
        <v>344</v>
      </c>
      <c r="C35" s="62"/>
      <c r="D35" s="62"/>
      <c r="E35" s="62"/>
      <c r="F35" s="62"/>
      <c r="G35" s="62"/>
      <c r="H35" s="62"/>
      <c r="I35" s="62"/>
      <c r="J35" s="62"/>
      <c r="K35" s="62"/>
      <c r="L35" s="62"/>
      <c r="M35" s="62"/>
      <c r="N35" s="62"/>
      <c r="O35" s="62"/>
      <c r="P35" s="62"/>
      <c r="Q35" s="62"/>
      <c r="R35" s="62"/>
      <c r="S35" s="62"/>
      <c r="T35" s="62"/>
      <c r="U35" s="62"/>
      <c r="V35" s="62"/>
      <c r="W35" s="63"/>
    </row>
    <row r="36" spans="2:23" ht="44.25" customHeight="1" thickBot="1" x14ac:dyDescent="0.25">
      <c r="B36" s="67"/>
      <c r="C36" s="68"/>
      <c r="D36" s="68"/>
      <c r="E36" s="68"/>
      <c r="F36" s="68"/>
      <c r="G36" s="68"/>
      <c r="H36" s="68"/>
      <c r="I36" s="68"/>
      <c r="J36" s="68"/>
      <c r="K36" s="68"/>
      <c r="L36" s="68"/>
      <c r="M36" s="68"/>
      <c r="N36" s="68"/>
      <c r="O36" s="68"/>
      <c r="P36" s="68"/>
      <c r="Q36" s="68"/>
      <c r="R36" s="68"/>
      <c r="S36" s="68"/>
      <c r="T36" s="68"/>
      <c r="U36" s="68"/>
      <c r="V36" s="68"/>
      <c r="W36" s="69"/>
    </row>
  </sheetData>
  <mergeCells count="57">
    <mergeCell ref="S24:T24"/>
    <mergeCell ref="B33:W34"/>
    <mergeCell ref="B35:W36"/>
    <mergeCell ref="V24:W24"/>
    <mergeCell ref="B26:D26"/>
    <mergeCell ref="B27:D27"/>
    <mergeCell ref="B28:D28"/>
    <mergeCell ref="B29:D29"/>
    <mergeCell ref="B31:W32"/>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29" min="1" max="22"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40"/>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12" t="s">
        <v>0</v>
      </c>
      <c r="B1" s="112"/>
      <c r="C1" s="112"/>
      <c r="D1" s="112"/>
      <c r="E1" s="112"/>
      <c r="F1" s="112"/>
      <c r="G1" s="112"/>
      <c r="H1" s="112"/>
      <c r="I1" s="112"/>
      <c r="J1" s="112"/>
      <c r="K1" s="112"/>
      <c r="L1" s="112"/>
      <c r="M1" s="112"/>
      <c r="N1" s="112"/>
      <c r="O1" s="112"/>
      <c r="P1" s="112"/>
      <c r="Q1" s="5" t="s">
        <v>1</v>
      </c>
      <c r="R1" s="6"/>
      <c r="S1" s="6"/>
      <c r="T1" s="6"/>
      <c r="V1" s="7"/>
      <c r="W1" s="8"/>
      <c r="X1" s="8"/>
      <c r="Y1" s="9"/>
      <c r="AC1" s="10"/>
    </row>
    <row r="2" spans="1:29" ht="49.5" customHeight="1" thickBot="1" x14ac:dyDescent="0.25">
      <c r="B2" s="113" t="s">
        <v>2239</v>
      </c>
      <c r="C2" s="113"/>
      <c r="D2" s="113"/>
      <c r="E2" s="113"/>
      <c r="F2" s="113"/>
      <c r="G2" s="113"/>
      <c r="H2" s="113"/>
      <c r="I2" s="113"/>
      <c r="J2" s="113"/>
      <c r="K2" s="113"/>
      <c r="L2" s="113"/>
      <c r="M2" s="113"/>
      <c r="N2" s="113"/>
      <c r="O2" s="113"/>
      <c r="P2" s="113"/>
      <c r="Q2" s="113"/>
      <c r="R2" s="113"/>
      <c r="S2" s="113"/>
      <c r="T2" s="113"/>
      <c r="U2" s="113"/>
      <c r="V2" s="113"/>
      <c r="W2" s="113"/>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343</v>
      </c>
      <c r="D4" s="114" t="s">
        <v>342</v>
      </c>
      <c r="E4" s="114"/>
      <c r="F4" s="114"/>
      <c r="G4" s="114"/>
      <c r="H4" s="115"/>
      <c r="I4" s="18"/>
      <c r="J4" s="116" t="s">
        <v>6</v>
      </c>
      <c r="K4" s="114"/>
      <c r="L4" s="17" t="s">
        <v>403</v>
      </c>
      <c r="M4" s="117" t="s">
        <v>402</v>
      </c>
      <c r="N4" s="117"/>
      <c r="O4" s="117"/>
      <c r="P4" s="117"/>
      <c r="Q4" s="118"/>
      <c r="R4" s="19"/>
      <c r="S4" s="119" t="s">
        <v>9</v>
      </c>
      <c r="T4" s="120"/>
      <c r="U4" s="120"/>
      <c r="V4" s="107" t="s">
        <v>401</v>
      </c>
      <c r="W4" s="108"/>
    </row>
    <row r="5" spans="1:29" ht="15.75" customHeight="1" thickTop="1" x14ac:dyDescent="0.2">
      <c r="B5" s="20" t="s">
        <v>11</v>
      </c>
      <c r="C5" s="105" t="s">
        <v>11</v>
      </c>
      <c r="D5" s="105"/>
      <c r="E5" s="105"/>
      <c r="F5" s="105"/>
      <c r="G5" s="105"/>
      <c r="H5" s="105"/>
      <c r="I5" s="105"/>
      <c r="J5" s="105"/>
      <c r="K5" s="105"/>
      <c r="L5" s="105"/>
      <c r="M5" s="105"/>
      <c r="N5" s="105"/>
      <c r="O5" s="105"/>
      <c r="P5" s="105"/>
      <c r="Q5" s="105"/>
      <c r="R5" s="105"/>
      <c r="S5" s="105"/>
      <c r="T5" s="105"/>
      <c r="U5" s="105"/>
      <c r="V5" s="105"/>
      <c r="W5" s="106"/>
    </row>
    <row r="6" spans="1:29" ht="30" customHeight="1" thickBot="1" x14ac:dyDescent="0.25">
      <c r="B6" s="20" t="s">
        <v>12</v>
      </c>
      <c r="C6" s="21" t="s">
        <v>400</v>
      </c>
      <c r="D6" s="103" t="s">
        <v>399</v>
      </c>
      <c r="E6" s="103"/>
      <c r="F6" s="103"/>
      <c r="G6" s="103"/>
      <c r="H6" s="103"/>
      <c r="I6" s="22"/>
      <c r="J6" s="121" t="s">
        <v>15</v>
      </c>
      <c r="K6" s="121"/>
      <c r="L6" s="121" t="s">
        <v>16</v>
      </c>
      <c r="M6" s="121"/>
      <c r="N6" s="106" t="s">
        <v>11</v>
      </c>
      <c r="O6" s="106"/>
      <c r="P6" s="106"/>
      <c r="Q6" s="106"/>
      <c r="R6" s="106"/>
      <c r="S6" s="106"/>
      <c r="T6" s="106"/>
      <c r="U6" s="106"/>
      <c r="V6" s="106"/>
      <c r="W6" s="106"/>
    </row>
    <row r="7" spans="1:29" ht="30" customHeight="1" thickBot="1" x14ac:dyDescent="0.25">
      <c r="B7" s="23"/>
      <c r="C7" s="21" t="s">
        <v>11</v>
      </c>
      <c r="D7" s="105" t="s">
        <v>11</v>
      </c>
      <c r="E7" s="105"/>
      <c r="F7" s="105"/>
      <c r="G7" s="105"/>
      <c r="H7" s="105"/>
      <c r="I7" s="22"/>
      <c r="J7" s="24" t="s">
        <v>19</v>
      </c>
      <c r="K7" s="24" t="s">
        <v>20</v>
      </c>
      <c r="L7" s="24" t="s">
        <v>19</v>
      </c>
      <c r="M7" s="24" t="s">
        <v>20</v>
      </c>
      <c r="N7" s="25"/>
      <c r="O7" s="106" t="s">
        <v>11</v>
      </c>
      <c r="P7" s="106"/>
      <c r="Q7" s="106"/>
      <c r="R7" s="106"/>
      <c r="S7" s="106"/>
      <c r="T7" s="106"/>
      <c r="U7" s="106"/>
      <c r="V7" s="106"/>
      <c r="W7" s="106"/>
    </row>
    <row r="8" spans="1:29" ht="30" customHeight="1" thickBot="1" x14ac:dyDescent="0.25">
      <c r="B8" s="23"/>
      <c r="C8" s="21" t="s">
        <v>11</v>
      </c>
      <c r="D8" s="105" t="s">
        <v>11</v>
      </c>
      <c r="E8" s="105"/>
      <c r="F8" s="105"/>
      <c r="G8" s="105"/>
      <c r="H8" s="105"/>
      <c r="I8" s="22"/>
      <c r="J8" s="26" t="s">
        <v>398</v>
      </c>
      <c r="K8" s="26" t="s">
        <v>99</v>
      </c>
      <c r="L8" s="26" t="s">
        <v>397</v>
      </c>
      <c r="M8" s="26" t="s">
        <v>99</v>
      </c>
      <c r="N8" s="25"/>
      <c r="O8" s="22"/>
      <c r="P8" s="106" t="s">
        <v>11</v>
      </c>
      <c r="Q8" s="106"/>
      <c r="R8" s="106"/>
      <c r="S8" s="106"/>
      <c r="T8" s="106"/>
      <c r="U8" s="106"/>
      <c r="V8" s="106"/>
      <c r="W8" s="106"/>
    </row>
    <row r="9" spans="1:29" ht="25.5" customHeight="1" thickBot="1" x14ac:dyDescent="0.25">
      <c r="B9" s="23"/>
      <c r="C9" s="105" t="s">
        <v>11</v>
      </c>
      <c r="D9" s="105"/>
      <c r="E9" s="105"/>
      <c r="F9" s="105"/>
      <c r="G9" s="105"/>
      <c r="H9" s="105"/>
      <c r="I9" s="105"/>
      <c r="J9" s="105"/>
      <c r="K9" s="105"/>
      <c r="L9" s="105"/>
      <c r="M9" s="105"/>
      <c r="N9" s="105"/>
      <c r="O9" s="105"/>
      <c r="P9" s="105"/>
      <c r="Q9" s="105"/>
      <c r="R9" s="105"/>
      <c r="S9" s="105"/>
      <c r="T9" s="105"/>
      <c r="U9" s="105"/>
      <c r="V9" s="105"/>
      <c r="W9" s="106"/>
    </row>
    <row r="10" spans="1:29" ht="310.5" customHeight="1" thickTop="1" thickBot="1" x14ac:dyDescent="0.25">
      <c r="B10" s="27" t="s">
        <v>23</v>
      </c>
      <c r="C10" s="107" t="s">
        <v>396</v>
      </c>
      <c r="D10" s="107"/>
      <c r="E10" s="107"/>
      <c r="F10" s="107"/>
      <c r="G10" s="107"/>
      <c r="H10" s="107"/>
      <c r="I10" s="107"/>
      <c r="J10" s="107"/>
      <c r="K10" s="107"/>
      <c r="L10" s="107"/>
      <c r="M10" s="107"/>
      <c r="N10" s="107"/>
      <c r="O10" s="107"/>
      <c r="P10" s="107"/>
      <c r="Q10" s="107"/>
      <c r="R10" s="107"/>
      <c r="S10" s="107"/>
      <c r="T10" s="107"/>
      <c r="U10" s="107"/>
      <c r="V10" s="107"/>
      <c r="W10" s="108"/>
    </row>
    <row r="11" spans="1:29" ht="9" customHeight="1" thickTop="1" thickBot="1" x14ac:dyDescent="0.25"/>
    <row r="12" spans="1:29" ht="21.75" customHeight="1" thickTop="1" thickBot="1" x14ac:dyDescent="0.25">
      <c r="B12" s="11" t="s">
        <v>25</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09" t="s">
        <v>26</v>
      </c>
      <c r="C13" s="110"/>
      <c r="D13" s="110"/>
      <c r="E13" s="110"/>
      <c r="F13" s="110"/>
      <c r="G13" s="110"/>
      <c r="H13" s="110"/>
      <c r="I13" s="110"/>
      <c r="J13" s="28"/>
      <c r="K13" s="110" t="s">
        <v>27</v>
      </c>
      <c r="L13" s="110"/>
      <c r="M13" s="110"/>
      <c r="N13" s="110"/>
      <c r="O13" s="110"/>
      <c r="P13" s="110"/>
      <c r="Q13" s="110"/>
      <c r="R13" s="29"/>
      <c r="S13" s="110" t="s">
        <v>28</v>
      </c>
      <c r="T13" s="110"/>
      <c r="U13" s="110"/>
      <c r="V13" s="110"/>
      <c r="W13" s="111"/>
    </row>
    <row r="14" spans="1:29" ht="69" customHeight="1" x14ac:dyDescent="0.2">
      <c r="B14" s="20" t="s">
        <v>29</v>
      </c>
      <c r="C14" s="103" t="s">
        <v>11</v>
      </c>
      <c r="D14" s="103"/>
      <c r="E14" s="103"/>
      <c r="F14" s="103"/>
      <c r="G14" s="103"/>
      <c r="H14" s="103"/>
      <c r="I14" s="103"/>
      <c r="J14" s="30"/>
      <c r="K14" s="30" t="s">
        <v>30</v>
      </c>
      <c r="L14" s="103" t="s">
        <v>11</v>
      </c>
      <c r="M14" s="103"/>
      <c r="N14" s="103"/>
      <c r="O14" s="103"/>
      <c r="P14" s="103"/>
      <c r="Q14" s="103"/>
      <c r="R14" s="22"/>
      <c r="S14" s="30" t="s">
        <v>31</v>
      </c>
      <c r="T14" s="104" t="s">
        <v>332</v>
      </c>
      <c r="U14" s="104"/>
      <c r="V14" s="104"/>
      <c r="W14" s="104"/>
    </row>
    <row r="15" spans="1:29" ht="86.25" customHeight="1" x14ac:dyDescent="0.2">
      <c r="B15" s="20" t="s">
        <v>33</v>
      </c>
      <c r="C15" s="103" t="s">
        <v>11</v>
      </c>
      <c r="D15" s="103"/>
      <c r="E15" s="103"/>
      <c r="F15" s="103"/>
      <c r="G15" s="103"/>
      <c r="H15" s="103"/>
      <c r="I15" s="103"/>
      <c r="J15" s="30"/>
      <c r="K15" s="30" t="s">
        <v>33</v>
      </c>
      <c r="L15" s="103" t="s">
        <v>11</v>
      </c>
      <c r="M15" s="103"/>
      <c r="N15" s="103"/>
      <c r="O15" s="103"/>
      <c r="P15" s="103"/>
      <c r="Q15" s="103"/>
      <c r="R15" s="22"/>
      <c r="S15" s="30" t="s">
        <v>34</v>
      </c>
      <c r="T15" s="104" t="s">
        <v>11</v>
      </c>
      <c r="U15" s="104"/>
      <c r="V15" s="104"/>
      <c r="W15" s="104"/>
    </row>
    <row r="16" spans="1:29" ht="25.5" customHeight="1" thickBot="1" x14ac:dyDescent="0.25">
      <c r="B16" s="31" t="s">
        <v>35</v>
      </c>
      <c r="C16" s="87" t="s">
        <v>11</v>
      </c>
      <c r="D16" s="87"/>
      <c r="E16" s="87"/>
      <c r="F16" s="87"/>
      <c r="G16" s="87"/>
      <c r="H16" s="87"/>
      <c r="I16" s="87"/>
      <c r="J16" s="87"/>
      <c r="K16" s="87"/>
      <c r="L16" s="87"/>
      <c r="M16" s="87"/>
      <c r="N16" s="87"/>
      <c r="O16" s="87"/>
      <c r="P16" s="87"/>
      <c r="Q16" s="87"/>
      <c r="R16" s="87"/>
      <c r="S16" s="87"/>
      <c r="T16" s="87"/>
      <c r="U16" s="87"/>
      <c r="V16" s="87"/>
      <c r="W16" s="88"/>
    </row>
    <row r="17" spans="2:27" ht="21.75" customHeight="1" thickTop="1" thickBot="1" x14ac:dyDescent="0.25">
      <c r="B17" s="11" t="s">
        <v>36</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89" t="s">
        <v>37</v>
      </c>
      <c r="C18" s="90"/>
      <c r="D18" s="90"/>
      <c r="E18" s="90"/>
      <c r="F18" s="90"/>
      <c r="G18" s="90"/>
      <c r="H18" s="90"/>
      <c r="I18" s="90"/>
      <c r="J18" s="90"/>
      <c r="K18" s="90"/>
      <c r="L18" s="90"/>
      <c r="M18" s="90"/>
      <c r="N18" s="90"/>
      <c r="O18" s="90"/>
      <c r="P18" s="90"/>
      <c r="Q18" s="90"/>
      <c r="R18" s="90"/>
      <c r="S18" s="90"/>
      <c r="T18" s="91"/>
      <c r="U18" s="77" t="s">
        <v>38</v>
      </c>
      <c r="V18" s="76"/>
      <c r="W18" s="78"/>
    </row>
    <row r="19" spans="2:27" ht="14.25" customHeight="1" x14ac:dyDescent="0.2">
      <c r="B19" s="92" t="s">
        <v>39</v>
      </c>
      <c r="C19" s="93"/>
      <c r="D19" s="93"/>
      <c r="E19" s="93"/>
      <c r="F19" s="93"/>
      <c r="G19" s="93"/>
      <c r="H19" s="93"/>
      <c r="I19" s="93"/>
      <c r="J19" s="93"/>
      <c r="K19" s="93"/>
      <c r="L19" s="93"/>
      <c r="M19" s="93" t="s">
        <v>40</v>
      </c>
      <c r="N19" s="93"/>
      <c r="O19" s="93" t="s">
        <v>41</v>
      </c>
      <c r="P19" s="93"/>
      <c r="Q19" s="93" t="s">
        <v>42</v>
      </c>
      <c r="R19" s="93"/>
      <c r="S19" s="93" t="s">
        <v>43</v>
      </c>
      <c r="T19" s="96" t="s">
        <v>44</v>
      </c>
      <c r="U19" s="98" t="s">
        <v>45</v>
      </c>
      <c r="V19" s="100" t="s">
        <v>46</v>
      </c>
      <c r="W19" s="101" t="s">
        <v>47</v>
      </c>
    </row>
    <row r="20" spans="2:27" ht="27" customHeight="1" thickBot="1" x14ac:dyDescent="0.25">
      <c r="B20" s="94"/>
      <c r="C20" s="95"/>
      <c r="D20" s="95"/>
      <c r="E20" s="95"/>
      <c r="F20" s="95"/>
      <c r="G20" s="95"/>
      <c r="H20" s="95"/>
      <c r="I20" s="95"/>
      <c r="J20" s="95"/>
      <c r="K20" s="95"/>
      <c r="L20" s="95"/>
      <c r="M20" s="95"/>
      <c r="N20" s="95"/>
      <c r="O20" s="95"/>
      <c r="P20" s="95"/>
      <c r="Q20" s="95"/>
      <c r="R20" s="95"/>
      <c r="S20" s="95"/>
      <c r="T20" s="97"/>
      <c r="U20" s="99"/>
      <c r="V20" s="95"/>
      <c r="W20" s="102"/>
      <c r="Z20" s="33" t="s">
        <v>11</v>
      </c>
      <c r="AA20" s="33" t="s">
        <v>48</v>
      </c>
    </row>
    <row r="21" spans="2:27" ht="56.25" customHeight="1" x14ac:dyDescent="0.2">
      <c r="B21" s="83" t="s">
        <v>395</v>
      </c>
      <c r="C21" s="84"/>
      <c r="D21" s="84"/>
      <c r="E21" s="84"/>
      <c r="F21" s="84"/>
      <c r="G21" s="84"/>
      <c r="H21" s="84"/>
      <c r="I21" s="84"/>
      <c r="J21" s="84"/>
      <c r="K21" s="84"/>
      <c r="L21" s="84"/>
      <c r="M21" s="85" t="s">
        <v>330</v>
      </c>
      <c r="N21" s="85"/>
      <c r="O21" s="85" t="s">
        <v>50</v>
      </c>
      <c r="P21" s="85"/>
      <c r="Q21" s="86" t="s">
        <v>88</v>
      </c>
      <c r="R21" s="86"/>
      <c r="S21" s="34" t="s">
        <v>394</v>
      </c>
      <c r="T21" s="34" t="s">
        <v>394</v>
      </c>
      <c r="U21" s="34" t="s">
        <v>393</v>
      </c>
      <c r="V21" s="34">
        <f>+IF(ISERR(U21/T21*100),"N/A",ROUND(U21/T21*100,2))</f>
        <v>108.82</v>
      </c>
      <c r="W21" s="35">
        <f>+IF(ISERR(U21/S21*100),"N/A",ROUND(U21/S21*100,2))</f>
        <v>108.82</v>
      </c>
    </row>
    <row r="22" spans="2:27" ht="56.25" customHeight="1" x14ac:dyDescent="0.2">
      <c r="B22" s="83" t="s">
        <v>392</v>
      </c>
      <c r="C22" s="84"/>
      <c r="D22" s="84"/>
      <c r="E22" s="84"/>
      <c r="F22" s="84"/>
      <c r="G22" s="84"/>
      <c r="H22" s="84"/>
      <c r="I22" s="84"/>
      <c r="J22" s="84"/>
      <c r="K22" s="84"/>
      <c r="L22" s="84"/>
      <c r="M22" s="85" t="s">
        <v>389</v>
      </c>
      <c r="N22" s="85"/>
      <c r="O22" s="85" t="s">
        <v>50</v>
      </c>
      <c r="P22" s="85"/>
      <c r="Q22" s="86" t="s">
        <v>65</v>
      </c>
      <c r="R22" s="86"/>
      <c r="S22" s="34" t="s">
        <v>391</v>
      </c>
      <c r="T22" s="34" t="s">
        <v>391</v>
      </c>
      <c r="U22" s="34" t="s">
        <v>53</v>
      </c>
      <c r="V22" s="34">
        <f>+IF(ISERR(U22/T22*100),"N/A",ROUND(U22/T22*100,2))</f>
        <v>92.31</v>
      </c>
      <c r="W22" s="35">
        <f>+IF(ISERR(U22/S22*100),"N/A",ROUND(U22/S22*100,2))</f>
        <v>92.31</v>
      </c>
    </row>
    <row r="23" spans="2:27" ht="56.25" customHeight="1" x14ac:dyDescent="0.2">
      <c r="B23" s="83" t="s">
        <v>390</v>
      </c>
      <c r="C23" s="84"/>
      <c r="D23" s="84"/>
      <c r="E23" s="84"/>
      <c r="F23" s="84"/>
      <c r="G23" s="84"/>
      <c r="H23" s="84"/>
      <c r="I23" s="84"/>
      <c r="J23" s="84"/>
      <c r="K23" s="84"/>
      <c r="L23" s="84"/>
      <c r="M23" s="85" t="s">
        <v>389</v>
      </c>
      <c r="N23" s="85"/>
      <c r="O23" s="85" t="s">
        <v>388</v>
      </c>
      <c r="P23" s="85"/>
      <c r="Q23" s="86" t="s">
        <v>65</v>
      </c>
      <c r="R23" s="86"/>
      <c r="S23" s="34" t="s">
        <v>387</v>
      </c>
      <c r="T23" s="34" t="s">
        <v>387</v>
      </c>
      <c r="U23" s="34" t="s">
        <v>386</v>
      </c>
      <c r="V23" s="34">
        <f>+IF(ISERR(U23/T23*100),"N/A",ROUND(U23/T23*100,2))</f>
        <v>100.09</v>
      </c>
      <c r="W23" s="35">
        <f>+IF(ISERR(U23/S23*100),"N/A",ROUND(U23/S23*100,2))</f>
        <v>100.09</v>
      </c>
    </row>
    <row r="24" spans="2:27" ht="56.25" customHeight="1" thickBot="1" x14ac:dyDescent="0.25">
      <c r="B24" s="83" t="s">
        <v>385</v>
      </c>
      <c r="C24" s="84"/>
      <c r="D24" s="84"/>
      <c r="E24" s="84"/>
      <c r="F24" s="84"/>
      <c r="G24" s="84"/>
      <c r="H24" s="84"/>
      <c r="I24" s="84"/>
      <c r="J24" s="84"/>
      <c r="K24" s="84"/>
      <c r="L24" s="84"/>
      <c r="M24" s="85" t="s">
        <v>384</v>
      </c>
      <c r="N24" s="85"/>
      <c r="O24" s="85" t="s">
        <v>50</v>
      </c>
      <c r="P24" s="85"/>
      <c r="Q24" s="86" t="s">
        <v>65</v>
      </c>
      <c r="R24" s="86"/>
      <c r="S24" s="34" t="s">
        <v>383</v>
      </c>
      <c r="T24" s="34" t="s">
        <v>383</v>
      </c>
      <c r="U24" s="34" t="s">
        <v>382</v>
      </c>
      <c r="V24" s="34">
        <f>+IF(ISERR(U24/T24*100),"N/A",ROUND(U24/T24*100,2))</f>
        <v>270</v>
      </c>
      <c r="W24" s="35">
        <f>+IF(ISERR(U24/S24*100),"N/A",ROUND(U24/S24*100,2))</f>
        <v>270</v>
      </c>
    </row>
    <row r="25" spans="2:27" ht="21.75" customHeight="1" thickTop="1" thickBot="1" x14ac:dyDescent="0.25">
      <c r="B25" s="11" t="s">
        <v>60</v>
      </c>
      <c r="C25" s="12"/>
      <c r="D25" s="12"/>
      <c r="E25" s="12"/>
      <c r="F25" s="12"/>
      <c r="G25" s="12"/>
      <c r="H25" s="13"/>
      <c r="I25" s="13"/>
      <c r="J25" s="13"/>
      <c r="K25" s="13"/>
      <c r="L25" s="13"/>
      <c r="M25" s="13"/>
      <c r="N25" s="13"/>
      <c r="O25" s="13"/>
      <c r="P25" s="13"/>
      <c r="Q25" s="13"/>
      <c r="R25" s="13"/>
      <c r="S25" s="13"/>
      <c r="T25" s="13"/>
      <c r="U25" s="13"/>
      <c r="V25" s="13"/>
      <c r="W25" s="14"/>
      <c r="X25" s="36"/>
    </row>
    <row r="26" spans="2:27" ht="29.25" customHeight="1" thickTop="1" thickBot="1" x14ac:dyDescent="0.25">
      <c r="B26" s="70" t="s">
        <v>2240</v>
      </c>
      <c r="C26" s="71"/>
      <c r="D26" s="71"/>
      <c r="E26" s="71"/>
      <c r="F26" s="71"/>
      <c r="G26" s="71"/>
      <c r="H26" s="71"/>
      <c r="I26" s="71"/>
      <c r="J26" s="71"/>
      <c r="K26" s="71"/>
      <c r="L26" s="71"/>
      <c r="M26" s="71"/>
      <c r="N26" s="71"/>
      <c r="O26" s="71"/>
      <c r="P26" s="71"/>
      <c r="Q26" s="72"/>
      <c r="R26" s="37" t="s">
        <v>43</v>
      </c>
      <c r="S26" s="76" t="s">
        <v>44</v>
      </c>
      <c r="T26" s="76"/>
      <c r="U26" s="38" t="s">
        <v>61</v>
      </c>
      <c r="V26" s="77" t="s">
        <v>62</v>
      </c>
      <c r="W26" s="78"/>
    </row>
    <row r="27" spans="2:27" ht="30.75" customHeight="1" thickBot="1" x14ac:dyDescent="0.25">
      <c r="B27" s="73"/>
      <c r="C27" s="74"/>
      <c r="D27" s="74"/>
      <c r="E27" s="74"/>
      <c r="F27" s="74"/>
      <c r="G27" s="74"/>
      <c r="H27" s="74"/>
      <c r="I27" s="74"/>
      <c r="J27" s="74"/>
      <c r="K27" s="74"/>
      <c r="L27" s="74"/>
      <c r="M27" s="74"/>
      <c r="N27" s="74"/>
      <c r="O27" s="74"/>
      <c r="P27" s="74"/>
      <c r="Q27" s="75"/>
      <c r="R27" s="39" t="s">
        <v>63</v>
      </c>
      <c r="S27" s="39" t="s">
        <v>63</v>
      </c>
      <c r="T27" s="39" t="s">
        <v>50</v>
      </c>
      <c r="U27" s="39" t="s">
        <v>63</v>
      </c>
      <c r="V27" s="39" t="s">
        <v>64</v>
      </c>
      <c r="W27" s="32" t="s">
        <v>65</v>
      </c>
      <c r="Y27" s="36"/>
    </row>
    <row r="28" spans="2:27" ht="23.25" customHeight="1" thickBot="1" x14ac:dyDescent="0.25">
      <c r="B28" s="79" t="s">
        <v>66</v>
      </c>
      <c r="C28" s="80"/>
      <c r="D28" s="80"/>
      <c r="E28" s="40" t="s">
        <v>326</v>
      </c>
      <c r="F28" s="40"/>
      <c r="G28" s="40"/>
      <c r="H28" s="41"/>
      <c r="I28" s="41"/>
      <c r="J28" s="41"/>
      <c r="K28" s="41"/>
      <c r="L28" s="41"/>
      <c r="M28" s="41"/>
      <c r="N28" s="41"/>
      <c r="O28" s="41"/>
      <c r="P28" s="42"/>
      <c r="Q28" s="42"/>
      <c r="R28" s="43" t="s">
        <v>381</v>
      </c>
      <c r="S28" s="44" t="s">
        <v>11</v>
      </c>
      <c r="T28" s="42"/>
      <c r="U28" s="44" t="s">
        <v>380</v>
      </c>
      <c r="V28" s="42"/>
      <c r="W28" s="45">
        <f t="shared" ref="W28:W33" si="0">+IF(ISERR(U28/R28*100),"N/A",ROUND(U28/R28*100,2))</f>
        <v>61.2</v>
      </c>
    </row>
    <row r="29" spans="2:27" ht="26.25" customHeight="1" x14ac:dyDescent="0.2">
      <c r="B29" s="81" t="s">
        <v>70</v>
      </c>
      <c r="C29" s="82"/>
      <c r="D29" s="82"/>
      <c r="E29" s="46" t="s">
        <v>326</v>
      </c>
      <c r="F29" s="46"/>
      <c r="G29" s="46"/>
      <c r="H29" s="47"/>
      <c r="I29" s="47"/>
      <c r="J29" s="47"/>
      <c r="K29" s="47"/>
      <c r="L29" s="47"/>
      <c r="M29" s="47"/>
      <c r="N29" s="47"/>
      <c r="O29" s="47"/>
      <c r="P29" s="48"/>
      <c r="Q29" s="48"/>
      <c r="R29" s="49" t="s">
        <v>380</v>
      </c>
      <c r="S29" s="50" t="s">
        <v>380</v>
      </c>
      <c r="T29" s="51">
        <f>+IF(ISERR(S29/R29*100),"N/A",ROUND(S29/R29*100,2))</f>
        <v>100</v>
      </c>
      <c r="U29" s="50" t="s">
        <v>380</v>
      </c>
      <c r="V29" s="51">
        <f>+IF(ISERR(U29/S29*100),"N/A",ROUND(U29/S29*100,2))</f>
        <v>100</v>
      </c>
      <c r="W29" s="52">
        <f t="shared" si="0"/>
        <v>100</v>
      </c>
    </row>
    <row r="30" spans="2:27" ht="23.25" customHeight="1" thickBot="1" x14ac:dyDescent="0.25">
      <c r="B30" s="79" t="s">
        <v>66</v>
      </c>
      <c r="C30" s="80"/>
      <c r="D30" s="80"/>
      <c r="E30" s="40" t="s">
        <v>378</v>
      </c>
      <c r="F30" s="40"/>
      <c r="G30" s="40"/>
      <c r="H30" s="41"/>
      <c r="I30" s="41"/>
      <c r="J30" s="41"/>
      <c r="K30" s="41"/>
      <c r="L30" s="41"/>
      <c r="M30" s="41"/>
      <c r="N30" s="41"/>
      <c r="O30" s="41"/>
      <c r="P30" s="42"/>
      <c r="Q30" s="42"/>
      <c r="R30" s="43" t="s">
        <v>379</v>
      </c>
      <c r="S30" s="44" t="s">
        <v>11</v>
      </c>
      <c r="T30" s="42"/>
      <c r="U30" s="44" t="s">
        <v>274</v>
      </c>
      <c r="V30" s="42"/>
      <c r="W30" s="45">
        <f t="shared" si="0"/>
        <v>59.08</v>
      </c>
    </row>
    <row r="31" spans="2:27" ht="26.25" customHeight="1" x14ac:dyDescent="0.2">
      <c r="B31" s="81" t="s">
        <v>70</v>
      </c>
      <c r="C31" s="82"/>
      <c r="D31" s="82"/>
      <c r="E31" s="46" t="s">
        <v>378</v>
      </c>
      <c r="F31" s="46"/>
      <c r="G31" s="46"/>
      <c r="H31" s="47"/>
      <c r="I31" s="47"/>
      <c r="J31" s="47"/>
      <c r="K31" s="47"/>
      <c r="L31" s="47"/>
      <c r="M31" s="47"/>
      <c r="N31" s="47"/>
      <c r="O31" s="47"/>
      <c r="P31" s="48"/>
      <c r="Q31" s="48"/>
      <c r="R31" s="49" t="s">
        <v>377</v>
      </c>
      <c r="S31" s="50" t="s">
        <v>377</v>
      </c>
      <c r="T31" s="51">
        <f>+IF(ISERR(S31/R31*100),"N/A",ROUND(S31/R31*100,2))</f>
        <v>100</v>
      </c>
      <c r="U31" s="50" t="s">
        <v>274</v>
      </c>
      <c r="V31" s="51">
        <f>+IF(ISERR(U31/S31*100),"N/A",ROUND(U31/S31*100,2))</f>
        <v>97.86</v>
      </c>
      <c r="W31" s="52">
        <f t="shared" si="0"/>
        <v>97.86</v>
      </c>
    </row>
    <row r="32" spans="2:27" ht="23.25" customHeight="1" thickBot="1" x14ac:dyDescent="0.25">
      <c r="B32" s="79" t="s">
        <v>66</v>
      </c>
      <c r="C32" s="80"/>
      <c r="D32" s="80"/>
      <c r="E32" s="40" t="s">
        <v>375</v>
      </c>
      <c r="F32" s="40"/>
      <c r="G32" s="40"/>
      <c r="H32" s="41"/>
      <c r="I32" s="41"/>
      <c r="J32" s="41"/>
      <c r="K32" s="41"/>
      <c r="L32" s="41"/>
      <c r="M32" s="41"/>
      <c r="N32" s="41"/>
      <c r="O32" s="41"/>
      <c r="P32" s="42"/>
      <c r="Q32" s="42"/>
      <c r="R32" s="43" t="s">
        <v>376</v>
      </c>
      <c r="S32" s="44" t="s">
        <v>11</v>
      </c>
      <c r="T32" s="42"/>
      <c r="U32" s="44" t="s">
        <v>374</v>
      </c>
      <c r="V32" s="42"/>
      <c r="W32" s="45">
        <f t="shared" si="0"/>
        <v>98.34</v>
      </c>
    </row>
    <row r="33" spans="2:23" ht="26.25" customHeight="1" thickBot="1" x14ac:dyDescent="0.25">
      <c r="B33" s="81" t="s">
        <v>70</v>
      </c>
      <c r="C33" s="82"/>
      <c r="D33" s="82"/>
      <c r="E33" s="46" t="s">
        <v>375</v>
      </c>
      <c r="F33" s="46"/>
      <c r="G33" s="46"/>
      <c r="H33" s="47"/>
      <c r="I33" s="47"/>
      <c r="J33" s="47"/>
      <c r="K33" s="47"/>
      <c r="L33" s="47"/>
      <c r="M33" s="47"/>
      <c r="N33" s="47"/>
      <c r="O33" s="47"/>
      <c r="P33" s="48"/>
      <c r="Q33" s="48"/>
      <c r="R33" s="49" t="s">
        <v>374</v>
      </c>
      <c r="S33" s="50" t="s">
        <v>374</v>
      </c>
      <c r="T33" s="51">
        <f>+IF(ISERR(S33/R33*100),"N/A",ROUND(S33/R33*100,2))</f>
        <v>100</v>
      </c>
      <c r="U33" s="50" t="s">
        <v>374</v>
      </c>
      <c r="V33" s="51">
        <f>+IF(ISERR(U33/S33*100),"N/A",ROUND(U33/S33*100,2))</f>
        <v>100</v>
      </c>
      <c r="W33" s="52">
        <f t="shared" si="0"/>
        <v>100</v>
      </c>
    </row>
    <row r="34" spans="2:23" ht="22.5" customHeight="1" thickTop="1" thickBot="1" x14ac:dyDescent="0.25">
      <c r="B34" s="11" t="s">
        <v>75</v>
      </c>
      <c r="C34" s="12"/>
      <c r="D34" s="12"/>
      <c r="E34" s="12"/>
      <c r="F34" s="12"/>
      <c r="G34" s="12"/>
      <c r="H34" s="13"/>
      <c r="I34" s="13"/>
      <c r="J34" s="13"/>
      <c r="K34" s="13"/>
      <c r="L34" s="13"/>
      <c r="M34" s="13"/>
      <c r="N34" s="13"/>
      <c r="O34" s="13"/>
      <c r="P34" s="13"/>
      <c r="Q34" s="13"/>
      <c r="R34" s="13"/>
      <c r="S34" s="13"/>
      <c r="T34" s="13"/>
      <c r="U34" s="13"/>
      <c r="V34" s="13"/>
      <c r="W34" s="14"/>
    </row>
    <row r="35" spans="2:23" ht="37.5" customHeight="1" thickTop="1" x14ac:dyDescent="0.2">
      <c r="B35" s="61" t="s">
        <v>373</v>
      </c>
      <c r="C35" s="62"/>
      <c r="D35" s="62"/>
      <c r="E35" s="62"/>
      <c r="F35" s="62"/>
      <c r="G35" s="62"/>
      <c r="H35" s="62"/>
      <c r="I35" s="62"/>
      <c r="J35" s="62"/>
      <c r="K35" s="62"/>
      <c r="L35" s="62"/>
      <c r="M35" s="62"/>
      <c r="N35" s="62"/>
      <c r="O35" s="62"/>
      <c r="P35" s="62"/>
      <c r="Q35" s="62"/>
      <c r="R35" s="62"/>
      <c r="S35" s="62"/>
      <c r="T35" s="62"/>
      <c r="U35" s="62"/>
      <c r="V35" s="62"/>
      <c r="W35" s="63"/>
    </row>
    <row r="36" spans="2:23" ht="170.25" customHeight="1" thickBot="1" x14ac:dyDescent="0.25">
      <c r="B36" s="64"/>
      <c r="C36" s="65"/>
      <c r="D36" s="65"/>
      <c r="E36" s="65"/>
      <c r="F36" s="65"/>
      <c r="G36" s="65"/>
      <c r="H36" s="65"/>
      <c r="I36" s="65"/>
      <c r="J36" s="65"/>
      <c r="K36" s="65"/>
      <c r="L36" s="65"/>
      <c r="M36" s="65"/>
      <c r="N36" s="65"/>
      <c r="O36" s="65"/>
      <c r="P36" s="65"/>
      <c r="Q36" s="65"/>
      <c r="R36" s="65"/>
      <c r="S36" s="65"/>
      <c r="T36" s="65"/>
      <c r="U36" s="65"/>
      <c r="V36" s="65"/>
      <c r="W36" s="66"/>
    </row>
    <row r="37" spans="2:23" ht="37.5" customHeight="1" thickTop="1" x14ac:dyDescent="0.2">
      <c r="B37" s="61" t="s">
        <v>372</v>
      </c>
      <c r="C37" s="62"/>
      <c r="D37" s="62"/>
      <c r="E37" s="62"/>
      <c r="F37" s="62"/>
      <c r="G37" s="62"/>
      <c r="H37" s="62"/>
      <c r="I37" s="62"/>
      <c r="J37" s="62"/>
      <c r="K37" s="62"/>
      <c r="L37" s="62"/>
      <c r="M37" s="62"/>
      <c r="N37" s="62"/>
      <c r="O37" s="62"/>
      <c r="P37" s="62"/>
      <c r="Q37" s="62"/>
      <c r="R37" s="62"/>
      <c r="S37" s="62"/>
      <c r="T37" s="62"/>
      <c r="U37" s="62"/>
      <c r="V37" s="62"/>
      <c r="W37" s="63"/>
    </row>
    <row r="38" spans="2:23" ht="128.25" customHeight="1" thickBot="1" x14ac:dyDescent="0.25">
      <c r="B38" s="64"/>
      <c r="C38" s="65"/>
      <c r="D38" s="65"/>
      <c r="E38" s="65"/>
      <c r="F38" s="65"/>
      <c r="G38" s="65"/>
      <c r="H38" s="65"/>
      <c r="I38" s="65"/>
      <c r="J38" s="65"/>
      <c r="K38" s="65"/>
      <c r="L38" s="65"/>
      <c r="M38" s="65"/>
      <c r="N38" s="65"/>
      <c r="O38" s="65"/>
      <c r="P38" s="65"/>
      <c r="Q38" s="65"/>
      <c r="R38" s="65"/>
      <c r="S38" s="65"/>
      <c r="T38" s="65"/>
      <c r="U38" s="65"/>
      <c r="V38" s="65"/>
      <c r="W38" s="66"/>
    </row>
    <row r="39" spans="2:23" ht="37.5" customHeight="1" thickTop="1" x14ac:dyDescent="0.2">
      <c r="B39" s="61" t="s">
        <v>371</v>
      </c>
      <c r="C39" s="62"/>
      <c r="D39" s="62"/>
      <c r="E39" s="62"/>
      <c r="F39" s="62"/>
      <c r="G39" s="62"/>
      <c r="H39" s="62"/>
      <c r="I39" s="62"/>
      <c r="J39" s="62"/>
      <c r="K39" s="62"/>
      <c r="L39" s="62"/>
      <c r="M39" s="62"/>
      <c r="N39" s="62"/>
      <c r="O39" s="62"/>
      <c r="P39" s="62"/>
      <c r="Q39" s="62"/>
      <c r="R39" s="62"/>
      <c r="S39" s="62"/>
      <c r="T39" s="62"/>
      <c r="U39" s="62"/>
      <c r="V39" s="62"/>
      <c r="W39" s="63"/>
    </row>
    <row r="40" spans="2:23" ht="121.5" customHeight="1" thickBot="1" x14ac:dyDescent="0.25">
      <c r="B40" s="67"/>
      <c r="C40" s="68"/>
      <c r="D40" s="68"/>
      <c r="E40" s="68"/>
      <c r="F40" s="68"/>
      <c r="G40" s="68"/>
      <c r="H40" s="68"/>
      <c r="I40" s="68"/>
      <c r="J40" s="68"/>
      <c r="K40" s="68"/>
      <c r="L40" s="68"/>
      <c r="M40" s="68"/>
      <c r="N40" s="68"/>
      <c r="O40" s="68"/>
      <c r="P40" s="68"/>
      <c r="Q40" s="68"/>
      <c r="R40" s="68"/>
      <c r="S40" s="68"/>
      <c r="T40" s="68"/>
      <c r="U40" s="68"/>
      <c r="V40" s="68"/>
      <c r="W40" s="69"/>
    </row>
  </sheetData>
  <mergeCells count="67">
    <mergeCell ref="S26:T26"/>
    <mergeCell ref="B33:D33"/>
    <mergeCell ref="B35:W36"/>
    <mergeCell ref="B37:W38"/>
    <mergeCell ref="B39:W40"/>
    <mergeCell ref="V26:W26"/>
    <mergeCell ref="B28:D28"/>
    <mergeCell ref="B29:D29"/>
    <mergeCell ref="B30:D30"/>
    <mergeCell ref="B31:D31"/>
    <mergeCell ref="B32:D32"/>
    <mergeCell ref="B24:L24"/>
    <mergeCell ref="M24:N24"/>
    <mergeCell ref="O24:P24"/>
    <mergeCell ref="Q24:R24"/>
    <mergeCell ref="B26:Q27"/>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3" min="1" max="22"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12" t="s">
        <v>0</v>
      </c>
      <c r="B1" s="112"/>
      <c r="C1" s="112"/>
      <c r="D1" s="112"/>
      <c r="E1" s="112"/>
      <c r="F1" s="112"/>
      <c r="G1" s="112"/>
      <c r="H1" s="112"/>
      <c r="I1" s="112"/>
      <c r="J1" s="112"/>
      <c r="K1" s="112"/>
      <c r="L1" s="112"/>
      <c r="M1" s="112"/>
      <c r="N1" s="112"/>
      <c r="O1" s="112"/>
      <c r="P1" s="112"/>
      <c r="Q1" s="5" t="s">
        <v>1</v>
      </c>
      <c r="R1" s="6"/>
      <c r="S1" s="6"/>
      <c r="T1" s="6"/>
      <c r="V1" s="7"/>
      <c r="W1" s="8"/>
      <c r="X1" s="8"/>
      <c r="Y1" s="9"/>
      <c r="AC1" s="10"/>
    </row>
    <row r="2" spans="1:29" ht="49.5" customHeight="1" thickBot="1" x14ac:dyDescent="0.25">
      <c r="B2" s="113" t="s">
        <v>2239</v>
      </c>
      <c r="C2" s="113"/>
      <c r="D2" s="113"/>
      <c r="E2" s="113"/>
      <c r="F2" s="113"/>
      <c r="G2" s="113"/>
      <c r="H2" s="113"/>
      <c r="I2" s="113"/>
      <c r="J2" s="113"/>
      <c r="K2" s="113"/>
      <c r="L2" s="113"/>
      <c r="M2" s="113"/>
      <c r="N2" s="113"/>
      <c r="O2" s="113"/>
      <c r="P2" s="113"/>
      <c r="Q2" s="113"/>
      <c r="R2" s="113"/>
      <c r="S2" s="113"/>
      <c r="T2" s="113"/>
      <c r="U2" s="113"/>
      <c r="V2" s="113"/>
      <c r="W2" s="113"/>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421</v>
      </c>
      <c r="D4" s="114" t="s">
        <v>420</v>
      </c>
      <c r="E4" s="114"/>
      <c r="F4" s="114"/>
      <c r="G4" s="114"/>
      <c r="H4" s="115"/>
      <c r="I4" s="18"/>
      <c r="J4" s="116" t="s">
        <v>6</v>
      </c>
      <c r="K4" s="114"/>
      <c r="L4" s="17" t="s">
        <v>341</v>
      </c>
      <c r="M4" s="117" t="s">
        <v>419</v>
      </c>
      <c r="N4" s="117"/>
      <c r="O4" s="117"/>
      <c r="P4" s="117"/>
      <c r="Q4" s="118"/>
      <c r="R4" s="19"/>
      <c r="S4" s="119" t="s">
        <v>9</v>
      </c>
      <c r="T4" s="120"/>
      <c r="U4" s="120"/>
      <c r="V4" s="107" t="s">
        <v>418</v>
      </c>
      <c r="W4" s="108"/>
    </row>
    <row r="5" spans="1:29" ht="15.75" customHeight="1" thickTop="1" x14ac:dyDescent="0.2">
      <c r="B5" s="20" t="s">
        <v>11</v>
      </c>
      <c r="C5" s="105" t="s">
        <v>11</v>
      </c>
      <c r="D5" s="105"/>
      <c r="E5" s="105"/>
      <c r="F5" s="105"/>
      <c r="G5" s="105"/>
      <c r="H5" s="105"/>
      <c r="I5" s="105"/>
      <c r="J5" s="105"/>
      <c r="K5" s="105"/>
      <c r="L5" s="105"/>
      <c r="M5" s="105"/>
      <c r="N5" s="105"/>
      <c r="O5" s="105"/>
      <c r="P5" s="105"/>
      <c r="Q5" s="105"/>
      <c r="R5" s="105"/>
      <c r="S5" s="105"/>
      <c r="T5" s="105"/>
      <c r="U5" s="105"/>
      <c r="V5" s="105"/>
      <c r="W5" s="106"/>
    </row>
    <row r="6" spans="1:29" ht="30" customHeight="1" thickBot="1" x14ac:dyDescent="0.25">
      <c r="B6" s="20" t="s">
        <v>12</v>
      </c>
      <c r="C6" s="21" t="s">
        <v>245</v>
      </c>
      <c r="D6" s="103" t="s">
        <v>417</v>
      </c>
      <c r="E6" s="103"/>
      <c r="F6" s="103"/>
      <c r="G6" s="103"/>
      <c r="H6" s="103"/>
      <c r="I6" s="22"/>
      <c r="J6" s="121" t="s">
        <v>15</v>
      </c>
      <c r="K6" s="121"/>
      <c r="L6" s="121" t="s">
        <v>16</v>
      </c>
      <c r="M6" s="121"/>
      <c r="N6" s="106" t="s">
        <v>11</v>
      </c>
      <c r="O6" s="106"/>
      <c r="P6" s="106"/>
      <c r="Q6" s="106"/>
      <c r="R6" s="106"/>
      <c r="S6" s="106"/>
      <c r="T6" s="106"/>
      <c r="U6" s="106"/>
      <c r="V6" s="106"/>
      <c r="W6" s="106"/>
    </row>
    <row r="7" spans="1:29" ht="30" customHeight="1" thickBot="1" x14ac:dyDescent="0.25">
      <c r="B7" s="23"/>
      <c r="C7" s="21" t="s">
        <v>11</v>
      </c>
      <c r="D7" s="105" t="s">
        <v>11</v>
      </c>
      <c r="E7" s="105"/>
      <c r="F7" s="105"/>
      <c r="G7" s="105"/>
      <c r="H7" s="105"/>
      <c r="I7" s="22"/>
      <c r="J7" s="24" t="s">
        <v>19</v>
      </c>
      <c r="K7" s="24" t="s">
        <v>20</v>
      </c>
      <c r="L7" s="24" t="s">
        <v>19</v>
      </c>
      <c r="M7" s="24" t="s">
        <v>20</v>
      </c>
      <c r="N7" s="25"/>
      <c r="O7" s="106" t="s">
        <v>11</v>
      </c>
      <c r="P7" s="106"/>
      <c r="Q7" s="106"/>
      <c r="R7" s="106"/>
      <c r="S7" s="106"/>
      <c r="T7" s="106"/>
      <c r="U7" s="106"/>
      <c r="V7" s="106"/>
      <c r="W7" s="106"/>
    </row>
    <row r="8" spans="1:29" ht="30" customHeight="1" thickBot="1" x14ac:dyDescent="0.25">
      <c r="B8" s="23"/>
      <c r="C8" s="21" t="s">
        <v>11</v>
      </c>
      <c r="D8" s="105" t="s">
        <v>11</v>
      </c>
      <c r="E8" s="105"/>
      <c r="F8" s="105"/>
      <c r="G8" s="105"/>
      <c r="H8" s="105"/>
      <c r="I8" s="22"/>
      <c r="J8" s="26" t="s">
        <v>416</v>
      </c>
      <c r="K8" s="26" t="s">
        <v>416</v>
      </c>
      <c r="L8" s="26" t="s">
        <v>415</v>
      </c>
      <c r="M8" s="26" t="s">
        <v>414</v>
      </c>
      <c r="N8" s="25"/>
      <c r="O8" s="22"/>
      <c r="P8" s="106" t="s">
        <v>11</v>
      </c>
      <c r="Q8" s="106"/>
      <c r="R8" s="106"/>
      <c r="S8" s="106"/>
      <c r="T8" s="106"/>
      <c r="U8" s="106"/>
      <c r="V8" s="106"/>
      <c r="W8" s="106"/>
    </row>
    <row r="9" spans="1:29" ht="25.5" customHeight="1" thickBot="1" x14ac:dyDescent="0.25">
      <c r="B9" s="23"/>
      <c r="C9" s="105" t="s">
        <v>11</v>
      </c>
      <c r="D9" s="105"/>
      <c r="E9" s="105"/>
      <c r="F9" s="105"/>
      <c r="G9" s="105"/>
      <c r="H9" s="105"/>
      <c r="I9" s="105"/>
      <c r="J9" s="105"/>
      <c r="K9" s="105"/>
      <c r="L9" s="105"/>
      <c r="M9" s="105"/>
      <c r="N9" s="105"/>
      <c r="O9" s="105"/>
      <c r="P9" s="105"/>
      <c r="Q9" s="105"/>
      <c r="R9" s="105"/>
      <c r="S9" s="105"/>
      <c r="T9" s="105"/>
      <c r="U9" s="105"/>
      <c r="V9" s="105"/>
      <c r="W9" s="106"/>
    </row>
    <row r="10" spans="1:29" ht="128.25" customHeight="1" thickTop="1" thickBot="1" x14ac:dyDescent="0.25">
      <c r="B10" s="27" t="s">
        <v>23</v>
      </c>
      <c r="C10" s="107" t="s">
        <v>413</v>
      </c>
      <c r="D10" s="107"/>
      <c r="E10" s="107"/>
      <c r="F10" s="107"/>
      <c r="G10" s="107"/>
      <c r="H10" s="107"/>
      <c r="I10" s="107"/>
      <c r="J10" s="107"/>
      <c r="K10" s="107"/>
      <c r="L10" s="107"/>
      <c r="M10" s="107"/>
      <c r="N10" s="107"/>
      <c r="O10" s="107"/>
      <c r="P10" s="107"/>
      <c r="Q10" s="107"/>
      <c r="R10" s="107"/>
      <c r="S10" s="107"/>
      <c r="T10" s="107"/>
      <c r="U10" s="107"/>
      <c r="V10" s="107"/>
      <c r="W10" s="108"/>
    </row>
    <row r="11" spans="1:29" ht="9" customHeight="1" thickTop="1" thickBot="1" x14ac:dyDescent="0.25"/>
    <row r="12" spans="1:29" ht="21.75" customHeight="1" thickTop="1" thickBot="1" x14ac:dyDescent="0.25">
      <c r="B12" s="11" t="s">
        <v>25</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09" t="s">
        <v>26</v>
      </c>
      <c r="C13" s="110"/>
      <c r="D13" s="110"/>
      <c r="E13" s="110"/>
      <c r="F13" s="110"/>
      <c r="G13" s="110"/>
      <c r="H13" s="110"/>
      <c r="I13" s="110"/>
      <c r="J13" s="28"/>
      <c r="K13" s="110" t="s">
        <v>27</v>
      </c>
      <c r="L13" s="110"/>
      <c r="M13" s="110"/>
      <c r="N13" s="110"/>
      <c r="O13" s="110"/>
      <c r="P13" s="110"/>
      <c r="Q13" s="110"/>
      <c r="R13" s="29"/>
      <c r="S13" s="110" t="s">
        <v>28</v>
      </c>
      <c r="T13" s="110"/>
      <c r="U13" s="110"/>
      <c r="V13" s="110"/>
      <c r="W13" s="111"/>
    </row>
    <row r="14" spans="1:29" ht="69" customHeight="1" x14ac:dyDescent="0.2">
      <c r="B14" s="20" t="s">
        <v>29</v>
      </c>
      <c r="C14" s="103" t="s">
        <v>11</v>
      </c>
      <c r="D14" s="103"/>
      <c r="E14" s="103"/>
      <c r="F14" s="103"/>
      <c r="G14" s="103"/>
      <c r="H14" s="103"/>
      <c r="I14" s="103"/>
      <c r="J14" s="30"/>
      <c r="K14" s="30" t="s">
        <v>30</v>
      </c>
      <c r="L14" s="103" t="s">
        <v>11</v>
      </c>
      <c r="M14" s="103"/>
      <c r="N14" s="103"/>
      <c r="O14" s="103"/>
      <c r="P14" s="103"/>
      <c r="Q14" s="103"/>
      <c r="R14" s="22"/>
      <c r="S14" s="30" t="s">
        <v>31</v>
      </c>
      <c r="T14" s="104" t="s">
        <v>412</v>
      </c>
      <c r="U14" s="104"/>
      <c r="V14" s="104"/>
      <c r="W14" s="104"/>
    </row>
    <row r="15" spans="1:29" ht="86.25" customHeight="1" x14ac:dyDescent="0.2">
      <c r="B15" s="20" t="s">
        <v>33</v>
      </c>
      <c r="C15" s="103" t="s">
        <v>11</v>
      </c>
      <c r="D15" s="103"/>
      <c r="E15" s="103"/>
      <c r="F15" s="103"/>
      <c r="G15" s="103"/>
      <c r="H15" s="103"/>
      <c r="I15" s="103"/>
      <c r="J15" s="30"/>
      <c r="K15" s="30" t="s">
        <v>33</v>
      </c>
      <c r="L15" s="103" t="s">
        <v>11</v>
      </c>
      <c r="M15" s="103"/>
      <c r="N15" s="103"/>
      <c r="O15" s="103"/>
      <c r="P15" s="103"/>
      <c r="Q15" s="103"/>
      <c r="R15" s="22"/>
      <c r="S15" s="30" t="s">
        <v>34</v>
      </c>
      <c r="T15" s="104" t="s">
        <v>11</v>
      </c>
      <c r="U15" s="104"/>
      <c r="V15" s="104"/>
      <c r="W15" s="104"/>
    </row>
    <row r="16" spans="1:29" ht="25.5" customHeight="1" thickBot="1" x14ac:dyDescent="0.25">
      <c r="B16" s="31" t="s">
        <v>35</v>
      </c>
      <c r="C16" s="87" t="s">
        <v>11</v>
      </c>
      <c r="D16" s="87"/>
      <c r="E16" s="87"/>
      <c r="F16" s="87"/>
      <c r="G16" s="87"/>
      <c r="H16" s="87"/>
      <c r="I16" s="87"/>
      <c r="J16" s="87"/>
      <c r="K16" s="87"/>
      <c r="L16" s="87"/>
      <c r="M16" s="87"/>
      <c r="N16" s="87"/>
      <c r="O16" s="87"/>
      <c r="P16" s="87"/>
      <c r="Q16" s="87"/>
      <c r="R16" s="87"/>
      <c r="S16" s="87"/>
      <c r="T16" s="87"/>
      <c r="U16" s="87"/>
      <c r="V16" s="87"/>
      <c r="W16" s="88"/>
    </row>
    <row r="17" spans="2:27" ht="21.75" customHeight="1" thickTop="1" thickBot="1" x14ac:dyDescent="0.25">
      <c r="B17" s="11" t="s">
        <v>36</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89" t="s">
        <v>37</v>
      </c>
      <c r="C18" s="90"/>
      <c r="D18" s="90"/>
      <c r="E18" s="90"/>
      <c r="F18" s="90"/>
      <c r="G18" s="90"/>
      <c r="H18" s="90"/>
      <c r="I18" s="90"/>
      <c r="J18" s="90"/>
      <c r="K18" s="90"/>
      <c r="L18" s="90"/>
      <c r="M18" s="90"/>
      <c r="N18" s="90"/>
      <c r="O18" s="90"/>
      <c r="P18" s="90"/>
      <c r="Q18" s="90"/>
      <c r="R18" s="90"/>
      <c r="S18" s="90"/>
      <c r="T18" s="91"/>
      <c r="U18" s="77" t="s">
        <v>38</v>
      </c>
      <c r="V18" s="76"/>
      <c r="W18" s="78"/>
    </row>
    <row r="19" spans="2:27" ht="14.25" customHeight="1" x14ac:dyDescent="0.2">
      <c r="B19" s="92" t="s">
        <v>39</v>
      </c>
      <c r="C19" s="93"/>
      <c r="D19" s="93"/>
      <c r="E19" s="93"/>
      <c r="F19" s="93"/>
      <c r="G19" s="93"/>
      <c r="H19" s="93"/>
      <c r="I19" s="93"/>
      <c r="J19" s="93"/>
      <c r="K19" s="93"/>
      <c r="L19" s="93"/>
      <c r="M19" s="93" t="s">
        <v>40</v>
      </c>
      <c r="N19" s="93"/>
      <c r="O19" s="93" t="s">
        <v>41</v>
      </c>
      <c r="P19" s="93"/>
      <c r="Q19" s="93" t="s">
        <v>42</v>
      </c>
      <c r="R19" s="93"/>
      <c r="S19" s="93" t="s">
        <v>43</v>
      </c>
      <c r="T19" s="96" t="s">
        <v>44</v>
      </c>
      <c r="U19" s="98" t="s">
        <v>45</v>
      </c>
      <c r="V19" s="100" t="s">
        <v>46</v>
      </c>
      <c r="W19" s="101" t="s">
        <v>47</v>
      </c>
    </row>
    <row r="20" spans="2:27" ht="27" customHeight="1" thickBot="1" x14ac:dyDescent="0.25">
      <c r="B20" s="94"/>
      <c r="C20" s="95"/>
      <c r="D20" s="95"/>
      <c r="E20" s="95"/>
      <c r="F20" s="95"/>
      <c r="G20" s="95"/>
      <c r="H20" s="95"/>
      <c r="I20" s="95"/>
      <c r="J20" s="95"/>
      <c r="K20" s="95"/>
      <c r="L20" s="95"/>
      <c r="M20" s="95"/>
      <c r="N20" s="95"/>
      <c r="O20" s="95"/>
      <c r="P20" s="95"/>
      <c r="Q20" s="95"/>
      <c r="R20" s="95"/>
      <c r="S20" s="95"/>
      <c r="T20" s="97"/>
      <c r="U20" s="99"/>
      <c r="V20" s="95"/>
      <c r="W20" s="102"/>
      <c r="Z20" s="33" t="s">
        <v>11</v>
      </c>
      <c r="AA20" s="33" t="s">
        <v>48</v>
      </c>
    </row>
    <row r="21" spans="2:27" ht="56.25" customHeight="1" thickBot="1" x14ac:dyDescent="0.25">
      <c r="B21" s="83" t="s">
        <v>411</v>
      </c>
      <c r="C21" s="84"/>
      <c r="D21" s="84"/>
      <c r="E21" s="84"/>
      <c r="F21" s="84"/>
      <c r="G21" s="84"/>
      <c r="H21" s="84"/>
      <c r="I21" s="84"/>
      <c r="J21" s="84"/>
      <c r="K21" s="84"/>
      <c r="L21" s="84"/>
      <c r="M21" s="85" t="s">
        <v>245</v>
      </c>
      <c r="N21" s="85"/>
      <c r="O21" s="85" t="s">
        <v>50</v>
      </c>
      <c r="P21" s="85"/>
      <c r="Q21" s="86" t="s">
        <v>51</v>
      </c>
      <c r="R21" s="86"/>
      <c r="S21" s="34" t="s">
        <v>52</v>
      </c>
      <c r="T21" s="34" t="s">
        <v>52</v>
      </c>
      <c r="U21" s="34" t="s">
        <v>131</v>
      </c>
      <c r="V21" s="34">
        <f>+IF(ISERR(U21/T21*100),"N/A",ROUND(U21/T21*100,2))</f>
        <v>0</v>
      </c>
      <c r="W21" s="35">
        <f>+IF(ISERR(U21/S21*100),"N/A",ROUND(U21/S21*100,2))</f>
        <v>0</v>
      </c>
    </row>
    <row r="22" spans="2:27" ht="21.75" customHeight="1" thickTop="1" thickBot="1" x14ac:dyDescent="0.25">
      <c r="B22" s="11" t="s">
        <v>60</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70" t="s">
        <v>2240</v>
      </c>
      <c r="C23" s="71"/>
      <c r="D23" s="71"/>
      <c r="E23" s="71"/>
      <c r="F23" s="71"/>
      <c r="G23" s="71"/>
      <c r="H23" s="71"/>
      <c r="I23" s="71"/>
      <c r="J23" s="71"/>
      <c r="K23" s="71"/>
      <c r="L23" s="71"/>
      <c r="M23" s="71"/>
      <c r="N23" s="71"/>
      <c r="O23" s="71"/>
      <c r="P23" s="71"/>
      <c r="Q23" s="72"/>
      <c r="R23" s="37" t="s">
        <v>43</v>
      </c>
      <c r="S23" s="76" t="s">
        <v>44</v>
      </c>
      <c r="T23" s="76"/>
      <c r="U23" s="38" t="s">
        <v>61</v>
      </c>
      <c r="V23" s="77" t="s">
        <v>62</v>
      </c>
      <c r="W23" s="78"/>
    </row>
    <row r="24" spans="2:27" ht="30.75" customHeight="1" thickBot="1" x14ac:dyDescent="0.25">
      <c r="B24" s="73"/>
      <c r="C24" s="74"/>
      <c r="D24" s="74"/>
      <c r="E24" s="74"/>
      <c r="F24" s="74"/>
      <c r="G24" s="74"/>
      <c r="H24" s="74"/>
      <c r="I24" s="74"/>
      <c r="J24" s="74"/>
      <c r="K24" s="74"/>
      <c r="L24" s="74"/>
      <c r="M24" s="74"/>
      <c r="N24" s="74"/>
      <c r="O24" s="74"/>
      <c r="P24" s="74"/>
      <c r="Q24" s="75"/>
      <c r="R24" s="39" t="s">
        <v>63</v>
      </c>
      <c r="S24" s="39" t="s">
        <v>63</v>
      </c>
      <c r="T24" s="39" t="s">
        <v>50</v>
      </c>
      <c r="U24" s="39" t="s">
        <v>63</v>
      </c>
      <c r="V24" s="39" t="s">
        <v>64</v>
      </c>
      <c r="W24" s="32" t="s">
        <v>65</v>
      </c>
      <c r="Y24" s="36"/>
    </row>
    <row r="25" spans="2:27" ht="23.25" customHeight="1" thickBot="1" x14ac:dyDescent="0.25">
      <c r="B25" s="79" t="s">
        <v>66</v>
      </c>
      <c r="C25" s="80"/>
      <c r="D25" s="80"/>
      <c r="E25" s="40" t="s">
        <v>409</v>
      </c>
      <c r="F25" s="40"/>
      <c r="G25" s="40"/>
      <c r="H25" s="41"/>
      <c r="I25" s="41"/>
      <c r="J25" s="41"/>
      <c r="K25" s="41"/>
      <c r="L25" s="41"/>
      <c r="M25" s="41"/>
      <c r="N25" s="41"/>
      <c r="O25" s="41"/>
      <c r="P25" s="42"/>
      <c r="Q25" s="42"/>
      <c r="R25" s="43" t="s">
        <v>410</v>
      </c>
      <c r="S25" s="44" t="s">
        <v>11</v>
      </c>
      <c r="T25" s="42"/>
      <c r="U25" s="44" t="s">
        <v>407</v>
      </c>
      <c r="V25" s="42"/>
      <c r="W25" s="45">
        <f>+IF(ISERR(U25/R25*100),"N/A",ROUND(U25/R25*100,2))</f>
        <v>47.45</v>
      </c>
    </row>
    <row r="26" spans="2:27" ht="26.25" customHeight="1" thickBot="1" x14ac:dyDescent="0.25">
      <c r="B26" s="81" t="s">
        <v>70</v>
      </c>
      <c r="C26" s="82"/>
      <c r="D26" s="82"/>
      <c r="E26" s="46" t="s">
        <v>409</v>
      </c>
      <c r="F26" s="46"/>
      <c r="G26" s="46"/>
      <c r="H26" s="47"/>
      <c r="I26" s="47"/>
      <c r="J26" s="47"/>
      <c r="K26" s="47"/>
      <c r="L26" s="47"/>
      <c r="M26" s="47"/>
      <c r="N26" s="47"/>
      <c r="O26" s="47"/>
      <c r="P26" s="48"/>
      <c r="Q26" s="48"/>
      <c r="R26" s="49" t="s">
        <v>408</v>
      </c>
      <c r="S26" s="50" t="s">
        <v>408</v>
      </c>
      <c r="T26" s="51">
        <f>+IF(ISERR(S26/R26*100),"N/A",ROUND(S26/R26*100,2))</f>
        <v>100</v>
      </c>
      <c r="U26" s="50" t="s">
        <v>407</v>
      </c>
      <c r="V26" s="51">
        <f>+IF(ISERR(U26/S26*100),"N/A",ROUND(U26/S26*100,2))</f>
        <v>98.35</v>
      </c>
      <c r="W26" s="52">
        <f>+IF(ISERR(U26/R26*100),"N/A",ROUND(U26/R26*100,2))</f>
        <v>98.35</v>
      </c>
    </row>
    <row r="27" spans="2:27" ht="22.5" customHeight="1" thickTop="1" thickBot="1" x14ac:dyDescent="0.25">
      <c r="B27" s="11" t="s">
        <v>75</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61" t="s">
        <v>406</v>
      </c>
      <c r="C28" s="62"/>
      <c r="D28" s="62"/>
      <c r="E28" s="62"/>
      <c r="F28" s="62"/>
      <c r="G28" s="62"/>
      <c r="H28" s="62"/>
      <c r="I28" s="62"/>
      <c r="J28" s="62"/>
      <c r="K28" s="62"/>
      <c r="L28" s="62"/>
      <c r="M28" s="62"/>
      <c r="N28" s="62"/>
      <c r="O28" s="62"/>
      <c r="P28" s="62"/>
      <c r="Q28" s="62"/>
      <c r="R28" s="62"/>
      <c r="S28" s="62"/>
      <c r="T28" s="62"/>
      <c r="U28" s="62"/>
      <c r="V28" s="62"/>
      <c r="W28" s="63"/>
    </row>
    <row r="29" spans="2:27" ht="15" customHeight="1" thickBot="1" x14ac:dyDescent="0.25">
      <c r="B29" s="64"/>
      <c r="C29" s="65"/>
      <c r="D29" s="65"/>
      <c r="E29" s="65"/>
      <c r="F29" s="65"/>
      <c r="G29" s="65"/>
      <c r="H29" s="65"/>
      <c r="I29" s="65"/>
      <c r="J29" s="65"/>
      <c r="K29" s="65"/>
      <c r="L29" s="65"/>
      <c r="M29" s="65"/>
      <c r="N29" s="65"/>
      <c r="O29" s="65"/>
      <c r="P29" s="65"/>
      <c r="Q29" s="65"/>
      <c r="R29" s="65"/>
      <c r="S29" s="65"/>
      <c r="T29" s="65"/>
      <c r="U29" s="65"/>
      <c r="V29" s="65"/>
      <c r="W29" s="66"/>
    </row>
    <row r="30" spans="2:27" ht="37.5" customHeight="1" thickTop="1" x14ac:dyDescent="0.2">
      <c r="B30" s="61" t="s">
        <v>405</v>
      </c>
      <c r="C30" s="62"/>
      <c r="D30" s="62"/>
      <c r="E30" s="62"/>
      <c r="F30" s="62"/>
      <c r="G30" s="62"/>
      <c r="H30" s="62"/>
      <c r="I30" s="62"/>
      <c r="J30" s="62"/>
      <c r="K30" s="62"/>
      <c r="L30" s="62"/>
      <c r="M30" s="62"/>
      <c r="N30" s="62"/>
      <c r="O30" s="62"/>
      <c r="P30" s="62"/>
      <c r="Q30" s="62"/>
      <c r="R30" s="62"/>
      <c r="S30" s="62"/>
      <c r="T30" s="62"/>
      <c r="U30" s="62"/>
      <c r="V30" s="62"/>
      <c r="W30" s="63"/>
    </row>
    <row r="31" spans="2:27" ht="15" customHeight="1" thickBot="1" x14ac:dyDescent="0.25">
      <c r="B31" s="64"/>
      <c r="C31" s="65"/>
      <c r="D31" s="65"/>
      <c r="E31" s="65"/>
      <c r="F31" s="65"/>
      <c r="G31" s="65"/>
      <c r="H31" s="65"/>
      <c r="I31" s="65"/>
      <c r="J31" s="65"/>
      <c r="K31" s="65"/>
      <c r="L31" s="65"/>
      <c r="M31" s="65"/>
      <c r="N31" s="65"/>
      <c r="O31" s="65"/>
      <c r="P31" s="65"/>
      <c r="Q31" s="65"/>
      <c r="R31" s="65"/>
      <c r="S31" s="65"/>
      <c r="T31" s="65"/>
      <c r="U31" s="65"/>
      <c r="V31" s="65"/>
      <c r="W31" s="66"/>
    </row>
    <row r="32" spans="2:27" ht="37.5" customHeight="1" thickTop="1" x14ac:dyDescent="0.2">
      <c r="B32" s="61" t="s">
        <v>404</v>
      </c>
      <c r="C32" s="62"/>
      <c r="D32" s="62"/>
      <c r="E32" s="62"/>
      <c r="F32" s="62"/>
      <c r="G32" s="62"/>
      <c r="H32" s="62"/>
      <c r="I32" s="62"/>
      <c r="J32" s="62"/>
      <c r="K32" s="62"/>
      <c r="L32" s="62"/>
      <c r="M32" s="62"/>
      <c r="N32" s="62"/>
      <c r="O32" s="62"/>
      <c r="P32" s="62"/>
      <c r="Q32" s="62"/>
      <c r="R32" s="62"/>
      <c r="S32" s="62"/>
      <c r="T32" s="62"/>
      <c r="U32" s="62"/>
      <c r="V32" s="62"/>
      <c r="W32" s="63"/>
    </row>
    <row r="33" spans="2:23" ht="13.5" thickBot="1" x14ac:dyDescent="0.25">
      <c r="B33" s="67"/>
      <c r="C33" s="68"/>
      <c r="D33" s="68"/>
      <c r="E33" s="68"/>
      <c r="F33" s="68"/>
      <c r="G33" s="68"/>
      <c r="H33" s="68"/>
      <c r="I33" s="68"/>
      <c r="J33" s="68"/>
      <c r="K33" s="68"/>
      <c r="L33" s="68"/>
      <c r="M33" s="68"/>
      <c r="N33" s="68"/>
      <c r="O33" s="68"/>
      <c r="P33" s="68"/>
      <c r="Q33" s="68"/>
      <c r="R33" s="68"/>
      <c r="S33" s="68"/>
      <c r="T33" s="68"/>
      <c r="U33" s="68"/>
      <c r="V33" s="68"/>
      <c r="W33" s="69"/>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12" t="s">
        <v>0</v>
      </c>
      <c r="B1" s="112"/>
      <c r="C1" s="112"/>
      <c r="D1" s="112"/>
      <c r="E1" s="112"/>
      <c r="F1" s="112"/>
      <c r="G1" s="112"/>
      <c r="H1" s="112"/>
      <c r="I1" s="112"/>
      <c r="J1" s="112"/>
      <c r="K1" s="112"/>
      <c r="L1" s="112"/>
      <c r="M1" s="112"/>
      <c r="N1" s="112"/>
      <c r="O1" s="112"/>
      <c r="P1" s="112"/>
      <c r="Q1" s="5" t="s">
        <v>1</v>
      </c>
      <c r="R1" s="6"/>
      <c r="S1" s="6"/>
      <c r="T1" s="6"/>
      <c r="V1" s="7"/>
      <c r="W1" s="8"/>
      <c r="X1" s="8"/>
      <c r="Y1" s="9"/>
      <c r="AC1" s="10"/>
    </row>
    <row r="2" spans="1:29" ht="49.5" customHeight="1" thickBot="1" x14ac:dyDescent="0.25">
      <c r="B2" s="113" t="s">
        <v>2239</v>
      </c>
      <c r="C2" s="113"/>
      <c r="D2" s="113"/>
      <c r="E2" s="113"/>
      <c r="F2" s="113"/>
      <c r="G2" s="113"/>
      <c r="H2" s="113"/>
      <c r="I2" s="113"/>
      <c r="J2" s="113"/>
      <c r="K2" s="113"/>
      <c r="L2" s="113"/>
      <c r="M2" s="113"/>
      <c r="N2" s="113"/>
      <c r="O2" s="113"/>
      <c r="P2" s="113"/>
      <c r="Q2" s="113"/>
      <c r="R2" s="113"/>
      <c r="S2" s="113"/>
      <c r="T2" s="113"/>
      <c r="U2" s="113"/>
      <c r="V2" s="113"/>
      <c r="W2" s="113"/>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437</v>
      </c>
      <c r="D4" s="114" t="s">
        <v>436</v>
      </c>
      <c r="E4" s="114"/>
      <c r="F4" s="114"/>
      <c r="G4" s="114"/>
      <c r="H4" s="115"/>
      <c r="I4" s="18"/>
      <c r="J4" s="116" t="s">
        <v>6</v>
      </c>
      <c r="K4" s="114"/>
      <c r="L4" s="17" t="s">
        <v>248</v>
      </c>
      <c r="M4" s="117" t="s">
        <v>247</v>
      </c>
      <c r="N4" s="117"/>
      <c r="O4" s="117"/>
      <c r="P4" s="117"/>
      <c r="Q4" s="118"/>
      <c r="R4" s="19"/>
      <c r="S4" s="119" t="s">
        <v>9</v>
      </c>
      <c r="T4" s="120"/>
      <c r="U4" s="120"/>
      <c r="V4" s="107" t="s">
        <v>73</v>
      </c>
      <c r="W4" s="108"/>
    </row>
    <row r="5" spans="1:29" ht="15.75" customHeight="1" thickTop="1" x14ac:dyDescent="0.2">
      <c r="B5" s="20" t="s">
        <v>11</v>
      </c>
      <c r="C5" s="105" t="s">
        <v>11</v>
      </c>
      <c r="D5" s="105"/>
      <c r="E5" s="105"/>
      <c r="F5" s="105"/>
      <c r="G5" s="105"/>
      <c r="H5" s="105"/>
      <c r="I5" s="105"/>
      <c r="J5" s="105"/>
      <c r="K5" s="105"/>
      <c r="L5" s="105"/>
      <c r="M5" s="105"/>
      <c r="N5" s="105"/>
      <c r="O5" s="105"/>
      <c r="P5" s="105"/>
      <c r="Q5" s="105"/>
      <c r="R5" s="105"/>
      <c r="S5" s="105"/>
      <c r="T5" s="105"/>
      <c r="U5" s="105"/>
      <c r="V5" s="105"/>
      <c r="W5" s="106"/>
    </row>
    <row r="6" spans="1:29" ht="30" customHeight="1" thickBot="1" x14ac:dyDescent="0.25">
      <c r="B6" s="20" t="s">
        <v>12</v>
      </c>
      <c r="C6" s="21" t="s">
        <v>429</v>
      </c>
      <c r="D6" s="103" t="s">
        <v>283</v>
      </c>
      <c r="E6" s="103"/>
      <c r="F6" s="103"/>
      <c r="G6" s="103"/>
      <c r="H6" s="103"/>
      <c r="I6" s="22"/>
      <c r="J6" s="121" t="s">
        <v>15</v>
      </c>
      <c r="K6" s="121"/>
      <c r="L6" s="121" t="s">
        <v>16</v>
      </c>
      <c r="M6" s="121"/>
      <c r="N6" s="106" t="s">
        <v>11</v>
      </c>
      <c r="O6" s="106"/>
      <c r="P6" s="106"/>
      <c r="Q6" s="106"/>
      <c r="R6" s="106"/>
      <c r="S6" s="106"/>
      <c r="T6" s="106"/>
      <c r="U6" s="106"/>
      <c r="V6" s="106"/>
      <c r="W6" s="106"/>
    </row>
    <row r="7" spans="1:29" ht="30" customHeight="1" thickBot="1" x14ac:dyDescent="0.25">
      <c r="B7" s="23"/>
      <c r="C7" s="21" t="s">
        <v>11</v>
      </c>
      <c r="D7" s="105" t="s">
        <v>11</v>
      </c>
      <c r="E7" s="105"/>
      <c r="F7" s="105"/>
      <c r="G7" s="105"/>
      <c r="H7" s="105"/>
      <c r="I7" s="22"/>
      <c r="J7" s="24" t="s">
        <v>19</v>
      </c>
      <c r="K7" s="24" t="s">
        <v>20</v>
      </c>
      <c r="L7" s="24" t="s">
        <v>19</v>
      </c>
      <c r="M7" s="24" t="s">
        <v>20</v>
      </c>
      <c r="N7" s="25"/>
      <c r="O7" s="106" t="s">
        <v>11</v>
      </c>
      <c r="P7" s="106"/>
      <c r="Q7" s="106"/>
      <c r="R7" s="106"/>
      <c r="S7" s="106"/>
      <c r="T7" s="106"/>
      <c r="U7" s="106"/>
      <c r="V7" s="106"/>
      <c r="W7" s="106"/>
    </row>
    <row r="8" spans="1:29" ht="30" customHeight="1" thickBot="1" x14ac:dyDescent="0.25">
      <c r="B8" s="23"/>
      <c r="C8" s="21" t="s">
        <v>11</v>
      </c>
      <c r="D8" s="105" t="s">
        <v>11</v>
      </c>
      <c r="E8" s="105"/>
      <c r="F8" s="105"/>
      <c r="G8" s="105"/>
      <c r="H8" s="105"/>
      <c r="I8" s="22"/>
      <c r="J8" s="26" t="s">
        <v>435</v>
      </c>
      <c r="K8" s="26" t="s">
        <v>434</v>
      </c>
      <c r="L8" s="26" t="s">
        <v>241</v>
      </c>
      <c r="M8" s="26" t="s">
        <v>433</v>
      </c>
      <c r="N8" s="25"/>
      <c r="O8" s="22"/>
      <c r="P8" s="106" t="s">
        <v>11</v>
      </c>
      <c r="Q8" s="106"/>
      <c r="R8" s="106"/>
      <c r="S8" s="106"/>
      <c r="T8" s="106"/>
      <c r="U8" s="106"/>
      <c r="V8" s="106"/>
      <c r="W8" s="106"/>
    </row>
    <row r="9" spans="1:29" ht="25.5" customHeight="1" thickBot="1" x14ac:dyDescent="0.25">
      <c r="B9" s="23"/>
      <c r="C9" s="105" t="s">
        <v>11</v>
      </c>
      <c r="D9" s="105"/>
      <c r="E9" s="105"/>
      <c r="F9" s="105"/>
      <c r="G9" s="105"/>
      <c r="H9" s="105"/>
      <c r="I9" s="105"/>
      <c r="J9" s="105"/>
      <c r="K9" s="105"/>
      <c r="L9" s="105"/>
      <c r="M9" s="105"/>
      <c r="N9" s="105"/>
      <c r="O9" s="105"/>
      <c r="P9" s="105"/>
      <c r="Q9" s="105"/>
      <c r="R9" s="105"/>
      <c r="S9" s="105"/>
      <c r="T9" s="105"/>
      <c r="U9" s="105"/>
      <c r="V9" s="105"/>
      <c r="W9" s="106"/>
    </row>
    <row r="10" spans="1:29" ht="66.75" customHeight="1" thickTop="1" thickBot="1" x14ac:dyDescent="0.25">
      <c r="B10" s="27" t="s">
        <v>23</v>
      </c>
      <c r="C10" s="107" t="s">
        <v>432</v>
      </c>
      <c r="D10" s="107"/>
      <c r="E10" s="107"/>
      <c r="F10" s="107"/>
      <c r="G10" s="107"/>
      <c r="H10" s="107"/>
      <c r="I10" s="107"/>
      <c r="J10" s="107"/>
      <c r="K10" s="107"/>
      <c r="L10" s="107"/>
      <c r="M10" s="107"/>
      <c r="N10" s="107"/>
      <c r="O10" s="107"/>
      <c r="P10" s="107"/>
      <c r="Q10" s="107"/>
      <c r="R10" s="107"/>
      <c r="S10" s="107"/>
      <c r="T10" s="107"/>
      <c r="U10" s="107"/>
      <c r="V10" s="107"/>
      <c r="W10" s="108"/>
    </row>
    <row r="11" spans="1:29" ht="9" customHeight="1" thickTop="1" thickBot="1" x14ac:dyDescent="0.25"/>
    <row r="12" spans="1:29" ht="21.75" customHeight="1" thickTop="1" thickBot="1" x14ac:dyDescent="0.25">
      <c r="B12" s="11" t="s">
        <v>25</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09" t="s">
        <v>26</v>
      </c>
      <c r="C13" s="110"/>
      <c r="D13" s="110"/>
      <c r="E13" s="110"/>
      <c r="F13" s="110"/>
      <c r="G13" s="110"/>
      <c r="H13" s="110"/>
      <c r="I13" s="110"/>
      <c r="J13" s="28"/>
      <c r="K13" s="110" t="s">
        <v>27</v>
      </c>
      <c r="L13" s="110"/>
      <c r="M13" s="110"/>
      <c r="N13" s="110"/>
      <c r="O13" s="110"/>
      <c r="P13" s="110"/>
      <c r="Q13" s="110"/>
      <c r="R13" s="29"/>
      <c r="S13" s="110" t="s">
        <v>28</v>
      </c>
      <c r="T13" s="110"/>
      <c r="U13" s="110"/>
      <c r="V13" s="110"/>
      <c r="W13" s="111"/>
    </row>
    <row r="14" spans="1:29" ht="69" customHeight="1" x14ac:dyDescent="0.2">
      <c r="B14" s="20" t="s">
        <v>29</v>
      </c>
      <c r="C14" s="103" t="s">
        <v>11</v>
      </c>
      <c r="D14" s="103"/>
      <c r="E14" s="103"/>
      <c r="F14" s="103"/>
      <c r="G14" s="103"/>
      <c r="H14" s="103"/>
      <c r="I14" s="103"/>
      <c r="J14" s="30"/>
      <c r="K14" s="30" t="s">
        <v>30</v>
      </c>
      <c r="L14" s="103" t="s">
        <v>11</v>
      </c>
      <c r="M14" s="103"/>
      <c r="N14" s="103"/>
      <c r="O14" s="103"/>
      <c r="P14" s="103"/>
      <c r="Q14" s="103"/>
      <c r="R14" s="22"/>
      <c r="S14" s="30" t="s">
        <v>31</v>
      </c>
      <c r="T14" s="104" t="s">
        <v>431</v>
      </c>
      <c r="U14" s="104"/>
      <c r="V14" s="104"/>
      <c r="W14" s="104"/>
    </row>
    <row r="15" spans="1:29" ht="86.25" customHeight="1" x14ac:dyDescent="0.2">
      <c r="B15" s="20" t="s">
        <v>33</v>
      </c>
      <c r="C15" s="103" t="s">
        <v>11</v>
      </c>
      <c r="D15" s="103"/>
      <c r="E15" s="103"/>
      <c r="F15" s="103"/>
      <c r="G15" s="103"/>
      <c r="H15" s="103"/>
      <c r="I15" s="103"/>
      <c r="J15" s="30"/>
      <c r="K15" s="30" t="s">
        <v>33</v>
      </c>
      <c r="L15" s="103" t="s">
        <v>11</v>
      </c>
      <c r="M15" s="103"/>
      <c r="N15" s="103"/>
      <c r="O15" s="103"/>
      <c r="P15" s="103"/>
      <c r="Q15" s="103"/>
      <c r="R15" s="22"/>
      <c r="S15" s="30" t="s">
        <v>34</v>
      </c>
      <c r="T15" s="104" t="s">
        <v>11</v>
      </c>
      <c r="U15" s="104"/>
      <c r="V15" s="104"/>
      <c r="W15" s="104"/>
    </row>
    <row r="16" spans="1:29" ht="25.5" customHeight="1" thickBot="1" x14ac:dyDescent="0.25">
      <c r="B16" s="31" t="s">
        <v>35</v>
      </c>
      <c r="C16" s="87" t="s">
        <v>11</v>
      </c>
      <c r="D16" s="87"/>
      <c r="E16" s="87"/>
      <c r="F16" s="87"/>
      <c r="G16" s="87"/>
      <c r="H16" s="87"/>
      <c r="I16" s="87"/>
      <c r="J16" s="87"/>
      <c r="K16" s="87"/>
      <c r="L16" s="87"/>
      <c r="M16" s="87"/>
      <c r="N16" s="87"/>
      <c r="O16" s="87"/>
      <c r="P16" s="87"/>
      <c r="Q16" s="87"/>
      <c r="R16" s="87"/>
      <c r="S16" s="87"/>
      <c r="T16" s="87"/>
      <c r="U16" s="87"/>
      <c r="V16" s="87"/>
      <c r="W16" s="88"/>
    </row>
    <row r="17" spans="2:27" ht="21.75" customHeight="1" thickTop="1" thickBot="1" x14ac:dyDescent="0.25">
      <c r="B17" s="11" t="s">
        <v>36</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89" t="s">
        <v>37</v>
      </c>
      <c r="C18" s="90"/>
      <c r="D18" s="90"/>
      <c r="E18" s="90"/>
      <c r="F18" s="90"/>
      <c r="G18" s="90"/>
      <c r="H18" s="90"/>
      <c r="I18" s="90"/>
      <c r="J18" s="90"/>
      <c r="K18" s="90"/>
      <c r="L18" s="90"/>
      <c r="M18" s="90"/>
      <c r="N18" s="90"/>
      <c r="O18" s="90"/>
      <c r="P18" s="90"/>
      <c r="Q18" s="90"/>
      <c r="R18" s="90"/>
      <c r="S18" s="90"/>
      <c r="T18" s="91"/>
      <c r="U18" s="77" t="s">
        <v>38</v>
      </c>
      <c r="V18" s="76"/>
      <c r="W18" s="78"/>
    </row>
    <row r="19" spans="2:27" ht="14.25" customHeight="1" x14ac:dyDescent="0.2">
      <c r="B19" s="92" t="s">
        <v>39</v>
      </c>
      <c r="C19" s="93"/>
      <c r="D19" s="93"/>
      <c r="E19" s="93"/>
      <c r="F19" s="93"/>
      <c r="G19" s="93"/>
      <c r="H19" s="93"/>
      <c r="I19" s="93"/>
      <c r="J19" s="93"/>
      <c r="K19" s="93"/>
      <c r="L19" s="93"/>
      <c r="M19" s="93" t="s">
        <v>40</v>
      </c>
      <c r="N19" s="93"/>
      <c r="O19" s="93" t="s">
        <v>41</v>
      </c>
      <c r="P19" s="93"/>
      <c r="Q19" s="93" t="s">
        <v>42</v>
      </c>
      <c r="R19" s="93"/>
      <c r="S19" s="93" t="s">
        <v>43</v>
      </c>
      <c r="T19" s="96" t="s">
        <v>44</v>
      </c>
      <c r="U19" s="98" t="s">
        <v>45</v>
      </c>
      <c r="V19" s="100" t="s">
        <v>46</v>
      </c>
      <c r="W19" s="101" t="s">
        <v>47</v>
      </c>
    </row>
    <row r="20" spans="2:27" ht="27" customHeight="1" thickBot="1" x14ac:dyDescent="0.25">
      <c r="B20" s="94"/>
      <c r="C20" s="95"/>
      <c r="D20" s="95"/>
      <c r="E20" s="95"/>
      <c r="F20" s="95"/>
      <c r="G20" s="95"/>
      <c r="H20" s="95"/>
      <c r="I20" s="95"/>
      <c r="J20" s="95"/>
      <c r="K20" s="95"/>
      <c r="L20" s="95"/>
      <c r="M20" s="95"/>
      <c r="N20" s="95"/>
      <c r="O20" s="95"/>
      <c r="P20" s="95"/>
      <c r="Q20" s="95"/>
      <c r="R20" s="95"/>
      <c r="S20" s="95"/>
      <c r="T20" s="97"/>
      <c r="U20" s="99"/>
      <c r="V20" s="95"/>
      <c r="W20" s="102"/>
      <c r="Z20" s="33" t="s">
        <v>11</v>
      </c>
      <c r="AA20" s="33" t="s">
        <v>48</v>
      </c>
    </row>
    <row r="21" spans="2:27" ht="56.25" customHeight="1" thickBot="1" x14ac:dyDescent="0.25">
      <c r="B21" s="83" t="s">
        <v>430</v>
      </c>
      <c r="C21" s="84"/>
      <c r="D21" s="84"/>
      <c r="E21" s="84"/>
      <c r="F21" s="84"/>
      <c r="G21" s="84"/>
      <c r="H21" s="84"/>
      <c r="I21" s="84"/>
      <c r="J21" s="84"/>
      <c r="K21" s="84"/>
      <c r="L21" s="84"/>
      <c r="M21" s="85" t="s">
        <v>429</v>
      </c>
      <c r="N21" s="85"/>
      <c r="O21" s="85" t="s">
        <v>50</v>
      </c>
      <c r="P21" s="85"/>
      <c r="Q21" s="86" t="s">
        <v>51</v>
      </c>
      <c r="R21" s="86"/>
      <c r="S21" s="34" t="s">
        <v>428</v>
      </c>
      <c r="T21" s="34" t="s">
        <v>428</v>
      </c>
      <c r="U21" s="34" t="s">
        <v>428</v>
      </c>
      <c r="V21" s="34">
        <f>+IF(ISERR(U21/T21*100),"N/A",ROUND(U21/T21*100,2))</f>
        <v>100</v>
      </c>
      <c r="W21" s="35">
        <f>+IF(ISERR(U21/S21*100),"N/A",ROUND(U21/S21*100,2))</f>
        <v>100</v>
      </c>
    </row>
    <row r="22" spans="2:27" ht="21.75" customHeight="1" thickTop="1" thickBot="1" x14ac:dyDescent="0.25">
      <c r="B22" s="11" t="s">
        <v>60</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70" t="s">
        <v>2240</v>
      </c>
      <c r="C23" s="71"/>
      <c r="D23" s="71"/>
      <c r="E23" s="71"/>
      <c r="F23" s="71"/>
      <c r="G23" s="71"/>
      <c r="H23" s="71"/>
      <c r="I23" s="71"/>
      <c r="J23" s="71"/>
      <c r="K23" s="71"/>
      <c r="L23" s="71"/>
      <c r="M23" s="71"/>
      <c r="N23" s="71"/>
      <c r="O23" s="71"/>
      <c r="P23" s="71"/>
      <c r="Q23" s="72"/>
      <c r="R23" s="37" t="s">
        <v>43</v>
      </c>
      <c r="S23" s="76" t="s">
        <v>44</v>
      </c>
      <c r="T23" s="76"/>
      <c r="U23" s="38" t="s">
        <v>61</v>
      </c>
      <c r="V23" s="77" t="s">
        <v>62</v>
      </c>
      <c r="W23" s="78"/>
    </row>
    <row r="24" spans="2:27" ht="30.75" customHeight="1" thickBot="1" x14ac:dyDescent="0.25">
      <c r="B24" s="73"/>
      <c r="C24" s="74"/>
      <c r="D24" s="74"/>
      <c r="E24" s="74"/>
      <c r="F24" s="74"/>
      <c r="G24" s="74"/>
      <c r="H24" s="74"/>
      <c r="I24" s="74"/>
      <c r="J24" s="74"/>
      <c r="K24" s="74"/>
      <c r="L24" s="74"/>
      <c r="M24" s="74"/>
      <c r="N24" s="74"/>
      <c r="O24" s="74"/>
      <c r="P24" s="74"/>
      <c r="Q24" s="75"/>
      <c r="R24" s="39" t="s">
        <v>63</v>
      </c>
      <c r="S24" s="39" t="s">
        <v>63</v>
      </c>
      <c r="T24" s="39" t="s">
        <v>50</v>
      </c>
      <c r="U24" s="39" t="s">
        <v>63</v>
      </c>
      <c r="V24" s="39" t="s">
        <v>64</v>
      </c>
      <c r="W24" s="32" t="s">
        <v>65</v>
      </c>
      <c r="Y24" s="36"/>
    </row>
    <row r="25" spans="2:27" ht="23.25" customHeight="1" thickBot="1" x14ac:dyDescent="0.25">
      <c r="B25" s="79" t="s">
        <v>66</v>
      </c>
      <c r="C25" s="80"/>
      <c r="D25" s="80"/>
      <c r="E25" s="40" t="s">
        <v>427</v>
      </c>
      <c r="F25" s="40"/>
      <c r="G25" s="40"/>
      <c r="H25" s="41"/>
      <c r="I25" s="41"/>
      <c r="J25" s="41"/>
      <c r="K25" s="41"/>
      <c r="L25" s="41"/>
      <c r="M25" s="41"/>
      <c r="N25" s="41"/>
      <c r="O25" s="41"/>
      <c r="P25" s="42"/>
      <c r="Q25" s="42"/>
      <c r="R25" s="43" t="s">
        <v>73</v>
      </c>
      <c r="S25" s="44" t="s">
        <v>11</v>
      </c>
      <c r="T25" s="42"/>
      <c r="U25" s="44" t="s">
        <v>425</v>
      </c>
      <c r="V25" s="42"/>
      <c r="W25" s="45">
        <f>+IF(ISERR(U25/R25*100),"N/A",ROUND(U25/R25*100,2))</f>
        <v>19.5</v>
      </c>
    </row>
    <row r="26" spans="2:27" ht="26.25" customHeight="1" thickBot="1" x14ac:dyDescent="0.25">
      <c r="B26" s="81" t="s">
        <v>70</v>
      </c>
      <c r="C26" s="82"/>
      <c r="D26" s="82"/>
      <c r="E26" s="46" t="s">
        <v>427</v>
      </c>
      <c r="F26" s="46"/>
      <c r="G26" s="46"/>
      <c r="H26" s="47"/>
      <c r="I26" s="47"/>
      <c r="J26" s="47"/>
      <c r="K26" s="47"/>
      <c r="L26" s="47"/>
      <c r="M26" s="47"/>
      <c r="N26" s="47"/>
      <c r="O26" s="47"/>
      <c r="P26" s="48"/>
      <c r="Q26" s="48"/>
      <c r="R26" s="49" t="s">
        <v>426</v>
      </c>
      <c r="S26" s="50" t="s">
        <v>426</v>
      </c>
      <c r="T26" s="51">
        <f>+IF(ISERR(S26/R26*100),"N/A",ROUND(S26/R26*100,2))</f>
        <v>100</v>
      </c>
      <c r="U26" s="50" t="s">
        <v>425</v>
      </c>
      <c r="V26" s="51">
        <f>+IF(ISERR(U26/S26*100),"N/A",ROUND(U26/S26*100,2))</f>
        <v>98.73</v>
      </c>
      <c r="W26" s="52">
        <f>+IF(ISERR(U26/R26*100),"N/A",ROUND(U26/R26*100,2))</f>
        <v>98.73</v>
      </c>
    </row>
    <row r="27" spans="2:27" ht="22.5" customHeight="1" thickTop="1" thickBot="1" x14ac:dyDescent="0.25">
      <c r="B27" s="11" t="s">
        <v>75</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61" t="s">
        <v>424</v>
      </c>
      <c r="C28" s="62"/>
      <c r="D28" s="62"/>
      <c r="E28" s="62"/>
      <c r="F28" s="62"/>
      <c r="G28" s="62"/>
      <c r="H28" s="62"/>
      <c r="I28" s="62"/>
      <c r="J28" s="62"/>
      <c r="K28" s="62"/>
      <c r="L28" s="62"/>
      <c r="M28" s="62"/>
      <c r="N28" s="62"/>
      <c r="O28" s="62"/>
      <c r="P28" s="62"/>
      <c r="Q28" s="62"/>
      <c r="R28" s="62"/>
      <c r="S28" s="62"/>
      <c r="T28" s="62"/>
      <c r="U28" s="62"/>
      <c r="V28" s="62"/>
      <c r="W28" s="63"/>
    </row>
    <row r="29" spans="2:27" ht="72.75" customHeight="1" thickBot="1" x14ac:dyDescent="0.25">
      <c r="B29" s="64"/>
      <c r="C29" s="65"/>
      <c r="D29" s="65"/>
      <c r="E29" s="65"/>
      <c r="F29" s="65"/>
      <c r="G29" s="65"/>
      <c r="H29" s="65"/>
      <c r="I29" s="65"/>
      <c r="J29" s="65"/>
      <c r="K29" s="65"/>
      <c r="L29" s="65"/>
      <c r="M29" s="65"/>
      <c r="N29" s="65"/>
      <c r="O29" s="65"/>
      <c r="P29" s="65"/>
      <c r="Q29" s="65"/>
      <c r="R29" s="65"/>
      <c r="S29" s="65"/>
      <c r="T29" s="65"/>
      <c r="U29" s="65"/>
      <c r="V29" s="65"/>
      <c r="W29" s="66"/>
    </row>
    <row r="30" spans="2:27" ht="37.5" customHeight="1" thickTop="1" x14ac:dyDescent="0.2">
      <c r="B30" s="61" t="s">
        <v>423</v>
      </c>
      <c r="C30" s="62"/>
      <c r="D30" s="62"/>
      <c r="E30" s="62"/>
      <c r="F30" s="62"/>
      <c r="G30" s="62"/>
      <c r="H30" s="62"/>
      <c r="I30" s="62"/>
      <c r="J30" s="62"/>
      <c r="K30" s="62"/>
      <c r="L30" s="62"/>
      <c r="M30" s="62"/>
      <c r="N30" s="62"/>
      <c r="O30" s="62"/>
      <c r="P30" s="62"/>
      <c r="Q30" s="62"/>
      <c r="R30" s="62"/>
      <c r="S30" s="62"/>
      <c r="T30" s="62"/>
      <c r="U30" s="62"/>
      <c r="V30" s="62"/>
      <c r="W30" s="63"/>
    </row>
    <row r="31" spans="2:27" ht="57.75" customHeight="1" thickBot="1" x14ac:dyDescent="0.25">
      <c r="B31" s="64"/>
      <c r="C31" s="65"/>
      <c r="D31" s="65"/>
      <c r="E31" s="65"/>
      <c r="F31" s="65"/>
      <c r="G31" s="65"/>
      <c r="H31" s="65"/>
      <c r="I31" s="65"/>
      <c r="J31" s="65"/>
      <c r="K31" s="65"/>
      <c r="L31" s="65"/>
      <c r="M31" s="65"/>
      <c r="N31" s="65"/>
      <c r="O31" s="65"/>
      <c r="P31" s="65"/>
      <c r="Q31" s="65"/>
      <c r="R31" s="65"/>
      <c r="S31" s="65"/>
      <c r="T31" s="65"/>
      <c r="U31" s="65"/>
      <c r="V31" s="65"/>
      <c r="W31" s="66"/>
    </row>
    <row r="32" spans="2:27" ht="37.5" customHeight="1" thickTop="1" x14ac:dyDescent="0.2">
      <c r="B32" s="61" t="s">
        <v>422</v>
      </c>
      <c r="C32" s="62"/>
      <c r="D32" s="62"/>
      <c r="E32" s="62"/>
      <c r="F32" s="62"/>
      <c r="G32" s="62"/>
      <c r="H32" s="62"/>
      <c r="I32" s="62"/>
      <c r="J32" s="62"/>
      <c r="K32" s="62"/>
      <c r="L32" s="62"/>
      <c r="M32" s="62"/>
      <c r="N32" s="62"/>
      <c r="O32" s="62"/>
      <c r="P32" s="62"/>
      <c r="Q32" s="62"/>
      <c r="R32" s="62"/>
      <c r="S32" s="62"/>
      <c r="T32" s="62"/>
      <c r="U32" s="62"/>
      <c r="V32" s="62"/>
      <c r="W32" s="63"/>
    </row>
    <row r="33" spans="2:23" ht="28.5" customHeight="1" thickBot="1" x14ac:dyDescent="0.25">
      <c r="B33" s="67"/>
      <c r="C33" s="68"/>
      <c r="D33" s="68"/>
      <c r="E33" s="68"/>
      <c r="F33" s="68"/>
      <c r="G33" s="68"/>
      <c r="H33" s="68"/>
      <c r="I33" s="68"/>
      <c r="J33" s="68"/>
      <c r="K33" s="68"/>
      <c r="L33" s="68"/>
      <c r="M33" s="68"/>
      <c r="N33" s="68"/>
      <c r="O33" s="68"/>
      <c r="P33" s="68"/>
      <c r="Q33" s="68"/>
      <c r="R33" s="68"/>
      <c r="S33" s="68"/>
      <c r="T33" s="68"/>
      <c r="U33" s="68"/>
      <c r="V33" s="68"/>
      <c r="W33" s="69"/>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8"/>
  <sheetViews>
    <sheetView showGridLines="0" zoomScaleNormal="100" workbookViewId="0">
      <selection sqref="A1:E1"/>
    </sheetView>
  </sheetViews>
  <sheetFormatPr baseColWidth="10" defaultRowHeight="15" x14ac:dyDescent="0.25"/>
  <cols>
    <col min="1" max="1" width="3.375" style="133" customWidth="1"/>
    <col min="2" max="2" width="3.875" style="133" customWidth="1"/>
    <col min="3" max="3" width="1" style="133" customWidth="1"/>
    <col min="4" max="4" width="50.5" style="133" customWidth="1"/>
    <col min="5" max="5" width="16.5" style="133" customWidth="1"/>
    <col min="6" max="6" width="14.625" style="133" customWidth="1"/>
    <col min="7" max="8" width="14.625" style="133" bestFit="1" customWidth="1"/>
    <col min="9" max="9" width="18.125" style="133" customWidth="1"/>
    <col min="10" max="10" width="14.625" style="133" bestFit="1" customWidth="1"/>
    <col min="11" max="12" width="16" style="133" customWidth="1"/>
    <col min="13" max="13" width="2.875" style="133" customWidth="1"/>
    <col min="14" max="16384" width="11" style="133"/>
  </cols>
  <sheetData>
    <row r="1" spans="1:17" ht="39" customHeight="1" x14ac:dyDescent="0.25">
      <c r="A1" s="191" t="s">
        <v>2298</v>
      </c>
      <c r="B1" s="191"/>
      <c r="C1" s="191"/>
      <c r="D1" s="191"/>
      <c r="E1" s="191"/>
      <c r="F1" s="190" t="s">
        <v>2322</v>
      </c>
    </row>
    <row r="2" spans="1:17" ht="15.75" thickBot="1" x14ac:dyDescent="0.3"/>
    <row r="3" spans="1:17" ht="57.75" customHeight="1" thickTop="1" thickBot="1" x14ac:dyDescent="0.3">
      <c r="B3" s="231" t="s">
        <v>2321</v>
      </c>
      <c r="C3" s="230"/>
      <c r="D3" s="230"/>
      <c r="E3" s="230"/>
      <c r="F3" s="230"/>
      <c r="G3" s="230"/>
      <c r="H3" s="230"/>
      <c r="I3" s="230"/>
      <c r="J3" s="230"/>
      <c r="K3" s="230"/>
      <c r="L3" s="230"/>
    </row>
    <row r="4" spans="1:17" s="192" customFormat="1" ht="17.25" customHeight="1" thickBot="1" x14ac:dyDescent="0.3">
      <c r="B4" s="175" t="s">
        <v>3</v>
      </c>
      <c r="C4" s="175"/>
      <c r="D4" s="175"/>
      <c r="E4" s="224" t="s">
        <v>2320</v>
      </c>
      <c r="F4" s="173" t="s">
        <v>2319</v>
      </c>
      <c r="G4" s="229" t="s">
        <v>2318</v>
      </c>
      <c r="H4" s="229"/>
      <c r="I4" s="229"/>
      <c r="J4" s="229"/>
      <c r="K4" s="229"/>
      <c r="L4" s="229"/>
    </row>
    <row r="5" spans="1:17" s="192" customFormat="1" ht="17.25" customHeight="1" thickBot="1" x14ac:dyDescent="0.3">
      <c r="B5" s="175"/>
      <c r="C5" s="175"/>
      <c r="D5" s="175"/>
      <c r="E5" s="227"/>
      <c r="F5" s="173"/>
      <c r="G5" s="173" t="s">
        <v>2317</v>
      </c>
      <c r="H5" s="173" t="s">
        <v>2316</v>
      </c>
      <c r="I5" s="173" t="s">
        <v>2315</v>
      </c>
      <c r="J5" s="229" t="s">
        <v>2314</v>
      </c>
      <c r="K5" s="229"/>
      <c r="L5" s="229"/>
    </row>
    <row r="6" spans="1:17" s="225" customFormat="1" ht="32.25" thickBot="1" x14ac:dyDescent="0.25">
      <c r="A6" s="228"/>
      <c r="B6" s="175"/>
      <c r="C6" s="175"/>
      <c r="D6" s="175"/>
      <c r="E6" s="227"/>
      <c r="F6" s="173"/>
      <c r="G6" s="173"/>
      <c r="H6" s="173"/>
      <c r="I6" s="173"/>
      <c r="J6" s="226" t="s">
        <v>2313</v>
      </c>
      <c r="K6" s="226" t="s">
        <v>2312</v>
      </c>
      <c r="L6" s="226" t="s">
        <v>2311</v>
      </c>
    </row>
    <row r="7" spans="1:17" s="192" customFormat="1" ht="16.5" thickBot="1" x14ac:dyDescent="0.3">
      <c r="B7" s="177"/>
      <c r="C7" s="177"/>
      <c r="D7" s="177"/>
      <c r="E7" s="180"/>
      <c r="F7" s="224"/>
      <c r="G7" s="223" t="s">
        <v>2310</v>
      </c>
      <c r="H7" s="223" t="s">
        <v>2309</v>
      </c>
      <c r="I7" s="223" t="s">
        <v>2308</v>
      </c>
      <c r="J7" s="223" t="s">
        <v>2307</v>
      </c>
      <c r="K7" s="223" t="s">
        <v>2306</v>
      </c>
      <c r="L7" s="223" t="s">
        <v>2305</v>
      </c>
    </row>
    <row r="8" spans="1:17" ht="5.25" customHeight="1" x14ac:dyDescent="0.6">
      <c r="B8" s="222"/>
      <c r="C8" s="220"/>
      <c r="D8" s="220"/>
      <c r="E8" s="221"/>
      <c r="F8" s="220"/>
      <c r="G8" s="220"/>
      <c r="H8" s="220"/>
      <c r="I8" s="220"/>
      <c r="J8" s="220"/>
      <c r="K8" s="220"/>
      <c r="L8" s="219"/>
    </row>
    <row r="9" spans="1:17" s="192" customFormat="1" ht="15.75" x14ac:dyDescent="0.25">
      <c r="B9" s="218"/>
      <c r="C9" s="217"/>
      <c r="D9" s="216" t="s">
        <v>2295</v>
      </c>
      <c r="E9" s="215">
        <f>SUM(E10:E37)</f>
        <v>104</v>
      </c>
      <c r="F9" s="215">
        <f>SUM(F10:F37)</f>
        <v>349</v>
      </c>
      <c r="G9" s="214">
        <f>SUM(G10:G34)</f>
        <v>25898525502</v>
      </c>
      <c r="H9" s="214">
        <f>SUM(H10:H34)</f>
        <v>22692880782</v>
      </c>
      <c r="I9" s="214">
        <f>SUM(I10:I34)</f>
        <v>22692880782</v>
      </c>
      <c r="J9" s="214">
        <f>SUM(J10:J34)</f>
        <v>22202920234</v>
      </c>
      <c r="K9" s="213">
        <f>J9/H9*100</f>
        <v>97.840906349851196</v>
      </c>
      <c r="L9" s="212">
        <f>J9/I9*100</f>
        <v>97.840906349851196</v>
      </c>
      <c r="P9" s="198"/>
      <c r="Q9" s="198"/>
    </row>
    <row r="10" spans="1:17" s="192" customFormat="1" ht="17.25" customHeight="1" x14ac:dyDescent="0.25">
      <c r="B10" s="211">
        <v>1</v>
      </c>
      <c r="C10" s="208"/>
      <c r="D10" s="210" t="s">
        <v>5</v>
      </c>
      <c r="E10" s="209">
        <v>1</v>
      </c>
      <c r="F10" s="209">
        <v>5</v>
      </c>
      <c r="G10" s="208">
        <v>18000000</v>
      </c>
      <c r="H10" s="208">
        <v>18000000</v>
      </c>
      <c r="I10" s="208">
        <v>18000000</v>
      </c>
      <c r="J10" s="208">
        <v>11578941</v>
      </c>
      <c r="K10" s="207">
        <f>J10/H10*100</f>
        <v>64.327449999999999</v>
      </c>
      <c r="L10" s="206">
        <f>J10/I10*100</f>
        <v>64.327449999999999</v>
      </c>
      <c r="M10" s="199"/>
      <c r="P10" s="198"/>
      <c r="Q10" s="198"/>
    </row>
    <row r="11" spans="1:17" s="192" customFormat="1" ht="17.25" customHeight="1" x14ac:dyDescent="0.25">
      <c r="B11" s="211">
        <v>4</v>
      </c>
      <c r="C11" s="208"/>
      <c r="D11" s="210" t="s">
        <v>106</v>
      </c>
      <c r="E11" s="209">
        <v>6</v>
      </c>
      <c r="F11" s="209">
        <v>18</v>
      </c>
      <c r="G11" s="208">
        <v>261557736</v>
      </c>
      <c r="H11" s="208">
        <v>141909188</v>
      </c>
      <c r="I11" s="208">
        <v>141909188</v>
      </c>
      <c r="J11" s="208">
        <v>136794683</v>
      </c>
      <c r="K11" s="207">
        <f>J11/H11*100</f>
        <v>96.395931037248971</v>
      </c>
      <c r="L11" s="206">
        <f>J11/I11*100</f>
        <v>96.395931037248971</v>
      </c>
      <c r="M11" s="199"/>
      <c r="P11" s="198"/>
      <c r="Q11" s="198"/>
    </row>
    <row r="12" spans="1:17" s="192" customFormat="1" ht="17.25" customHeight="1" x14ac:dyDescent="0.25">
      <c r="B12" s="211">
        <v>5</v>
      </c>
      <c r="C12" s="208"/>
      <c r="D12" s="210" t="s">
        <v>232</v>
      </c>
      <c r="E12" s="209">
        <v>3</v>
      </c>
      <c r="F12" s="209">
        <v>7</v>
      </c>
      <c r="G12" s="208">
        <v>17000000</v>
      </c>
      <c r="H12" s="208">
        <v>21985915</v>
      </c>
      <c r="I12" s="208">
        <v>21985915</v>
      </c>
      <c r="J12" s="208">
        <v>21856553</v>
      </c>
      <c r="K12" s="207">
        <f>J12/H12*100</f>
        <v>99.411614208460279</v>
      </c>
      <c r="L12" s="206">
        <f>J12/I12*100</f>
        <v>99.411614208460279</v>
      </c>
      <c r="M12" s="199"/>
      <c r="P12" s="198"/>
      <c r="Q12" s="198"/>
    </row>
    <row r="13" spans="1:17" s="192" customFormat="1" ht="17.25" customHeight="1" x14ac:dyDescent="0.25">
      <c r="B13" s="211">
        <v>6</v>
      </c>
      <c r="C13" s="208"/>
      <c r="D13" s="210" t="s">
        <v>284</v>
      </c>
      <c r="E13" s="209">
        <v>1</v>
      </c>
      <c r="F13" s="209">
        <v>3</v>
      </c>
      <c r="G13" s="208">
        <v>4000000</v>
      </c>
      <c r="H13" s="208">
        <v>1734194</v>
      </c>
      <c r="I13" s="208">
        <v>1734194</v>
      </c>
      <c r="J13" s="208">
        <v>1235394</v>
      </c>
      <c r="K13" s="207">
        <f>J13/H13*100</f>
        <v>71.237358680747363</v>
      </c>
      <c r="L13" s="206">
        <f>J13/I13*100</f>
        <v>71.237358680747363</v>
      </c>
      <c r="M13" s="199"/>
      <c r="P13" s="198"/>
      <c r="Q13" s="198"/>
    </row>
    <row r="14" spans="1:17" s="192" customFormat="1" ht="17.25" customHeight="1" x14ac:dyDescent="0.25">
      <c r="B14" s="211">
        <v>7</v>
      </c>
      <c r="C14" s="208"/>
      <c r="D14" s="210" t="s">
        <v>319</v>
      </c>
      <c r="E14" s="209">
        <v>1</v>
      </c>
      <c r="F14" s="209">
        <v>6</v>
      </c>
      <c r="G14" s="208">
        <v>108000000</v>
      </c>
      <c r="H14" s="208">
        <v>108000000</v>
      </c>
      <c r="I14" s="208">
        <v>108000000</v>
      </c>
      <c r="J14" s="208">
        <v>108000000</v>
      </c>
      <c r="K14" s="207">
        <f>J14/H14*100</f>
        <v>100</v>
      </c>
      <c r="L14" s="206">
        <f>J14/I14*100</f>
        <v>100</v>
      </c>
      <c r="M14" s="199"/>
      <c r="P14" s="198"/>
      <c r="Q14" s="198"/>
    </row>
    <row r="15" spans="1:17" s="192" customFormat="1" ht="17.25" customHeight="1" x14ac:dyDescent="0.25">
      <c r="B15" s="211">
        <v>8</v>
      </c>
      <c r="C15" s="208"/>
      <c r="D15" s="210" t="s">
        <v>342</v>
      </c>
      <c r="E15" s="209">
        <v>3</v>
      </c>
      <c r="F15" s="209">
        <v>7</v>
      </c>
      <c r="G15" s="208">
        <v>1814740306</v>
      </c>
      <c r="H15" s="208">
        <v>1211367469</v>
      </c>
      <c r="I15" s="208">
        <v>1211367469</v>
      </c>
      <c r="J15" s="208">
        <v>1206430383</v>
      </c>
      <c r="K15" s="207">
        <f>J15/H15*100</f>
        <v>99.592436966787986</v>
      </c>
      <c r="L15" s="206">
        <f>J15/I15*100</f>
        <v>99.592436966787986</v>
      </c>
      <c r="M15" s="199"/>
      <c r="P15" s="198"/>
      <c r="Q15" s="198"/>
    </row>
    <row r="16" spans="1:17" s="192" customFormat="1" ht="17.25" customHeight="1" x14ac:dyDescent="0.25">
      <c r="B16" s="211">
        <v>9</v>
      </c>
      <c r="C16" s="208"/>
      <c r="D16" s="210" t="s">
        <v>420</v>
      </c>
      <c r="E16" s="209">
        <v>1</v>
      </c>
      <c r="F16" s="209">
        <v>1</v>
      </c>
      <c r="G16" s="208">
        <v>6283203</v>
      </c>
      <c r="H16" s="208">
        <v>3032458</v>
      </c>
      <c r="I16" s="208">
        <v>3032458</v>
      </c>
      <c r="J16" s="208">
        <v>2976421</v>
      </c>
      <c r="K16" s="207">
        <f>J16/H16*100</f>
        <v>98.152093120498279</v>
      </c>
      <c r="L16" s="206">
        <f>J16/I16*100</f>
        <v>98.152093120498279</v>
      </c>
      <c r="M16" s="199"/>
      <c r="P16" s="198"/>
      <c r="Q16" s="198"/>
    </row>
    <row r="17" spans="2:17" s="192" customFormat="1" ht="17.25" customHeight="1" x14ac:dyDescent="0.25">
      <c r="B17" s="211">
        <v>10</v>
      </c>
      <c r="C17" s="208"/>
      <c r="D17" s="210" t="s">
        <v>436</v>
      </c>
      <c r="E17" s="209">
        <v>3</v>
      </c>
      <c r="F17" s="209">
        <v>4</v>
      </c>
      <c r="G17" s="208">
        <v>880766347</v>
      </c>
      <c r="H17" s="208">
        <v>492528908</v>
      </c>
      <c r="I17" s="208">
        <v>492528908</v>
      </c>
      <c r="J17" s="208">
        <v>492523308</v>
      </c>
      <c r="K17" s="207">
        <f>J17/H17*100</f>
        <v>99.998863010899655</v>
      </c>
      <c r="L17" s="206">
        <f>J17/I17*100</f>
        <v>99.998863010899655</v>
      </c>
      <c r="M17" s="199"/>
      <c r="P17" s="198"/>
      <c r="Q17" s="198"/>
    </row>
    <row r="18" spans="2:17" s="192" customFormat="1" ht="17.25" customHeight="1" x14ac:dyDescent="0.25">
      <c r="B18" s="211">
        <v>11</v>
      </c>
      <c r="C18" s="208"/>
      <c r="D18" s="210" t="s">
        <v>503</v>
      </c>
      <c r="E18" s="209">
        <v>8</v>
      </c>
      <c r="F18" s="209">
        <v>20</v>
      </c>
      <c r="G18" s="208">
        <v>3987123439</v>
      </c>
      <c r="H18" s="208">
        <v>3266531543</v>
      </c>
      <c r="I18" s="208">
        <v>3266531543</v>
      </c>
      <c r="J18" s="208">
        <v>3106105186</v>
      </c>
      <c r="K18" s="207">
        <f>J18/H18*100</f>
        <v>95.088785922065099</v>
      </c>
      <c r="L18" s="206">
        <f>J18/I18*100</f>
        <v>95.088785922065099</v>
      </c>
      <c r="M18" s="199"/>
      <c r="P18" s="198"/>
      <c r="Q18" s="198"/>
    </row>
    <row r="19" spans="2:17" s="192" customFormat="1" ht="17.25" customHeight="1" x14ac:dyDescent="0.25">
      <c r="B19" s="211">
        <v>12</v>
      </c>
      <c r="C19" s="208"/>
      <c r="D19" s="210" t="s">
        <v>726</v>
      </c>
      <c r="E19" s="209">
        <v>14</v>
      </c>
      <c r="F19" s="209">
        <v>104</v>
      </c>
      <c r="G19" s="208">
        <v>5193240641</v>
      </c>
      <c r="H19" s="208">
        <v>5001900660</v>
      </c>
      <c r="I19" s="208">
        <v>5001900660</v>
      </c>
      <c r="J19" s="208">
        <v>4751518215</v>
      </c>
      <c r="K19" s="207">
        <f>J19/H19*100</f>
        <v>94.994253944259668</v>
      </c>
      <c r="L19" s="206">
        <f>J19/I19*100</f>
        <v>94.994253944259668</v>
      </c>
      <c r="M19" s="199"/>
      <c r="P19" s="198"/>
      <c r="Q19" s="198"/>
    </row>
    <row r="20" spans="2:17" s="192" customFormat="1" ht="17.25" customHeight="1" x14ac:dyDescent="0.25">
      <c r="B20" s="211">
        <v>13</v>
      </c>
      <c r="C20" s="208"/>
      <c r="D20" s="210" t="s">
        <v>1215</v>
      </c>
      <c r="E20" s="209">
        <v>3</v>
      </c>
      <c r="F20" s="209">
        <v>4</v>
      </c>
      <c r="G20" s="208">
        <v>41759440</v>
      </c>
      <c r="H20" s="208">
        <v>41684123</v>
      </c>
      <c r="I20" s="208">
        <v>41684123</v>
      </c>
      <c r="J20" s="208">
        <v>41684123</v>
      </c>
      <c r="K20" s="207">
        <f>J20/H20*100</f>
        <v>100</v>
      </c>
      <c r="L20" s="206">
        <f>J20/I20*100</f>
        <v>100</v>
      </c>
      <c r="M20" s="199"/>
      <c r="P20" s="198"/>
      <c r="Q20" s="198"/>
    </row>
    <row r="21" spans="2:17" s="192" customFormat="1" ht="17.25" customHeight="1" x14ac:dyDescent="0.25">
      <c r="B21" s="211">
        <v>14</v>
      </c>
      <c r="C21" s="208"/>
      <c r="D21" s="210" t="s">
        <v>1255</v>
      </c>
      <c r="E21" s="209">
        <v>3</v>
      </c>
      <c r="F21" s="209">
        <v>3</v>
      </c>
      <c r="G21" s="208">
        <v>660627543</v>
      </c>
      <c r="H21" s="208">
        <v>475387763</v>
      </c>
      <c r="I21" s="208">
        <v>475387763</v>
      </c>
      <c r="J21" s="208">
        <v>470801238</v>
      </c>
      <c r="K21" s="207">
        <f>J21/H21*100</f>
        <v>99.035203394581274</v>
      </c>
      <c r="L21" s="206">
        <f>J21/I21*100</f>
        <v>99.035203394581274</v>
      </c>
      <c r="M21" s="199"/>
      <c r="P21" s="198"/>
      <c r="Q21" s="198"/>
    </row>
    <row r="22" spans="2:17" s="192" customFormat="1" ht="17.25" customHeight="1" x14ac:dyDescent="0.25">
      <c r="B22" s="211">
        <v>15</v>
      </c>
      <c r="C22" s="208"/>
      <c r="D22" s="210" t="s">
        <v>1298</v>
      </c>
      <c r="E22" s="209">
        <v>4</v>
      </c>
      <c r="F22" s="209">
        <v>8</v>
      </c>
      <c r="G22" s="208">
        <v>3712883387</v>
      </c>
      <c r="H22" s="208">
        <v>3464454735</v>
      </c>
      <c r="I22" s="208">
        <v>3464454735</v>
      </c>
      <c r="J22" s="208">
        <v>3463150103</v>
      </c>
      <c r="K22" s="207">
        <f>J22/H22*100</f>
        <v>99.962342356884619</v>
      </c>
      <c r="L22" s="206">
        <f>J22/I22*100</f>
        <v>99.962342356884619</v>
      </c>
      <c r="M22" s="199"/>
      <c r="P22" s="198"/>
      <c r="Q22" s="198"/>
    </row>
    <row r="23" spans="2:17" s="192" customFormat="1" ht="17.25" customHeight="1" x14ac:dyDescent="0.25">
      <c r="B23" s="211">
        <v>16</v>
      </c>
      <c r="C23" s="208"/>
      <c r="D23" s="210" t="s">
        <v>1383</v>
      </c>
      <c r="E23" s="209">
        <v>5</v>
      </c>
      <c r="F23" s="209">
        <v>14</v>
      </c>
      <c r="G23" s="208">
        <v>534107444</v>
      </c>
      <c r="H23" s="208">
        <v>346594482</v>
      </c>
      <c r="I23" s="208">
        <v>346594482</v>
      </c>
      <c r="J23" s="208">
        <v>342187992</v>
      </c>
      <c r="K23" s="207">
        <f>J23/H23*100</f>
        <v>98.728632384862962</v>
      </c>
      <c r="L23" s="206">
        <f>J23/I23*100</f>
        <v>98.728632384862962</v>
      </c>
      <c r="M23" s="199"/>
      <c r="P23" s="198"/>
      <c r="Q23" s="198"/>
    </row>
    <row r="24" spans="2:17" s="192" customFormat="1" ht="17.25" customHeight="1" x14ac:dyDescent="0.25">
      <c r="B24" s="211">
        <v>17</v>
      </c>
      <c r="C24" s="208"/>
      <c r="D24" s="210" t="s">
        <v>1485</v>
      </c>
      <c r="E24" s="209">
        <v>5</v>
      </c>
      <c r="F24" s="209">
        <v>22</v>
      </c>
      <c r="G24" s="208">
        <v>179641566</v>
      </c>
      <c r="H24" s="208">
        <v>180422774</v>
      </c>
      <c r="I24" s="208">
        <v>180422774</v>
      </c>
      <c r="J24" s="208">
        <v>170500045</v>
      </c>
      <c r="K24" s="207">
        <f>J24/H24*100</f>
        <v>94.500290190638566</v>
      </c>
      <c r="L24" s="206">
        <f>J24/I24*100</f>
        <v>94.500290190638566</v>
      </c>
      <c r="M24" s="199"/>
      <c r="P24" s="198"/>
      <c r="Q24" s="198"/>
    </row>
    <row r="25" spans="2:17" s="192" customFormat="1" ht="17.25" customHeight="1" x14ac:dyDescent="0.25">
      <c r="B25" s="211">
        <v>18</v>
      </c>
      <c r="C25" s="208"/>
      <c r="D25" s="210" t="s">
        <v>1613</v>
      </c>
      <c r="E25" s="209">
        <v>4</v>
      </c>
      <c r="F25" s="209">
        <v>9</v>
      </c>
      <c r="G25" s="208">
        <v>8249760</v>
      </c>
      <c r="H25" s="208">
        <v>6746000</v>
      </c>
      <c r="I25" s="208">
        <v>6746000</v>
      </c>
      <c r="J25" s="208">
        <v>6746000</v>
      </c>
      <c r="K25" s="207">
        <f>J25/H25*100</f>
        <v>100</v>
      </c>
      <c r="L25" s="206">
        <f>J25/I25*100</f>
        <v>100</v>
      </c>
      <c r="M25" s="199"/>
      <c r="P25" s="198"/>
      <c r="Q25" s="198"/>
    </row>
    <row r="26" spans="2:17" s="192" customFormat="1" ht="17.25" customHeight="1" x14ac:dyDescent="0.25">
      <c r="B26" s="211">
        <v>19</v>
      </c>
      <c r="C26" s="208"/>
      <c r="D26" s="210" t="s">
        <v>1676</v>
      </c>
      <c r="E26" s="209">
        <v>1</v>
      </c>
      <c r="F26" s="209">
        <v>1</v>
      </c>
      <c r="G26" s="208">
        <v>450000</v>
      </c>
      <c r="H26" s="208">
        <v>451908</v>
      </c>
      <c r="I26" s="208">
        <v>451908</v>
      </c>
      <c r="J26" s="208">
        <v>451908</v>
      </c>
      <c r="K26" s="207">
        <f>J26/H26*100</f>
        <v>100</v>
      </c>
      <c r="L26" s="206">
        <f>J26/I26*100</f>
        <v>100</v>
      </c>
      <c r="M26" s="199"/>
      <c r="P26" s="198"/>
      <c r="Q26" s="198"/>
    </row>
    <row r="27" spans="2:17" s="192" customFormat="1" ht="17.25" customHeight="1" x14ac:dyDescent="0.25">
      <c r="B27" s="211">
        <v>20</v>
      </c>
      <c r="C27" s="208"/>
      <c r="D27" s="210" t="s">
        <v>1695</v>
      </c>
      <c r="E27" s="209">
        <v>6</v>
      </c>
      <c r="F27" s="209">
        <v>16</v>
      </c>
      <c r="G27" s="208">
        <v>6690238847</v>
      </c>
      <c r="H27" s="208">
        <v>6237146419</v>
      </c>
      <c r="I27" s="208">
        <v>6237146419</v>
      </c>
      <c r="J27" s="208">
        <v>6210874768</v>
      </c>
      <c r="K27" s="207">
        <f>J27/H27*100</f>
        <v>99.578787329411256</v>
      </c>
      <c r="L27" s="206">
        <f>J27/I27*100</f>
        <v>99.578787329411256</v>
      </c>
      <c r="M27" s="199"/>
      <c r="P27" s="198"/>
      <c r="Q27" s="198"/>
    </row>
    <row r="28" spans="2:17" s="192" customFormat="1" ht="17.25" customHeight="1" x14ac:dyDescent="0.25">
      <c r="B28" s="211">
        <v>21</v>
      </c>
      <c r="C28" s="208"/>
      <c r="D28" s="210" t="s">
        <v>1825</v>
      </c>
      <c r="E28" s="209">
        <v>1</v>
      </c>
      <c r="F28" s="209">
        <v>6</v>
      </c>
      <c r="G28" s="208">
        <v>9566941</v>
      </c>
      <c r="H28" s="208">
        <v>9566941</v>
      </c>
      <c r="I28" s="208">
        <v>9566941</v>
      </c>
      <c r="J28" s="208">
        <v>2411568</v>
      </c>
      <c r="K28" s="207">
        <f>J28/H28*100</f>
        <v>25.207305030939359</v>
      </c>
      <c r="L28" s="206">
        <f>J28/I28*100</f>
        <v>25.207305030939359</v>
      </c>
      <c r="M28" s="199"/>
      <c r="P28" s="198"/>
      <c r="Q28" s="198"/>
    </row>
    <row r="29" spans="2:17" s="192" customFormat="1" ht="17.25" customHeight="1" x14ac:dyDescent="0.25">
      <c r="B29" s="211">
        <v>22</v>
      </c>
      <c r="C29" s="208"/>
      <c r="D29" s="210" t="s">
        <v>1839</v>
      </c>
      <c r="E29" s="209">
        <v>3</v>
      </c>
      <c r="F29" s="209">
        <v>7</v>
      </c>
      <c r="G29" s="208">
        <v>14756594</v>
      </c>
      <c r="H29" s="208">
        <v>14756594</v>
      </c>
      <c r="I29" s="208">
        <v>14756594</v>
      </c>
      <c r="J29" s="208">
        <v>13893145</v>
      </c>
      <c r="K29" s="207">
        <f>J29/H29*100</f>
        <v>94.148724292340091</v>
      </c>
      <c r="L29" s="206">
        <f>J29/I29*100</f>
        <v>94.148724292340091</v>
      </c>
      <c r="M29" s="199"/>
      <c r="P29" s="198"/>
      <c r="Q29" s="198"/>
    </row>
    <row r="30" spans="2:17" s="192" customFormat="1" ht="17.25" customHeight="1" x14ac:dyDescent="0.25">
      <c r="B30" s="211">
        <v>35</v>
      </c>
      <c r="C30" s="208"/>
      <c r="D30" s="210" t="s">
        <v>1888</v>
      </c>
      <c r="E30" s="209">
        <v>2</v>
      </c>
      <c r="F30" s="209">
        <v>4</v>
      </c>
      <c r="G30" s="208">
        <v>32012696</v>
      </c>
      <c r="H30" s="208">
        <v>32845882</v>
      </c>
      <c r="I30" s="208">
        <v>32845882</v>
      </c>
      <c r="J30" s="208">
        <v>27741065</v>
      </c>
      <c r="K30" s="207">
        <f>J30/H30*100</f>
        <v>84.45827394740077</v>
      </c>
      <c r="L30" s="206">
        <f>J30/I30*100</f>
        <v>84.45827394740077</v>
      </c>
      <c r="M30" s="199"/>
      <c r="P30" s="198"/>
      <c r="Q30" s="198"/>
    </row>
    <row r="31" spans="2:17" s="192" customFormat="1" ht="17.25" customHeight="1" x14ac:dyDescent="0.25">
      <c r="B31" s="211">
        <v>38</v>
      </c>
      <c r="C31" s="208"/>
      <c r="D31" s="210" t="s">
        <v>1929</v>
      </c>
      <c r="E31" s="209">
        <v>1</v>
      </c>
      <c r="F31" s="209">
        <v>4</v>
      </c>
      <c r="G31" s="208">
        <v>90000000</v>
      </c>
      <c r="H31" s="208">
        <v>63928000</v>
      </c>
      <c r="I31" s="208">
        <v>63928000</v>
      </c>
      <c r="J31" s="208">
        <v>63928000</v>
      </c>
      <c r="K31" s="207">
        <f>J31/H31*100</f>
        <v>100</v>
      </c>
      <c r="L31" s="206">
        <f>J31/I31*100</f>
        <v>100</v>
      </c>
      <c r="M31" s="199"/>
      <c r="P31" s="198"/>
      <c r="Q31" s="198"/>
    </row>
    <row r="32" spans="2:17" s="192" customFormat="1" ht="17.25" customHeight="1" x14ac:dyDescent="0.25">
      <c r="B32" s="211">
        <v>40</v>
      </c>
      <c r="C32" s="208"/>
      <c r="D32" s="210" t="s">
        <v>1949</v>
      </c>
      <c r="E32" s="209">
        <v>1</v>
      </c>
      <c r="F32" s="209">
        <v>5</v>
      </c>
      <c r="G32" s="208">
        <v>167299241</v>
      </c>
      <c r="H32" s="208">
        <v>167299241</v>
      </c>
      <c r="I32" s="208">
        <v>167299241</v>
      </c>
      <c r="J32" s="208">
        <v>167299241</v>
      </c>
      <c r="K32" s="207">
        <f>J32/H32*100</f>
        <v>100</v>
      </c>
      <c r="L32" s="206">
        <f>J32/I32*100</f>
        <v>100</v>
      </c>
      <c r="M32" s="199"/>
      <c r="P32" s="198"/>
      <c r="Q32" s="198"/>
    </row>
    <row r="33" spans="2:17" s="192" customFormat="1" ht="17.25" customHeight="1" x14ac:dyDescent="0.25">
      <c r="B33" s="211">
        <v>45</v>
      </c>
      <c r="C33" s="208"/>
      <c r="D33" s="210" t="s">
        <v>1966</v>
      </c>
      <c r="E33" s="209">
        <v>2</v>
      </c>
      <c r="F33" s="209">
        <v>6</v>
      </c>
      <c r="G33" s="208">
        <v>140000</v>
      </c>
      <c r="H33" s="208">
        <v>120112</v>
      </c>
      <c r="I33" s="208">
        <v>120112</v>
      </c>
      <c r="J33" s="208">
        <v>54483</v>
      </c>
      <c r="K33" s="207">
        <f>J33/H33*100</f>
        <v>45.360163847076066</v>
      </c>
      <c r="L33" s="206">
        <f>J33/I33*100</f>
        <v>45.360163847076066</v>
      </c>
      <c r="M33" s="199"/>
      <c r="P33" s="198"/>
      <c r="Q33" s="198"/>
    </row>
    <row r="34" spans="2:17" s="192" customFormat="1" ht="17.25" customHeight="1" x14ac:dyDescent="0.25">
      <c r="B34" s="211">
        <v>47</v>
      </c>
      <c r="C34" s="208"/>
      <c r="D34" s="210" t="s">
        <v>1990</v>
      </c>
      <c r="E34" s="209">
        <v>7</v>
      </c>
      <c r="F34" s="209">
        <v>15</v>
      </c>
      <c r="G34" s="208">
        <v>1466080371</v>
      </c>
      <c r="H34" s="208">
        <v>1384485473</v>
      </c>
      <c r="I34" s="208">
        <v>1384485473</v>
      </c>
      <c r="J34" s="208">
        <v>1382177471</v>
      </c>
      <c r="K34" s="207">
        <f>J34/H34*100</f>
        <v>99.833295325591337</v>
      </c>
      <c r="L34" s="206">
        <f>J34/I34*100</f>
        <v>99.833295325591337</v>
      </c>
      <c r="M34" s="199"/>
      <c r="P34" s="198"/>
      <c r="Q34" s="198"/>
    </row>
    <row r="35" spans="2:17" s="192" customFormat="1" ht="17.25" customHeight="1" x14ac:dyDescent="0.25">
      <c r="B35" s="211">
        <v>50</v>
      </c>
      <c r="C35" s="208"/>
      <c r="D35" s="210" t="s">
        <v>2304</v>
      </c>
      <c r="E35" s="209">
        <v>3</v>
      </c>
      <c r="F35" s="209">
        <v>10</v>
      </c>
      <c r="G35" s="208">
        <v>16666652167.249985</v>
      </c>
      <c r="H35" s="208">
        <v>17411540770.41</v>
      </c>
      <c r="I35" s="208">
        <v>17411540770.41</v>
      </c>
      <c r="J35" s="208">
        <v>17065196606.480021</v>
      </c>
      <c r="K35" s="207">
        <f>J35/H35*100</f>
        <v>98.010835637713498</v>
      </c>
      <c r="L35" s="206">
        <f>J35/I35*100</f>
        <v>98.010835637713498</v>
      </c>
      <c r="M35" s="199"/>
      <c r="P35" s="198"/>
      <c r="Q35" s="198"/>
    </row>
    <row r="36" spans="2:17" s="192" customFormat="1" ht="28.5" customHeight="1" x14ac:dyDescent="0.25">
      <c r="B36" s="211">
        <v>51</v>
      </c>
      <c r="C36" s="208"/>
      <c r="D36" s="210" t="s">
        <v>2303</v>
      </c>
      <c r="E36" s="209">
        <v>2</v>
      </c>
      <c r="F36" s="209">
        <v>10</v>
      </c>
      <c r="G36" s="208">
        <v>212176675</v>
      </c>
      <c r="H36" s="208">
        <v>211818509</v>
      </c>
      <c r="I36" s="208">
        <v>211818509</v>
      </c>
      <c r="J36" s="208">
        <v>211818509</v>
      </c>
      <c r="K36" s="207">
        <f>J36/H36*100</f>
        <v>100</v>
      </c>
      <c r="L36" s="206">
        <f>J36/I36*100</f>
        <v>100</v>
      </c>
      <c r="M36" s="199"/>
      <c r="P36" s="198"/>
      <c r="Q36" s="198"/>
    </row>
    <row r="37" spans="2:17" s="192" customFormat="1" ht="16.5" thickBot="1" x14ac:dyDescent="0.3">
      <c r="B37" s="205">
        <v>53</v>
      </c>
      <c r="C37" s="202"/>
      <c r="D37" s="204" t="s">
        <v>2302</v>
      </c>
      <c r="E37" s="203">
        <v>10</v>
      </c>
      <c r="F37" s="203">
        <v>30</v>
      </c>
      <c r="G37" s="202">
        <v>5521000</v>
      </c>
      <c r="H37" s="202">
        <v>5521000</v>
      </c>
      <c r="I37" s="202">
        <v>5521000</v>
      </c>
      <c r="J37" s="202">
        <v>1709762</v>
      </c>
      <c r="K37" s="201">
        <f>J37/H37*100</f>
        <v>30.968339069009236</v>
      </c>
      <c r="L37" s="200">
        <f>J37/I37*100</f>
        <v>30.968339069009236</v>
      </c>
      <c r="M37" s="199"/>
      <c r="P37" s="198"/>
      <c r="Q37" s="198"/>
    </row>
    <row r="38" spans="2:17" s="192" customFormat="1" ht="15.75" x14ac:dyDescent="0.25">
      <c r="B38" s="197" t="s">
        <v>2301</v>
      </c>
      <c r="E38" s="193"/>
      <c r="H38" s="195"/>
      <c r="I38" s="195"/>
      <c r="J38" s="195"/>
    </row>
    <row r="39" spans="2:17" s="192" customFormat="1" ht="17.25" x14ac:dyDescent="0.25">
      <c r="B39" s="196" t="s">
        <v>2300</v>
      </c>
      <c r="E39" s="193"/>
      <c r="G39" s="195"/>
    </row>
    <row r="40" spans="2:17" s="192" customFormat="1" ht="15.75" x14ac:dyDescent="0.25">
      <c r="B40" s="194" t="s">
        <v>2299</v>
      </c>
      <c r="E40" s="193"/>
    </row>
    <row r="41" spans="2:17" x14ac:dyDescent="0.25">
      <c r="E41" s="134"/>
    </row>
    <row r="42" spans="2:17" x14ac:dyDescent="0.25">
      <c r="E42" s="134"/>
    </row>
    <row r="43" spans="2:17" x14ac:dyDescent="0.25">
      <c r="E43" s="134"/>
    </row>
    <row r="44" spans="2:17" x14ac:dyDescent="0.25">
      <c r="E44" s="134"/>
    </row>
    <row r="45" spans="2:17" x14ac:dyDescent="0.25">
      <c r="E45" s="134"/>
    </row>
    <row r="46" spans="2:17" x14ac:dyDescent="0.25">
      <c r="E46" s="134"/>
    </row>
    <row r="47" spans="2:17" x14ac:dyDescent="0.25">
      <c r="E47" s="134"/>
    </row>
    <row r="48" spans="2:17" x14ac:dyDescent="0.25">
      <c r="E48" s="134"/>
    </row>
    <row r="49" spans="5:5" x14ac:dyDescent="0.25">
      <c r="E49" s="134"/>
    </row>
    <row r="50" spans="5:5" x14ac:dyDescent="0.25">
      <c r="E50" s="134"/>
    </row>
    <row r="51" spans="5:5" x14ac:dyDescent="0.25">
      <c r="E51" s="134"/>
    </row>
    <row r="52" spans="5:5" x14ac:dyDescent="0.25">
      <c r="E52" s="134"/>
    </row>
    <row r="53" spans="5:5" x14ac:dyDescent="0.25">
      <c r="E53" s="134"/>
    </row>
    <row r="54" spans="5:5" x14ac:dyDescent="0.25">
      <c r="E54" s="134"/>
    </row>
    <row r="55" spans="5:5" x14ac:dyDescent="0.25">
      <c r="E55" s="134"/>
    </row>
    <row r="56" spans="5:5" x14ac:dyDescent="0.25">
      <c r="E56" s="134"/>
    </row>
    <row r="57" spans="5:5" x14ac:dyDescent="0.25">
      <c r="E57" s="134"/>
    </row>
    <row r="58" spans="5:5" x14ac:dyDescent="0.25">
      <c r="E58" s="134"/>
    </row>
    <row r="59" spans="5:5" x14ac:dyDescent="0.25">
      <c r="E59" s="134"/>
    </row>
    <row r="60" spans="5:5" x14ac:dyDescent="0.25">
      <c r="E60" s="134"/>
    </row>
    <row r="61" spans="5:5" x14ac:dyDescent="0.25">
      <c r="E61" s="134"/>
    </row>
    <row r="62" spans="5:5" x14ac:dyDescent="0.25">
      <c r="E62" s="134"/>
    </row>
    <row r="63" spans="5:5" x14ac:dyDescent="0.25">
      <c r="E63" s="134"/>
    </row>
    <row r="64" spans="5:5" x14ac:dyDescent="0.25">
      <c r="E64" s="134"/>
    </row>
    <row r="65" spans="5:5" x14ac:dyDescent="0.25">
      <c r="E65" s="134"/>
    </row>
    <row r="66" spans="5:5" x14ac:dyDescent="0.25">
      <c r="E66" s="134"/>
    </row>
    <row r="67" spans="5:5" x14ac:dyDescent="0.25">
      <c r="E67" s="134"/>
    </row>
    <row r="68" spans="5:5" x14ac:dyDescent="0.25">
      <c r="E68" s="134"/>
    </row>
    <row r="69" spans="5:5" x14ac:dyDescent="0.25">
      <c r="E69" s="134"/>
    </row>
    <row r="70" spans="5:5" x14ac:dyDescent="0.25">
      <c r="E70" s="134"/>
    </row>
    <row r="71" spans="5:5" x14ac:dyDescent="0.25">
      <c r="E71" s="134"/>
    </row>
    <row r="72" spans="5:5" x14ac:dyDescent="0.25">
      <c r="E72" s="134"/>
    </row>
    <row r="73" spans="5:5" x14ac:dyDescent="0.25">
      <c r="E73" s="134"/>
    </row>
    <row r="74" spans="5:5" x14ac:dyDescent="0.25">
      <c r="E74" s="134"/>
    </row>
    <row r="75" spans="5:5" x14ac:dyDescent="0.25">
      <c r="E75" s="134"/>
    </row>
    <row r="76" spans="5:5" x14ac:dyDescent="0.25">
      <c r="E76" s="134"/>
    </row>
    <row r="77" spans="5:5" x14ac:dyDescent="0.25">
      <c r="E77" s="134"/>
    </row>
    <row r="78" spans="5:5" x14ac:dyDescent="0.25">
      <c r="E78" s="134"/>
    </row>
  </sheetData>
  <mergeCells count="10">
    <mergeCell ref="A1:E1"/>
    <mergeCell ref="B4:D7"/>
    <mergeCell ref="F4:F7"/>
    <mergeCell ref="J5:L5"/>
    <mergeCell ref="G5:G6"/>
    <mergeCell ref="H5:H6"/>
    <mergeCell ref="I5:I6"/>
    <mergeCell ref="E4:E7"/>
    <mergeCell ref="G4:L4"/>
    <mergeCell ref="B3:L3"/>
  </mergeCells>
  <pageMargins left="0.70866141732283472" right="0.70866141732283472" top="0.74803149606299213" bottom="0.74803149606299213" header="0.31496062992125984" footer="0.31496062992125984"/>
  <pageSetup scale="57"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12" t="s">
        <v>0</v>
      </c>
      <c r="B1" s="112"/>
      <c r="C1" s="112"/>
      <c r="D1" s="112"/>
      <c r="E1" s="112"/>
      <c r="F1" s="112"/>
      <c r="G1" s="112"/>
      <c r="H1" s="112"/>
      <c r="I1" s="112"/>
      <c r="J1" s="112"/>
      <c r="K1" s="112"/>
      <c r="L1" s="112"/>
      <c r="M1" s="112"/>
      <c r="N1" s="112"/>
      <c r="O1" s="112"/>
      <c r="P1" s="112"/>
      <c r="Q1" s="5" t="s">
        <v>1</v>
      </c>
      <c r="R1" s="6"/>
      <c r="S1" s="6"/>
      <c r="T1" s="6"/>
      <c r="V1" s="7"/>
      <c r="W1" s="8"/>
      <c r="X1" s="8"/>
      <c r="Y1" s="9"/>
      <c r="AC1" s="10"/>
    </row>
    <row r="2" spans="1:29" ht="49.5" customHeight="1" thickBot="1" x14ac:dyDescent="0.25">
      <c r="B2" s="113" t="s">
        <v>2239</v>
      </c>
      <c r="C2" s="113"/>
      <c r="D2" s="113"/>
      <c r="E2" s="113"/>
      <c r="F2" s="113"/>
      <c r="G2" s="113"/>
      <c r="H2" s="113"/>
      <c r="I2" s="113"/>
      <c r="J2" s="113"/>
      <c r="K2" s="113"/>
      <c r="L2" s="113"/>
      <c r="M2" s="113"/>
      <c r="N2" s="113"/>
      <c r="O2" s="113"/>
      <c r="P2" s="113"/>
      <c r="Q2" s="113"/>
      <c r="R2" s="113"/>
      <c r="S2" s="113"/>
      <c r="T2" s="113"/>
      <c r="U2" s="113"/>
      <c r="V2" s="113"/>
      <c r="W2" s="113"/>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437</v>
      </c>
      <c r="D4" s="114" t="s">
        <v>436</v>
      </c>
      <c r="E4" s="114"/>
      <c r="F4" s="114"/>
      <c r="G4" s="114"/>
      <c r="H4" s="115"/>
      <c r="I4" s="18"/>
      <c r="J4" s="116" t="s">
        <v>6</v>
      </c>
      <c r="K4" s="114"/>
      <c r="L4" s="17" t="s">
        <v>453</v>
      </c>
      <c r="M4" s="117" t="s">
        <v>452</v>
      </c>
      <c r="N4" s="117"/>
      <c r="O4" s="117"/>
      <c r="P4" s="117"/>
      <c r="Q4" s="118"/>
      <c r="R4" s="19"/>
      <c r="S4" s="119" t="s">
        <v>9</v>
      </c>
      <c r="T4" s="120"/>
      <c r="U4" s="120"/>
      <c r="V4" s="107" t="s">
        <v>443</v>
      </c>
      <c r="W4" s="108"/>
    </row>
    <row r="5" spans="1:29" ht="15.75" customHeight="1" thickTop="1" x14ac:dyDescent="0.2">
      <c r="B5" s="20" t="s">
        <v>11</v>
      </c>
      <c r="C5" s="105" t="s">
        <v>11</v>
      </c>
      <c r="D5" s="105"/>
      <c r="E5" s="105"/>
      <c r="F5" s="105"/>
      <c r="G5" s="105"/>
      <c r="H5" s="105"/>
      <c r="I5" s="105"/>
      <c r="J5" s="105"/>
      <c r="K5" s="105"/>
      <c r="L5" s="105"/>
      <c r="M5" s="105"/>
      <c r="N5" s="105"/>
      <c r="O5" s="105"/>
      <c r="P5" s="105"/>
      <c r="Q5" s="105"/>
      <c r="R5" s="105"/>
      <c r="S5" s="105"/>
      <c r="T5" s="105"/>
      <c r="U5" s="105"/>
      <c r="V5" s="105"/>
      <c r="W5" s="106"/>
    </row>
    <row r="6" spans="1:29" ht="30" customHeight="1" thickBot="1" x14ac:dyDescent="0.25">
      <c r="B6" s="20" t="s">
        <v>12</v>
      </c>
      <c r="C6" s="21" t="s">
        <v>445</v>
      </c>
      <c r="D6" s="103" t="s">
        <v>451</v>
      </c>
      <c r="E6" s="103"/>
      <c r="F6" s="103"/>
      <c r="G6" s="103"/>
      <c r="H6" s="103"/>
      <c r="I6" s="22"/>
      <c r="J6" s="121" t="s">
        <v>15</v>
      </c>
      <c r="K6" s="121"/>
      <c r="L6" s="121" t="s">
        <v>16</v>
      </c>
      <c r="M6" s="121"/>
      <c r="N6" s="106" t="s">
        <v>11</v>
      </c>
      <c r="O6" s="106"/>
      <c r="P6" s="106"/>
      <c r="Q6" s="106"/>
      <c r="R6" s="106"/>
      <c r="S6" s="106"/>
      <c r="T6" s="106"/>
      <c r="U6" s="106"/>
      <c r="V6" s="106"/>
      <c r="W6" s="106"/>
    </row>
    <row r="7" spans="1:29" ht="30" customHeight="1" thickBot="1" x14ac:dyDescent="0.25">
      <c r="B7" s="23"/>
      <c r="C7" s="21" t="s">
        <v>11</v>
      </c>
      <c r="D7" s="105" t="s">
        <v>11</v>
      </c>
      <c r="E7" s="105"/>
      <c r="F7" s="105"/>
      <c r="G7" s="105"/>
      <c r="H7" s="105"/>
      <c r="I7" s="22"/>
      <c r="J7" s="24" t="s">
        <v>19</v>
      </c>
      <c r="K7" s="24" t="s">
        <v>20</v>
      </c>
      <c r="L7" s="24" t="s">
        <v>19</v>
      </c>
      <c r="M7" s="24" t="s">
        <v>20</v>
      </c>
      <c r="N7" s="25"/>
      <c r="O7" s="106" t="s">
        <v>11</v>
      </c>
      <c r="P7" s="106"/>
      <c r="Q7" s="106"/>
      <c r="R7" s="106"/>
      <c r="S7" s="106"/>
      <c r="T7" s="106"/>
      <c r="U7" s="106"/>
      <c r="V7" s="106"/>
      <c r="W7" s="106"/>
    </row>
    <row r="8" spans="1:29" ht="30" customHeight="1" thickBot="1" x14ac:dyDescent="0.25">
      <c r="B8" s="23"/>
      <c r="C8" s="21" t="s">
        <v>11</v>
      </c>
      <c r="D8" s="105" t="s">
        <v>11</v>
      </c>
      <c r="E8" s="105"/>
      <c r="F8" s="105"/>
      <c r="G8" s="105"/>
      <c r="H8" s="105"/>
      <c r="I8" s="22"/>
      <c r="J8" s="26" t="s">
        <v>99</v>
      </c>
      <c r="K8" s="26" t="s">
        <v>99</v>
      </c>
      <c r="L8" s="26" t="s">
        <v>450</v>
      </c>
      <c r="M8" s="26" t="s">
        <v>449</v>
      </c>
      <c r="N8" s="25"/>
      <c r="O8" s="22"/>
      <c r="P8" s="106" t="s">
        <v>11</v>
      </c>
      <c r="Q8" s="106"/>
      <c r="R8" s="106"/>
      <c r="S8" s="106"/>
      <c r="T8" s="106"/>
      <c r="U8" s="106"/>
      <c r="V8" s="106"/>
      <c r="W8" s="106"/>
    </row>
    <row r="9" spans="1:29" ht="25.5" customHeight="1" thickBot="1" x14ac:dyDescent="0.25">
      <c r="B9" s="23"/>
      <c r="C9" s="105" t="s">
        <v>11</v>
      </c>
      <c r="D9" s="105"/>
      <c r="E9" s="105"/>
      <c r="F9" s="105"/>
      <c r="G9" s="105"/>
      <c r="H9" s="105"/>
      <c r="I9" s="105"/>
      <c r="J9" s="105"/>
      <c r="K9" s="105"/>
      <c r="L9" s="105"/>
      <c r="M9" s="105"/>
      <c r="N9" s="105"/>
      <c r="O9" s="105"/>
      <c r="P9" s="105"/>
      <c r="Q9" s="105"/>
      <c r="R9" s="105"/>
      <c r="S9" s="105"/>
      <c r="T9" s="105"/>
      <c r="U9" s="105"/>
      <c r="V9" s="105"/>
      <c r="W9" s="106"/>
    </row>
    <row r="10" spans="1:29" ht="66.75" customHeight="1" thickTop="1" thickBot="1" x14ac:dyDescent="0.25">
      <c r="B10" s="27" t="s">
        <v>23</v>
      </c>
      <c r="C10" s="107" t="s">
        <v>448</v>
      </c>
      <c r="D10" s="107"/>
      <c r="E10" s="107"/>
      <c r="F10" s="107"/>
      <c r="G10" s="107"/>
      <c r="H10" s="107"/>
      <c r="I10" s="107"/>
      <c r="J10" s="107"/>
      <c r="K10" s="107"/>
      <c r="L10" s="107"/>
      <c r="M10" s="107"/>
      <c r="N10" s="107"/>
      <c r="O10" s="107"/>
      <c r="P10" s="107"/>
      <c r="Q10" s="107"/>
      <c r="R10" s="107"/>
      <c r="S10" s="107"/>
      <c r="T10" s="107"/>
      <c r="U10" s="107"/>
      <c r="V10" s="107"/>
      <c r="W10" s="108"/>
    </row>
    <row r="11" spans="1:29" ht="9" customHeight="1" thickTop="1" thickBot="1" x14ac:dyDescent="0.25"/>
    <row r="12" spans="1:29" ht="21.75" customHeight="1" thickTop="1" thickBot="1" x14ac:dyDescent="0.25">
      <c r="B12" s="11" t="s">
        <v>25</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09" t="s">
        <v>26</v>
      </c>
      <c r="C13" s="110"/>
      <c r="D13" s="110"/>
      <c r="E13" s="110"/>
      <c r="F13" s="110"/>
      <c r="G13" s="110"/>
      <c r="H13" s="110"/>
      <c r="I13" s="110"/>
      <c r="J13" s="28"/>
      <c r="K13" s="110" t="s">
        <v>27</v>
      </c>
      <c r="L13" s="110"/>
      <c r="M13" s="110"/>
      <c r="N13" s="110"/>
      <c r="O13" s="110"/>
      <c r="P13" s="110"/>
      <c r="Q13" s="110"/>
      <c r="R13" s="29"/>
      <c r="S13" s="110" t="s">
        <v>28</v>
      </c>
      <c r="T13" s="110"/>
      <c r="U13" s="110"/>
      <c r="V13" s="110"/>
      <c r="W13" s="111"/>
    </row>
    <row r="14" spans="1:29" ht="69" customHeight="1" x14ac:dyDescent="0.2">
      <c r="B14" s="20" t="s">
        <v>29</v>
      </c>
      <c r="C14" s="103" t="s">
        <v>11</v>
      </c>
      <c r="D14" s="103"/>
      <c r="E14" s="103"/>
      <c r="F14" s="103"/>
      <c r="G14" s="103"/>
      <c r="H14" s="103"/>
      <c r="I14" s="103"/>
      <c r="J14" s="30"/>
      <c r="K14" s="30" t="s">
        <v>30</v>
      </c>
      <c r="L14" s="103" t="s">
        <v>11</v>
      </c>
      <c r="M14" s="103"/>
      <c r="N14" s="103"/>
      <c r="O14" s="103"/>
      <c r="P14" s="103"/>
      <c r="Q14" s="103"/>
      <c r="R14" s="22"/>
      <c r="S14" s="30" t="s">
        <v>31</v>
      </c>
      <c r="T14" s="104" t="s">
        <v>447</v>
      </c>
      <c r="U14" s="104"/>
      <c r="V14" s="104"/>
      <c r="W14" s="104"/>
    </row>
    <row r="15" spans="1:29" ht="86.25" customHeight="1" x14ac:dyDescent="0.2">
      <c r="B15" s="20" t="s">
        <v>33</v>
      </c>
      <c r="C15" s="103" t="s">
        <v>11</v>
      </c>
      <c r="D15" s="103"/>
      <c r="E15" s="103"/>
      <c r="F15" s="103"/>
      <c r="G15" s="103"/>
      <c r="H15" s="103"/>
      <c r="I15" s="103"/>
      <c r="J15" s="30"/>
      <c r="K15" s="30" t="s">
        <v>33</v>
      </c>
      <c r="L15" s="103" t="s">
        <v>11</v>
      </c>
      <c r="M15" s="103"/>
      <c r="N15" s="103"/>
      <c r="O15" s="103"/>
      <c r="P15" s="103"/>
      <c r="Q15" s="103"/>
      <c r="R15" s="22"/>
      <c r="S15" s="30" t="s">
        <v>34</v>
      </c>
      <c r="T15" s="104" t="s">
        <v>11</v>
      </c>
      <c r="U15" s="104"/>
      <c r="V15" s="104"/>
      <c r="W15" s="104"/>
    </row>
    <row r="16" spans="1:29" ht="25.5" customHeight="1" thickBot="1" x14ac:dyDescent="0.25">
      <c r="B16" s="31" t="s">
        <v>35</v>
      </c>
      <c r="C16" s="87" t="s">
        <v>11</v>
      </c>
      <c r="D16" s="87"/>
      <c r="E16" s="87"/>
      <c r="F16" s="87"/>
      <c r="G16" s="87"/>
      <c r="H16" s="87"/>
      <c r="I16" s="87"/>
      <c r="J16" s="87"/>
      <c r="K16" s="87"/>
      <c r="L16" s="87"/>
      <c r="M16" s="87"/>
      <c r="N16" s="87"/>
      <c r="O16" s="87"/>
      <c r="P16" s="87"/>
      <c r="Q16" s="87"/>
      <c r="R16" s="87"/>
      <c r="S16" s="87"/>
      <c r="T16" s="87"/>
      <c r="U16" s="87"/>
      <c r="V16" s="87"/>
      <c r="W16" s="88"/>
    </row>
    <row r="17" spans="2:27" ht="21.75" customHeight="1" thickTop="1" thickBot="1" x14ac:dyDescent="0.25">
      <c r="B17" s="11" t="s">
        <v>36</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89" t="s">
        <v>37</v>
      </c>
      <c r="C18" s="90"/>
      <c r="D18" s="90"/>
      <c r="E18" s="90"/>
      <c r="F18" s="90"/>
      <c r="G18" s="90"/>
      <c r="H18" s="90"/>
      <c r="I18" s="90"/>
      <c r="J18" s="90"/>
      <c r="K18" s="90"/>
      <c r="L18" s="90"/>
      <c r="M18" s="90"/>
      <c r="N18" s="90"/>
      <c r="O18" s="90"/>
      <c r="P18" s="90"/>
      <c r="Q18" s="90"/>
      <c r="R18" s="90"/>
      <c r="S18" s="90"/>
      <c r="T18" s="91"/>
      <c r="U18" s="77" t="s">
        <v>38</v>
      </c>
      <c r="V18" s="76"/>
      <c r="W18" s="78"/>
    </row>
    <row r="19" spans="2:27" ht="14.25" customHeight="1" x14ac:dyDescent="0.2">
      <c r="B19" s="92" t="s">
        <v>39</v>
      </c>
      <c r="C19" s="93"/>
      <c r="D19" s="93"/>
      <c r="E19" s="93"/>
      <c r="F19" s="93"/>
      <c r="G19" s="93"/>
      <c r="H19" s="93"/>
      <c r="I19" s="93"/>
      <c r="J19" s="93"/>
      <c r="K19" s="93"/>
      <c r="L19" s="93"/>
      <c r="M19" s="93" t="s">
        <v>40</v>
      </c>
      <c r="N19" s="93"/>
      <c r="O19" s="93" t="s">
        <v>41</v>
      </c>
      <c r="P19" s="93"/>
      <c r="Q19" s="93" t="s">
        <v>42</v>
      </c>
      <c r="R19" s="93"/>
      <c r="S19" s="93" t="s">
        <v>43</v>
      </c>
      <c r="T19" s="96" t="s">
        <v>44</v>
      </c>
      <c r="U19" s="98" t="s">
        <v>45</v>
      </c>
      <c r="V19" s="100" t="s">
        <v>46</v>
      </c>
      <c r="W19" s="101" t="s">
        <v>47</v>
      </c>
    </row>
    <row r="20" spans="2:27" ht="27" customHeight="1" thickBot="1" x14ac:dyDescent="0.25">
      <c r="B20" s="94"/>
      <c r="C20" s="95"/>
      <c r="D20" s="95"/>
      <c r="E20" s="95"/>
      <c r="F20" s="95"/>
      <c r="G20" s="95"/>
      <c r="H20" s="95"/>
      <c r="I20" s="95"/>
      <c r="J20" s="95"/>
      <c r="K20" s="95"/>
      <c r="L20" s="95"/>
      <c r="M20" s="95"/>
      <c r="N20" s="95"/>
      <c r="O20" s="95"/>
      <c r="P20" s="95"/>
      <c r="Q20" s="95"/>
      <c r="R20" s="95"/>
      <c r="S20" s="95"/>
      <c r="T20" s="97"/>
      <c r="U20" s="99"/>
      <c r="V20" s="95"/>
      <c r="W20" s="102"/>
      <c r="Z20" s="33" t="s">
        <v>11</v>
      </c>
      <c r="AA20" s="33" t="s">
        <v>48</v>
      </c>
    </row>
    <row r="21" spans="2:27" ht="56.25" customHeight="1" thickBot="1" x14ac:dyDescent="0.25">
      <c r="B21" s="83" t="s">
        <v>446</v>
      </c>
      <c r="C21" s="84"/>
      <c r="D21" s="84"/>
      <c r="E21" s="84"/>
      <c r="F21" s="84"/>
      <c r="G21" s="84"/>
      <c r="H21" s="84"/>
      <c r="I21" s="84"/>
      <c r="J21" s="84"/>
      <c r="K21" s="84"/>
      <c r="L21" s="84"/>
      <c r="M21" s="85" t="s">
        <v>445</v>
      </c>
      <c r="N21" s="85"/>
      <c r="O21" s="85" t="s">
        <v>50</v>
      </c>
      <c r="P21" s="85"/>
      <c r="Q21" s="86" t="s">
        <v>51</v>
      </c>
      <c r="R21" s="86"/>
      <c r="S21" s="34" t="s">
        <v>329</v>
      </c>
      <c r="T21" s="34" t="s">
        <v>329</v>
      </c>
      <c r="U21" s="34" t="s">
        <v>444</v>
      </c>
      <c r="V21" s="34">
        <f>+IF(ISERR(U21/T21*100),"N/A",ROUND(U21/T21*100,2))</f>
        <v>146.88</v>
      </c>
      <c r="W21" s="35">
        <f>+IF(ISERR(U21/S21*100),"N/A",ROUND(U21/S21*100,2))</f>
        <v>146.88</v>
      </c>
    </row>
    <row r="22" spans="2:27" ht="21.75" customHeight="1" thickTop="1" thickBot="1" x14ac:dyDescent="0.25">
      <c r="B22" s="11" t="s">
        <v>60</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70" t="s">
        <v>2240</v>
      </c>
      <c r="C23" s="71"/>
      <c r="D23" s="71"/>
      <c r="E23" s="71"/>
      <c r="F23" s="71"/>
      <c r="G23" s="71"/>
      <c r="H23" s="71"/>
      <c r="I23" s="71"/>
      <c r="J23" s="71"/>
      <c r="K23" s="71"/>
      <c r="L23" s="71"/>
      <c r="M23" s="71"/>
      <c r="N23" s="71"/>
      <c r="O23" s="71"/>
      <c r="P23" s="71"/>
      <c r="Q23" s="72"/>
      <c r="R23" s="37" t="s">
        <v>43</v>
      </c>
      <c r="S23" s="76" t="s">
        <v>44</v>
      </c>
      <c r="T23" s="76"/>
      <c r="U23" s="38" t="s">
        <v>61</v>
      </c>
      <c r="V23" s="77" t="s">
        <v>62</v>
      </c>
      <c r="W23" s="78"/>
    </row>
    <row r="24" spans="2:27" ht="30.75" customHeight="1" thickBot="1" x14ac:dyDescent="0.25">
      <c r="B24" s="73"/>
      <c r="C24" s="74"/>
      <c r="D24" s="74"/>
      <c r="E24" s="74"/>
      <c r="F24" s="74"/>
      <c r="G24" s="74"/>
      <c r="H24" s="74"/>
      <c r="I24" s="74"/>
      <c r="J24" s="74"/>
      <c r="K24" s="74"/>
      <c r="L24" s="74"/>
      <c r="M24" s="74"/>
      <c r="N24" s="74"/>
      <c r="O24" s="74"/>
      <c r="P24" s="74"/>
      <c r="Q24" s="75"/>
      <c r="R24" s="39" t="s">
        <v>63</v>
      </c>
      <c r="S24" s="39" t="s">
        <v>63</v>
      </c>
      <c r="T24" s="39" t="s">
        <v>50</v>
      </c>
      <c r="U24" s="39" t="s">
        <v>63</v>
      </c>
      <c r="V24" s="39" t="s">
        <v>64</v>
      </c>
      <c r="W24" s="32" t="s">
        <v>65</v>
      </c>
      <c r="Y24" s="36"/>
    </row>
    <row r="25" spans="2:27" ht="23.25" customHeight="1" thickBot="1" x14ac:dyDescent="0.25">
      <c r="B25" s="79" t="s">
        <v>66</v>
      </c>
      <c r="C25" s="80"/>
      <c r="D25" s="80"/>
      <c r="E25" s="40" t="s">
        <v>442</v>
      </c>
      <c r="F25" s="40"/>
      <c r="G25" s="40"/>
      <c r="H25" s="41"/>
      <c r="I25" s="41"/>
      <c r="J25" s="41"/>
      <c r="K25" s="41"/>
      <c r="L25" s="41"/>
      <c r="M25" s="41"/>
      <c r="N25" s="41"/>
      <c r="O25" s="41"/>
      <c r="P25" s="42"/>
      <c r="Q25" s="42"/>
      <c r="R25" s="43" t="s">
        <v>443</v>
      </c>
      <c r="S25" s="44" t="s">
        <v>11</v>
      </c>
      <c r="T25" s="42"/>
      <c r="U25" s="44" t="s">
        <v>441</v>
      </c>
      <c r="V25" s="42"/>
      <c r="W25" s="45">
        <f>+IF(ISERR(U25/R25*100),"N/A",ROUND(U25/R25*100,2))</f>
        <v>71.3</v>
      </c>
    </row>
    <row r="26" spans="2:27" ht="26.25" customHeight="1" thickBot="1" x14ac:dyDescent="0.25">
      <c r="B26" s="81" t="s">
        <v>70</v>
      </c>
      <c r="C26" s="82"/>
      <c r="D26" s="82"/>
      <c r="E26" s="46" t="s">
        <v>442</v>
      </c>
      <c r="F26" s="46"/>
      <c r="G26" s="46"/>
      <c r="H26" s="47"/>
      <c r="I26" s="47"/>
      <c r="J26" s="47"/>
      <c r="K26" s="47"/>
      <c r="L26" s="47"/>
      <c r="M26" s="47"/>
      <c r="N26" s="47"/>
      <c r="O26" s="47"/>
      <c r="P26" s="48"/>
      <c r="Q26" s="48"/>
      <c r="R26" s="49" t="s">
        <v>441</v>
      </c>
      <c r="S26" s="50" t="s">
        <v>441</v>
      </c>
      <c r="T26" s="51">
        <f>+IF(ISERR(S26/R26*100),"N/A",ROUND(S26/R26*100,2))</f>
        <v>100</v>
      </c>
      <c r="U26" s="50" t="s">
        <v>441</v>
      </c>
      <c r="V26" s="51">
        <f>+IF(ISERR(U26/S26*100),"N/A",ROUND(U26/S26*100,2))</f>
        <v>100</v>
      </c>
      <c r="W26" s="52">
        <f>+IF(ISERR(U26/R26*100),"N/A",ROUND(U26/R26*100,2))</f>
        <v>100</v>
      </c>
    </row>
    <row r="27" spans="2:27" ht="22.5" customHeight="1" thickTop="1" thickBot="1" x14ac:dyDescent="0.25">
      <c r="B27" s="11" t="s">
        <v>75</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61" t="s">
        <v>440</v>
      </c>
      <c r="C28" s="62"/>
      <c r="D28" s="62"/>
      <c r="E28" s="62"/>
      <c r="F28" s="62"/>
      <c r="G28" s="62"/>
      <c r="H28" s="62"/>
      <c r="I28" s="62"/>
      <c r="J28" s="62"/>
      <c r="K28" s="62"/>
      <c r="L28" s="62"/>
      <c r="M28" s="62"/>
      <c r="N28" s="62"/>
      <c r="O28" s="62"/>
      <c r="P28" s="62"/>
      <c r="Q28" s="62"/>
      <c r="R28" s="62"/>
      <c r="S28" s="62"/>
      <c r="T28" s="62"/>
      <c r="U28" s="62"/>
      <c r="V28" s="62"/>
      <c r="W28" s="63"/>
    </row>
    <row r="29" spans="2:27" ht="52.5" customHeight="1" thickBot="1" x14ac:dyDescent="0.25">
      <c r="B29" s="64"/>
      <c r="C29" s="65"/>
      <c r="D29" s="65"/>
      <c r="E29" s="65"/>
      <c r="F29" s="65"/>
      <c r="G29" s="65"/>
      <c r="H29" s="65"/>
      <c r="I29" s="65"/>
      <c r="J29" s="65"/>
      <c r="K29" s="65"/>
      <c r="L29" s="65"/>
      <c r="M29" s="65"/>
      <c r="N29" s="65"/>
      <c r="O29" s="65"/>
      <c r="P29" s="65"/>
      <c r="Q29" s="65"/>
      <c r="R29" s="65"/>
      <c r="S29" s="65"/>
      <c r="T29" s="65"/>
      <c r="U29" s="65"/>
      <c r="V29" s="65"/>
      <c r="W29" s="66"/>
    </row>
    <row r="30" spans="2:27" ht="37.5" customHeight="1" thickTop="1" x14ac:dyDescent="0.2">
      <c r="B30" s="61" t="s">
        <v>439</v>
      </c>
      <c r="C30" s="62"/>
      <c r="D30" s="62"/>
      <c r="E30" s="62"/>
      <c r="F30" s="62"/>
      <c r="G30" s="62"/>
      <c r="H30" s="62"/>
      <c r="I30" s="62"/>
      <c r="J30" s="62"/>
      <c r="K30" s="62"/>
      <c r="L30" s="62"/>
      <c r="M30" s="62"/>
      <c r="N30" s="62"/>
      <c r="O30" s="62"/>
      <c r="P30" s="62"/>
      <c r="Q30" s="62"/>
      <c r="R30" s="62"/>
      <c r="S30" s="62"/>
      <c r="T30" s="62"/>
      <c r="U30" s="62"/>
      <c r="V30" s="62"/>
      <c r="W30" s="63"/>
    </row>
    <row r="31" spans="2:27" ht="25.5" customHeight="1" thickBot="1" x14ac:dyDescent="0.25">
      <c r="B31" s="64"/>
      <c r="C31" s="65"/>
      <c r="D31" s="65"/>
      <c r="E31" s="65"/>
      <c r="F31" s="65"/>
      <c r="G31" s="65"/>
      <c r="H31" s="65"/>
      <c r="I31" s="65"/>
      <c r="J31" s="65"/>
      <c r="K31" s="65"/>
      <c r="L31" s="65"/>
      <c r="M31" s="65"/>
      <c r="N31" s="65"/>
      <c r="O31" s="65"/>
      <c r="P31" s="65"/>
      <c r="Q31" s="65"/>
      <c r="R31" s="65"/>
      <c r="S31" s="65"/>
      <c r="T31" s="65"/>
      <c r="U31" s="65"/>
      <c r="V31" s="65"/>
      <c r="W31" s="66"/>
    </row>
    <row r="32" spans="2:27" ht="37.5" customHeight="1" thickTop="1" x14ac:dyDescent="0.2">
      <c r="B32" s="61" t="s">
        <v>438</v>
      </c>
      <c r="C32" s="62"/>
      <c r="D32" s="62"/>
      <c r="E32" s="62"/>
      <c r="F32" s="62"/>
      <c r="G32" s="62"/>
      <c r="H32" s="62"/>
      <c r="I32" s="62"/>
      <c r="J32" s="62"/>
      <c r="K32" s="62"/>
      <c r="L32" s="62"/>
      <c r="M32" s="62"/>
      <c r="N32" s="62"/>
      <c r="O32" s="62"/>
      <c r="P32" s="62"/>
      <c r="Q32" s="62"/>
      <c r="R32" s="62"/>
      <c r="S32" s="62"/>
      <c r="T32" s="62"/>
      <c r="U32" s="62"/>
      <c r="V32" s="62"/>
      <c r="W32" s="63"/>
    </row>
    <row r="33" spans="2:23" ht="27" customHeight="1" thickBot="1" x14ac:dyDescent="0.25">
      <c r="B33" s="67"/>
      <c r="C33" s="68"/>
      <c r="D33" s="68"/>
      <c r="E33" s="68"/>
      <c r="F33" s="68"/>
      <c r="G33" s="68"/>
      <c r="H33" s="68"/>
      <c r="I33" s="68"/>
      <c r="J33" s="68"/>
      <c r="K33" s="68"/>
      <c r="L33" s="68"/>
      <c r="M33" s="68"/>
      <c r="N33" s="68"/>
      <c r="O33" s="68"/>
      <c r="P33" s="68"/>
      <c r="Q33" s="68"/>
      <c r="R33" s="68"/>
      <c r="S33" s="68"/>
      <c r="T33" s="68"/>
      <c r="U33" s="68"/>
      <c r="V33" s="68"/>
      <c r="W33" s="69"/>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12" t="s">
        <v>0</v>
      </c>
      <c r="B1" s="112"/>
      <c r="C1" s="112"/>
      <c r="D1" s="112"/>
      <c r="E1" s="112"/>
      <c r="F1" s="112"/>
      <c r="G1" s="112"/>
      <c r="H1" s="112"/>
      <c r="I1" s="112"/>
      <c r="J1" s="112"/>
      <c r="K1" s="112"/>
      <c r="L1" s="112"/>
      <c r="M1" s="112"/>
      <c r="N1" s="112"/>
      <c r="O1" s="112"/>
      <c r="P1" s="112"/>
      <c r="Q1" s="5" t="s">
        <v>1</v>
      </c>
      <c r="R1" s="6"/>
      <c r="S1" s="6"/>
      <c r="T1" s="6"/>
      <c r="V1" s="7"/>
      <c r="W1" s="8"/>
      <c r="X1" s="8"/>
      <c r="Y1" s="9"/>
      <c r="AC1" s="10"/>
    </row>
    <row r="2" spans="1:29" ht="49.5" customHeight="1" thickBot="1" x14ac:dyDescent="0.25">
      <c r="B2" s="113" t="s">
        <v>2239</v>
      </c>
      <c r="C2" s="113"/>
      <c r="D2" s="113"/>
      <c r="E2" s="113"/>
      <c r="F2" s="113"/>
      <c r="G2" s="113"/>
      <c r="H2" s="113"/>
      <c r="I2" s="113"/>
      <c r="J2" s="113"/>
      <c r="K2" s="113"/>
      <c r="L2" s="113"/>
      <c r="M2" s="113"/>
      <c r="N2" s="113"/>
      <c r="O2" s="113"/>
      <c r="P2" s="113"/>
      <c r="Q2" s="113"/>
      <c r="R2" s="113"/>
      <c r="S2" s="113"/>
      <c r="T2" s="113"/>
      <c r="U2" s="113"/>
      <c r="V2" s="113"/>
      <c r="W2" s="113"/>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437</v>
      </c>
      <c r="D4" s="114" t="s">
        <v>436</v>
      </c>
      <c r="E4" s="114"/>
      <c r="F4" s="114"/>
      <c r="G4" s="114"/>
      <c r="H4" s="115"/>
      <c r="I4" s="18"/>
      <c r="J4" s="116" t="s">
        <v>6</v>
      </c>
      <c r="K4" s="114"/>
      <c r="L4" s="17" t="s">
        <v>474</v>
      </c>
      <c r="M4" s="117" t="s">
        <v>473</v>
      </c>
      <c r="N4" s="117"/>
      <c r="O4" s="117"/>
      <c r="P4" s="117"/>
      <c r="Q4" s="118"/>
      <c r="R4" s="19"/>
      <c r="S4" s="119" t="s">
        <v>9</v>
      </c>
      <c r="T4" s="120"/>
      <c r="U4" s="120"/>
      <c r="V4" s="107" t="s">
        <v>472</v>
      </c>
      <c r="W4" s="108"/>
    </row>
    <row r="5" spans="1:29" ht="15.75" customHeight="1" thickTop="1" x14ac:dyDescent="0.2">
      <c r="B5" s="20" t="s">
        <v>11</v>
      </c>
      <c r="C5" s="105" t="s">
        <v>11</v>
      </c>
      <c r="D5" s="105"/>
      <c r="E5" s="105"/>
      <c r="F5" s="105"/>
      <c r="G5" s="105"/>
      <c r="H5" s="105"/>
      <c r="I5" s="105"/>
      <c r="J5" s="105"/>
      <c r="K5" s="105"/>
      <c r="L5" s="105"/>
      <c r="M5" s="105"/>
      <c r="N5" s="105"/>
      <c r="O5" s="105"/>
      <c r="P5" s="105"/>
      <c r="Q5" s="105"/>
      <c r="R5" s="105"/>
      <c r="S5" s="105"/>
      <c r="T5" s="105"/>
      <c r="U5" s="105"/>
      <c r="V5" s="105"/>
      <c r="W5" s="106"/>
    </row>
    <row r="6" spans="1:29" ht="42" customHeight="1" thickBot="1" x14ac:dyDescent="0.25">
      <c r="B6" s="20" t="s">
        <v>12</v>
      </c>
      <c r="C6" s="21" t="s">
        <v>462</v>
      </c>
      <c r="D6" s="103" t="s">
        <v>471</v>
      </c>
      <c r="E6" s="103"/>
      <c r="F6" s="103"/>
      <c r="G6" s="103"/>
      <c r="H6" s="103"/>
      <c r="I6" s="22"/>
      <c r="J6" s="121" t="s">
        <v>15</v>
      </c>
      <c r="K6" s="121"/>
      <c r="L6" s="121" t="s">
        <v>16</v>
      </c>
      <c r="M6" s="121"/>
      <c r="N6" s="106" t="s">
        <v>11</v>
      </c>
      <c r="O6" s="106"/>
      <c r="P6" s="106"/>
      <c r="Q6" s="106"/>
      <c r="R6" s="106"/>
      <c r="S6" s="106"/>
      <c r="T6" s="106"/>
      <c r="U6" s="106"/>
      <c r="V6" s="106"/>
      <c r="W6" s="106"/>
    </row>
    <row r="7" spans="1:29" ht="30" customHeight="1" thickBot="1" x14ac:dyDescent="0.25">
      <c r="B7" s="23"/>
      <c r="C7" s="21" t="s">
        <v>11</v>
      </c>
      <c r="D7" s="105" t="s">
        <v>11</v>
      </c>
      <c r="E7" s="105"/>
      <c r="F7" s="105"/>
      <c r="G7" s="105"/>
      <c r="H7" s="105"/>
      <c r="I7" s="22"/>
      <c r="J7" s="24" t="s">
        <v>19</v>
      </c>
      <c r="K7" s="24" t="s">
        <v>20</v>
      </c>
      <c r="L7" s="24" t="s">
        <v>19</v>
      </c>
      <c r="M7" s="24" t="s">
        <v>20</v>
      </c>
      <c r="N7" s="25"/>
      <c r="O7" s="106" t="s">
        <v>11</v>
      </c>
      <c r="P7" s="106"/>
      <c r="Q7" s="106"/>
      <c r="R7" s="106"/>
      <c r="S7" s="106"/>
      <c r="T7" s="106"/>
      <c r="U7" s="106"/>
      <c r="V7" s="106"/>
      <c r="W7" s="106"/>
    </row>
    <row r="8" spans="1:29" ht="30" customHeight="1" thickBot="1" x14ac:dyDescent="0.25">
      <c r="B8" s="23"/>
      <c r="C8" s="21" t="s">
        <v>11</v>
      </c>
      <c r="D8" s="105" t="s">
        <v>11</v>
      </c>
      <c r="E8" s="105"/>
      <c r="F8" s="105"/>
      <c r="G8" s="105"/>
      <c r="H8" s="105"/>
      <c r="I8" s="22"/>
      <c r="J8" s="26" t="s">
        <v>470</v>
      </c>
      <c r="K8" s="26" t="s">
        <v>469</v>
      </c>
      <c r="L8" s="26" t="s">
        <v>468</v>
      </c>
      <c r="M8" s="26" t="s">
        <v>467</v>
      </c>
      <c r="N8" s="25"/>
      <c r="O8" s="22"/>
      <c r="P8" s="106" t="s">
        <v>11</v>
      </c>
      <c r="Q8" s="106"/>
      <c r="R8" s="106"/>
      <c r="S8" s="106"/>
      <c r="T8" s="106"/>
      <c r="U8" s="106"/>
      <c r="V8" s="106"/>
      <c r="W8" s="106"/>
    </row>
    <row r="9" spans="1:29" ht="25.5" customHeight="1" thickBot="1" x14ac:dyDescent="0.25">
      <c r="B9" s="23"/>
      <c r="C9" s="105" t="s">
        <v>11</v>
      </c>
      <c r="D9" s="105"/>
      <c r="E9" s="105"/>
      <c r="F9" s="105"/>
      <c r="G9" s="105"/>
      <c r="H9" s="105"/>
      <c r="I9" s="105"/>
      <c r="J9" s="105"/>
      <c r="K9" s="105"/>
      <c r="L9" s="105"/>
      <c r="M9" s="105"/>
      <c r="N9" s="105"/>
      <c r="O9" s="105"/>
      <c r="P9" s="105"/>
      <c r="Q9" s="105"/>
      <c r="R9" s="105"/>
      <c r="S9" s="105"/>
      <c r="T9" s="105"/>
      <c r="U9" s="105"/>
      <c r="V9" s="105"/>
      <c r="W9" s="106"/>
    </row>
    <row r="10" spans="1:29" ht="155.25" customHeight="1" thickTop="1" thickBot="1" x14ac:dyDescent="0.25">
      <c r="B10" s="27" t="s">
        <v>23</v>
      </c>
      <c r="C10" s="107" t="s">
        <v>466</v>
      </c>
      <c r="D10" s="107"/>
      <c r="E10" s="107"/>
      <c r="F10" s="107"/>
      <c r="G10" s="107"/>
      <c r="H10" s="107"/>
      <c r="I10" s="107"/>
      <c r="J10" s="107"/>
      <c r="K10" s="107"/>
      <c r="L10" s="107"/>
      <c r="M10" s="107"/>
      <c r="N10" s="107"/>
      <c r="O10" s="107"/>
      <c r="P10" s="107"/>
      <c r="Q10" s="107"/>
      <c r="R10" s="107"/>
      <c r="S10" s="107"/>
      <c r="T10" s="107"/>
      <c r="U10" s="107"/>
      <c r="V10" s="107"/>
      <c r="W10" s="108"/>
    </row>
    <row r="11" spans="1:29" ht="9" customHeight="1" thickTop="1" thickBot="1" x14ac:dyDescent="0.25"/>
    <row r="12" spans="1:29" ht="21.75" customHeight="1" thickTop="1" thickBot="1" x14ac:dyDescent="0.25">
      <c r="B12" s="11" t="s">
        <v>25</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09" t="s">
        <v>26</v>
      </c>
      <c r="C13" s="110"/>
      <c r="D13" s="110"/>
      <c r="E13" s="110"/>
      <c r="F13" s="110"/>
      <c r="G13" s="110"/>
      <c r="H13" s="110"/>
      <c r="I13" s="110"/>
      <c r="J13" s="28"/>
      <c r="K13" s="110" t="s">
        <v>27</v>
      </c>
      <c r="L13" s="110"/>
      <c r="M13" s="110"/>
      <c r="N13" s="110"/>
      <c r="O13" s="110"/>
      <c r="P13" s="110"/>
      <c r="Q13" s="110"/>
      <c r="R13" s="29"/>
      <c r="S13" s="110" t="s">
        <v>28</v>
      </c>
      <c r="T13" s="110"/>
      <c r="U13" s="110"/>
      <c r="V13" s="110"/>
      <c r="W13" s="111"/>
    </row>
    <row r="14" spans="1:29" ht="69" customHeight="1" x14ac:dyDescent="0.2">
      <c r="B14" s="20" t="s">
        <v>29</v>
      </c>
      <c r="C14" s="103" t="s">
        <v>11</v>
      </c>
      <c r="D14" s="103"/>
      <c r="E14" s="103"/>
      <c r="F14" s="103"/>
      <c r="G14" s="103"/>
      <c r="H14" s="103"/>
      <c r="I14" s="103"/>
      <c r="J14" s="30"/>
      <c r="K14" s="30" t="s">
        <v>30</v>
      </c>
      <c r="L14" s="103" t="s">
        <v>11</v>
      </c>
      <c r="M14" s="103"/>
      <c r="N14" s="103"/>
      <c r="O14" s="103"/>
      <c r="P14" s="103"/>
      <c r="Q14" s="103"/>
      <c r="R14" s="22"/>
      <c r="S14" s="30" t="s">
        <v>31</v>
      </c>
      <c r="T14" s="104" t="s">
        <v>431</v>
      </c>
      <c r="U14" s="104"/>
      <c r="V14" s="104"/>
      <c r="W14" s="104"/>
    </row>
    <row r="15" spans="1:29" ht="86.25" customHeight="1" x14ac:dyDescent="0.2">
      <c r="B15" s="20" t="s">
        <v>33</v>
      </c>
      <c r="C15" s="103" t="s">
        <v>11</v>
      </c>
      <c r="D15" s="103"/>
      <c r="E15" s="103"/>
      <c r="F15" s="103"/>
      <c r="G15" s="103"/>
      <c r="H15" s="103"/>
      <c r="I15" s="103"/>
      <c r="J15" s="30"/>
      <c r="K15" s="30" t="s">
        <v>33</v>
      </c>
      <c r="L15" s="103" t="s">
        <v>11</v>
      </c>
      <c r="M15" s="103"/>
      <c r="N15" s="103"/>
      <c r="O15" s="103"/>
      <c r="P15" s="103"/>
      <c r="Q15" s="103"/>
      <c r="R15" s="22"/>
      <c r="S15" s="30" t="s">
        <v>34</v>
      </c>
      <c r="T15" s="104" t="s">
        <v>11</v>
      </c>
      <c r="U15" s="104"/>
      <c r="V15" s="104"/>
      <c r="W15" s="104"/>
    </row>
    <row r="16" spans="1:29" ht="25.5" customHeight="1" thickBot="1" x14ac:dyDescent="0.25">
      <c r="B16" s="31" t="s">
        <v>35</v>
      </c>
      <c r="C16" s="87" t="s">
        <v>11</v>
      </c>
      <c r="D16" s="87"/>
      <c r="E16" s="87"/>
      <c r="F16" s="87"/>
      <c r="G16" s="87"/>
      <c r="H16" s="87"/>
      <c r="I16" s="87"/>
      <c r="J16" s="87"/>
      <c r="K16" s="87"/>
      <c r="L16" s="87"/>
      <c r="M16" s="87"/>
      <c r="N16" s="87"/>
      <c r="O16" s="87"/>
      <c r="P16" s="87"/>
      <c r="Q16" s="87"/>
      <c r="R16" s="87"/>
      <c r="S16" s="87"/>
      <c r="T16" s="87"/>
      <c r="U16" s="87"/>
      <c r="V16" s="87"/>
      <c r="W16" s="88"/>
    </row>
    <row r="17" spans="2:27" ht="21.75" customHeight="1" thickTop="1" thickBot="1" x14ac:dyDescent="0.25">
      <c r="B17" s="11" t="s">
        <v>36</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89" t="s">
        <v>37</v>
      </c>
      <c r="C18" s="90"/>
      <c r="D18" s="90"/>
      <c r="E18" s="90"/>
      <c r="F18" s="90"/>
      <c r="G18" s="90"/>
      <c r="H18" s="90"/>
      <c r="I18" s="90"/>
      <c r="J18" s="90"/>
      <c r="K18" s="90"/>
      <c r="L18" s="90"/>
      <c r="M18" s="90"/>
      <c r="N18" s="90"/>
      <c r="O18" s="90"/>
      <c r="P18" s="90"/>
      <c r="Q18" s="90"/>
      <c r="R18" s="90"/>
      <c r="S18" s="90"/>
      <c r="T18" s="91"/>
      <c r="U18" s="77" t="s">
        <v>38</v>
      </c>
      <c r="V18" s="76"/>
      <c r="W18" s="78"/>
    </row>
    <row r="19" spans="2:27" ht="14.25" customHeight="1" x14ac:dyDescent="0.2">
      <c r="B19" s="92" t="s">
        <v>39</v>
      </c>
      <c r="C19" s="93"/>
      <c r="D19" s="93"/>
      <c r="E19" s="93"/>
      <c r="F19" s="93"/>
      <c r="G19" s="93"/>
      <c r="H19" s="93"/>
      <c r="I19" s="93"/>
      <c r="J19" s="93"/>
      <c r="K19" s="93"/>
      <c r="L19" s="93"/>
      <c r="M19" s="93" t="s">
        <v>40</v>
      </c>
      <c r="N19" s="93"/>
      <c r="O19" s="93" t="s">
        <v>41</v>
      </c>
      <c r="P19" s="93"/>
      <c r="Q19" s="93" t="s">
        <v>42</v>
      </c>
      <c r="R19" s="93"/>
      <c r="S19" s="93" t="s">
        <v>43</v>
      </c>
      <c r="T19" s="96" t="s">
        <v>44</v>
      </c>
      <c r="U19" s="98" t="s">
        <v>45</v>
      </c>
      <c r="V19" s="100" t="s">
        <v>46</v>
      </c>
      <c r="W19" s="101" t="s">
        <v>47</v>
      </c>
    </row>
    <row r="20" spans="2:27" ht="27" customHeight="1" thickBot="1" x14ac:dyDescent="0.25">
      <c r="B20" s="94"/>
      <c r="C20" s="95"/>
      <c r="D20" s="95"/>
      <c r="E20" s="95"/>
      <c r="F20" s="95"/>
      <c r="G20" s="95"/>
      <c r="H20" s="95"/>
      <c r="I20" s="95"/>
      <c r="J20" s="95"/>
      <c r="K20" s="95"/>
      <c r="L20" s="95"/>
      <c r="M20" s="95"/>
      <c r="N20" s="95"/>
      <c r="O20" s="95"/>
      <c r="P20" s="95"/>
      <c r="Q20" s="95"/>
      <c r="R20" s="95"/>
      <c r="S20" s="95"/>
      <c r="T20" s="97"/>
      <c r="U20" s="99"/>
      <c r="V20" s="95"/>
      <c r="W20" s="102"/>
      <c r="Z20" s="33" t="s">
        <v>11</v>
      </c>
      <c r="AA20" s="33" t="s">
        <v>48</v>
      </c>
    </row>
    <row r="21" spans="2:27" ht="56.25" customHeight="1" x14ac:dyDescent="0.2">
      <c r="B21" s="83" t="s">
        <v>465</v>
      </c>
      <c r="C21" s="84"/>
      <c r="D21" s="84"/>
      <c r="E21" s="84"/>
      <c r="F21" s="84"/>
      <c r="G21" s="84"/>
      <c r="H21" s="84"/>
      <c r="I21" s="84"/>
      <c r="J21" s="84"/>
      <c r="K21" s="84"/>
      <c r="L21" s="84"/>
      <c r="M21" s="85" t="s">
        <v>462</v>
      </c>
      <c r="N21" s="85"/>
      <c r="O21" s="85" t="s">
        <v>50</v>
      </c>
      <c r="P21" s="85"/>
      <c r="Q21" s="86" t="s">
        <v>51</v>
      </c>
      <c r="R21" s="86"/>
      <c r="S21" s="34" t="s">
        <v>428</v>
      </c>
      <c r="T21" s="34" t="s">
        <v>428</v>
      </c>
      <c r="U21" s="34" t="s">
        <v>464</v>
      </c>
      <c r="V21" s="34">
        <f>+IF(ISERR(U21/T21*100),"N/A",ROUND(U21/T21*100,2))</f>
        <v>110.49</v>
      </c>
      <c r="W21" s="35">
        <f>+IF(ISERR(U21/S21*100),"N/A",ROUND(U21/S21*100,2))</f>
        <v>110.49</v>
      </c>
    </row>
    <row r="22" spans="2:27" ht="56.25" customHeight="1" thickBot="1" x14ac:dyDescent="0.25">
      <c r="B22" s="83" t="s">
        <v>463</v>
      </c>
      <c r="C22" s="84"/>
      <c r="D22" s="84"/>
      <c r="E22" s="84"/>
      <c r="F22" s="84"/>
      <c r="G22" s="84"/>
      <c r="H22" s="84"/>
      <c r="I22" s="84"/>
      <c r="J22" s="84"/>
      <c r="K22" s="84"/>
      <c r="L22" s="84"/>
      <c r="M22" s="85" t="s">
        <v>462</v>
      </c>
      <c r="N22" s="85"/>
      <c r="O22" s="85" t="s">
        <v>50</v>
      </c>
      <c r="P22" s="85"/>
      <c r="Q22" s="86" t="s">
        <v>65</v>
      </c>
      <c r="R22" s="86"/>
      <c r="S22" s="34" t="s">
        <v>269</v>
      </c>
      <c r="T22" s="34" t="s">
        <v>461</v>
      </c>
      <c r="U22" s="34" t="s">
        <v>460</v>
      </c>
      <c r="V22" s="34">
        <f>+IF(ISERR(U22/T22*100),"N/A",ROUND(U22/T22*100,2))</f>
        <v>95.2</v>
      </c>
      <c r="W22" s="35">
        <f>+IF(ISERR(U22/S22*100),"N/A",ROUND(U22/S22*100,2))</f>
        <v>95.23</v>
      </c>
    </row>
    <row r="23" spans="2:27" ht="21.75" customHeight="1" thickTop="1" thickBot="1" x14ac:dyDescent="0.25">
      <c r="B23" s="11" t="s">
        <v>60</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70" t="s">
        <v>2240</v>
      </c>
      <c r="C24" s="71"/>
      <c r="D24" s="71"/>
      <c r="E24" s="71"/>
      <c r="F24" s="71"/>
      <c r="G24" s="71"/>
      <c r="H24" s="71"/>
      <c r="I24" s="71"/>
      <c r="J24" s="71"/>
      <c r="K24" s="71"/>
      <c r="L24" s="71"/>
      <c r="M24" s="71"/>
      <c r="N24" s="71"/>
      <c r="O24" s="71"/>
      <c r="P24" s="71"/>
      <c r="Q24" s="72"/>
      <c r="R24" s="37" t="s">
        <v>43</v>
      </c>
      <c r="S24" s="76" t="s">
        <v>44</v>
      </c>
      <c r="T24" s="76"/>
      <c r="U24" s="38" t="s">
        <v>61</v>
      </c>
      <c r="V24" s="77" t="s">
        <v>62</v>
      </c>
      <c r="W24" s="78"/>
    </row>
    <row r="25" spans="2:27" ht="30.75" customHeight="1" thickBot="1" x14ac:dyDescent="0.25">
      <c r="B25" s="73"/>
      <c r="C25" s="74"/>
      <c r="D25" s="74"/>
      <c r="E25" s="74"/>
      <c r="F25" s="74"/>
      <c r="G25" s="74"/>
      <c r="H25" s="74"/>
      <c r="I25" s="74"/>
      <c r="J25" s="74"/>
      <c r="K25" s="74"/>
      <c r="L25" s="74"/>
      <c r="M25" s="74"/>
      <c r="N25" s="74"/>
      <c r="O25" s="74"/>
      <c r="P25" s="74"/>
      <c r="Q25" s="75"/>
      <c r="R25" s="39" t="s">
        <v>63</v>
      </c>
      <c r="S25" s="39" t="s">
        <v>63</v>
      </c>
      <c r="T25" s="39" t="s">
        <v>50</v>
      </c>
      <c r="U25" s="39" t="s">
        <v>63</v>
      </c>
      <c r="V25" s="39" t="s">
        <v>64</v>
      </c>
      <c r="W25" s="32" t="s">
        <v>65</v>
      </c>
      <c r="Y25" s="36"/>
    </row>
    <row r="26" spans="2:27" ht="23.25" customHeight="1" thickBot="1" x14ac:dyDescent="0.25">
      <c r="B26" s="79" t="s">
        <v>66</v>
      </c>
      <c r="C26" s="80"/>
      <c r="D26" s="80"/>
      <c r="E26" s="40" t="s">
        <v>458</v>
      </c>
      <c r="F26" s="40"/>
      <c r="G26" s="40"/>
      <c r="H26" s="41"/>
      <c r="I26" s="41"/>
      <c r="J26" s="41"/>
      <c r="K26" s="41"/>
      <c r="L26" s="41"/>
      <c r="M26" s="41"/>
      <c r="N26" s="41"/>
      <c r="O26" s="41"/>
      <c r="P26" s="42"/>
      <c r="Q26" s="42"/>
      <c r="R26" s="43" t="s">
        <v>459</v>
      </c>
      <c r="S26" s="44" t="s">
        <v>11</v>
      </c>
      <c r="T26" s="42"/>
      <c r="U26" s="44" t="s">
        <v>457</v>
      </c>
      <c r="V26" s="42"/>
      <c r="W26" s="45">
        <f>+IF(ISERR(U26/R26*100),"N/A",ROUND(U26/R26*100,2))</f>
        <v>12.48</v>
      </c>
    </row>
    <row r="27" spans="2:27" ht="26.25" customHeight="1" thickBot="1" x14ac:dyDescent="0.25">
      <c r="B27" s="81" t="s">
        <v>70</v>
      </c>
      <c r="C27" s="82"/>
      <c r="D27" s="82"/>
      <c r="E27" s="46" t="s">
        <v>458</v>
      </c>
      <c r="F27" s="46"/>
      <c r="G27" s="46"/>
      <c r="H27" s="47"/>
      <c r="I27" s="47"/>
      <c r="J27" s="47"/>
      <c r="K27" s="47"/>
      <c r="L27" s="47"/>
      <c r="M27" s="47"/>
      <c r="N27" s="47"/>
      <c r="O27" s="47"/>
      <c r="P27" s="48"/>
      <c r="Q27" s="48"/>
      <c r="R27" s="49" t="s">
        <v>457</v>
      </c>
      <c r="S27" s="50" t="s">
        <v>457</v>
      </c>
      <c r="T27" s="51">
        <f>+IF(ISERR(S27/R27*100),"N/A",ROUND(S27/R27*100,2))</f>
        <v>100</v>
      </c>
      <c r="U27" s="50" t="s">
        <v>457</v>
      </c>
      <c r="V27" s="51">
        <f>+IF(ISERR(U27/S27*100),"N/A",ROUND(U27/S27*100,2))</f>
        <v>100</v>
      </c>
      <c r="W27" s="52">
        <f>+IF(ISERR(U27/R27*100),"N/A",ROUND(U27/R27*100,2))</f>
        <v>100</v>
      </c>
    </row>
    <row r="28" spans="2:27" ht="22.5" customHeight="1" thickTop="1" thickBot="1" x14ac:dyDescent="0.25">
      <c r="B28" s="11" t="s">
        <v>75</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61" t="s">
        <v>456</v>
      </c>
      <c r="C29" s="62"/>
      <c r="D29" s="62"/>
      <c r="E29" s="62"/>
      <c r="F29" s="62"/>
      <c r="G29" s="62"/>
      <c r="H29" s="62"/>
      <c r="I29" s="62"/>
      <c r="J29" s="62"/>
      <c r="K29" s="62"/>
      <c r="L29" s="62"/>
      <c r="M29" s="62"/>
      <c r="N29" s="62"/>
      <c r="O29" s="62"/>
      <c r="P29" s="62"/>
      <c r="Q29" s="62"/>
      <c r="R29" s="62"/>
      <c r="S29" s="62"/>
      <c r="T29" s="62"/>
      <c r="U29" s="62"/>
      <c r="V29" s="62"/>
      <c r="W29" s="63"/>
    </row>
    <row r="30" spans="2:27" ht="41.25" customHeight="1" thickBot="1" x14ac:dyDescent="0.25">
      <c r="B30" s="64"/>
      <c r="C30" s="65"/>
      <c r="D30" s="65"/>
      <c r="E30" s="65"/>
      <c r="F30" s="65"/>
      <c r="G30" s="65"/>
      <c r="H30" s="65"/>
      <c r="I30" s="65"/>
      <c r="J30" s="65"/>
      <c r="K30" s="65"/>
      <c r="L30" s="65"/>
      <c r="M30" s="65"/>
      <c r="N30" s="65"/>
      <c r="O30" s="65"/>
      <c r="P30" s="65"/>
      <c r="Q30" s="65"/>
      <c r="R30" s="65"/>
      <c r="S30" s="65"/>
      <c r="T30" s="65"/>
      <c r="U30" s="65"/>
      <c r="V30" s="65"/>
      <c r="W30" s="66"/>
    </row>
    <row r="31" spans="2:27" ht="37.5" customHeight="1" thickTop="1" x14ac:dyDescent="0.2">
      <c r="B31" s="61" t="s">
        <v>455</v>
      </c>
      <c r="C31" s="62"/>
      <c r="D31" s="62"/>
      <c r="E31" s="62"/>
      <c r="F31" s="62"/>
      <c r="G31" s="62"/>
      <c r="H31" s="62"/>
      <c r="I31" s="62"/>
      <c r="J31" s="62"/>
      <c r="K31" s="62"/>
      <c r="L31" s="62"/>
      <c r="M31" s="62"/>
      <c r="N31" s="62"/>
      <c r="O31" s="62"/>
      <c r="P31" s="62"/>
      <c r="Q31" s="62"/>
      <c r="R31" s="62"/>
      <c r="S31" s="62"/>
      <c r="T31" s="62"/>
      <c r="U31" s="62"/>
      <c r="V31" s="62"/>
      <c r="W31" s="63"/>
    </row>
    <row r="32" spans="2:27" ht="50.25" customHeight="1" thickBot="1" x14ac:dyDescent="0.25">
      <c r="B32" s="64"/>
      <c r="C32" s="65"/>
      <c r="D32" s="65"/>
      <c r="E32" s="65"/>
      <c r="F32" s="65"/>
      <c r="G32" s="65"/>
      <c r="H32" s="65"/>
      <c r="I32" s="65"/>
      <c r="J32" s="65"/>
      <c r="K32" s="65"/>
      <c r="L32" s="65"/>
      <c r="M32" s="65"/>
      <c r="N32" s="65"/>
      <c r="O32" s="65"/>
      <c r="P32" s="65"/>
      <c r="Q32" s="65"/>
      <c r="R32" s="65"/>
      <c r="S32" s="65"/>
      <c r="T32" s="65"/>
      <c r="U32" s="65"/>
      <c r="V32" s="65"/>
      <c r="W32" s="66"/>
    </row>
    <row r="33" spans="2:23" ht="37.5" customHeight="1" thickTop="1" x14ac:dyDescent="0.2">
      <c r="B33" s="61" t="s">
        <v>454</v>
      </c>
      <c r="C33" s="62"/>
      <c r="D33" s="62"/>
      <c r="E33" s="62"/>
      <c r="F33" s="62"/>
      <c r="G33" s="62"/>
      <c r="H33" s="62"/>
      <c r="I33" s="62"/>
      <c r="J33" s="62"/>
      <c r="K33" s="62"/>
      <c r="L33" s="62"/>
      <c r="M33" s="62"/>
      <c r="N33" s="62"/>
      <c r="O33" s="62"/>
      <c r="P33" s="62"/>
      <c r="Q33" s="62"/>
      <c r="R33" s="62"/>
      <c r="S33" s="62"/>
      <c r="T33" s="62"/>
      <c r="U33" s="62"/>
      <c r="V33" s="62"/>
      <c r="W33" s="63"/>
    </row>
    <row r="34" spans="2:23" ht="75.75" customHeight="1" thickBot="1" x14ac:dyDescent="0.25">
      <c r="B34" s="67"/>
      <c r="C34" s="68"/>
      <c r="D34" s="68"/>
      <c r="E34" s="68"/>
      <c r="F34" s="68"/>
      <c r="G34" s="68"/>
      <c r="H34" s="68"/>
      <c r="I34" s="68"/>
      <c r="J34" s="68"/>
      <c r="K34" s="68"/>
      <c r="L34" s="68"/>
      <c r="M34" s="68"/>
      <c r="N34" s="68"/>
      <c r="O34" s="68"/>
      <c r="P34" s="68"/>
      <c r="Q34" s="68"/>
      <c r="R34" s="68"/>
      <c r="S34" s="68"/>
      <c r="T34" s="68"/>
      <c r="U34" s="68"/>
      <c r="V34" s="68"/>
      <c r="W34" s="69"/>
    </row>
  </sheetData>
  <mergeCells count="55">
    <mergeCell ref="B31:W32"/>
    <mergeCell ref="B33:W34"/>
    <mergeCell ref="S24:T24"/>
    <mergeCell ref="V24:W24"/>
    <mergeCell ref="B26:D26"/>
    <mergeCell ref="B27:D27"/>
    <mergeCell ref="B29:W30"/>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12" t="s">
        <v>0</v>
      </c>
      <c r="B1" s="112"/>
      <c r="C1" s="112"/>
      <c r="D1" s="112"/>
      <c r="E1" s="112"/>
      <c r="F1" s="112"/>
      <c r="G1" s="112"/>
      <c r="H1" s="112"/>
      <c r="I1" s="112"/>
      <c r="J1" s="112"/>
      <c r="K1" s="112"/>
      <c r="L1" s="112"/>
      <c r="M1" s="112"/>
      <c r="N1" s="112"/>
      <c r="O1" s="112"/>
      <c r="P1" s="112"/>
      <c r="Q1" s="5" t="s">
        <v>1</v>
      </c>
      <c r="R1" s="6"/>
      <c r="S1" s="6"/>
      <c r="T1" s="6"/>
      <c r="V1" s="7"/>
      <c r="W1" s="8"/>
      <c r="X1" s="8"/>
      <c r="Y1" s="9"/>
      <c r="AC1" s="10"/>
    </row>
    <row r="2" spans="1:29" ht="49.5" customHeight="1" thickBot="1" x14ac:dyDescent="0.25">
      <c r="B2" s="113" t="s">
        <v>2239</v>
      </c>
      <c r="C2" s="113"/>
      <c r="D2" s="113"/>
      <c r="E2" s="113"/>
      <c r="F2" s="113"/>
      <c r="G2" s="113"/>
      <c r="H2" s="113"/>
      <c r="I2" s="113"/>
      <c r="J2" s="113"/>
      <c r="K2" s="113"/>
      <c r="L2" s="113"/>
      <c r="M2" s="113"/>
      <c r="N2" s="113"/>
      <c r="O2" s="113"/>
      <c r="P2" s="113"/>
      <c r="Q2" s="113"/>
      <c r="R2" s="113"/>
      <c r="S2" s="113"/>
      <c r="T2" s="113"/>
      <c r="U2" s="113"/>
      <c r="V2" s="113"/>
      <c r="W2" s="113"/>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504</v>
      </c>
      <c r="D4" s="114" t="s">
        <v>503</v>
      </c>
      <c r="E4" s="114"/>
      <c r="F4" s="114"/>
      <c r="G4" s="114"/>
      <c r="H4" s="115"/>
      <c r="I4" s="18"/>
      <c r="J4" s="116" t="s">
        <v>6</v>
      </c>
      <c r="K4" s="114"/>
      <c r="L4" s="17" t="s">
        <v>502</v>
      </c>
      <c r="M4" s="117" t="s">
        <v>501</v>
      </c>
      <c r="N4" s="117"/>
      <c r="O4" s="117"/>
      <c r="P4" s="117"/>
      <c r="Q4" s="118"/>
      <c r="R4" s="19"/>
      <c r="S4" s="119" t="s">
        <v>9</v>
      </c>
      <c r="T4" s="120"/>
      <c r="U4" s="120"/>
      <c r="V4" s="107" t="s">
        <v>500</v>
      </c>
      <c r="W4" s="108"/>
    </row>
    <row r="5" spans="1:29" ht="15.75" customHeight="1" thickTop="1" x14ac:dyDescent="0.2">
      <c r="B5" s="20" t="s">
        <v>11</v>
      </c>
      <c r="C5" s="105" t="s">
        <v>11</v>
      </c>
      <c r="D5" s="105"/>
      <c r="E5" s="105"/>
      <c r="F5" s="105"/>
      <c r="G5" s="105"/>
      <c r="H5" s="105"/>
      <c r="I5" s="105"/>
      <c r="J5" s="105"/>
      <c r="K5" s="105"/>
      <c r="L5" s="105"/>
      <c r="M5" s="105"/>
      <c r="N5" s="105"/>
      <c r="O5" s="105"/>
      <c r="P5" s="105"/>
      <c r="Q5" s="105"/>
      <c r="R5" s="105"/>
      <c r="S5" s="105"/>
      <c r="T5" s="105"/>
      <c r="U5" s="105"/>
      <c r="V5" s="105"/>
      <c r="W5" s="106"/>
    </row>
    <row r="6" spans="1:29" ht="30" customHeight="1" thickBot="1" x14ac:dyDescent="0.25">
      <c r="B6" s="20" t="s">
        <v>12</v>
      </c>
      <c r="C6" s="21" t="s">
        <v>490</v>
      </c>
      <c r="D6" s="103" t="s">
        <v>499</v>
      </c>
      <c r="E6" s="103"/>
      <c r="F6" s="103"/>
      <c r="G6" s="103"/>
      <c r="H6" s="103"/>
      <c r="I6" s="22"/>
      <c r="J6" s="121" t="s">
        <v>15</v>
      </c>
      <c r="K6" s="121"/>
      <c r="L6" s="121" t="s">
        <v>16</v>
      </c>
      <c r="M6" s="121"/>
      <c r="N6" s="106" t="s">
        <v>11</v>
      </c>
      <c r="O6" s="106"/>
      <c r="P6" s="106"/>
      <c r="Q6" s="106"/>
      <c r="R6" s="106"/>
      <c r="S6" s="106"/>
      <c r="T6" s="106"/>
      <c r="U6" s="106"/>
      <c r="V6" s="106"/>
      <c r="W6" s="106"/>
    </row>
    <row r="7" spans="1:29" ht="30" customHeight="1" thickBot="1" x14ac:dyDescent="0.25">
      <c r="B7" s="23"/>
      <c r="C7" s="21" t="s">
        <v>486</v>
      </c>
      <c r="D7" s="105" t="s">
        <v>498</v>
      </c>
      <c r="E7" s="105"/>
      <c r="F7" s="105"/>
      <c r="G7" s="105"/>
      <c r="H7" s="105"/>
      <c r="I7" s="22"/>
      <c r="J7" s="24" t="s">
        <v>19</v>
      </c>
      <c r="K7" s="24" t="s">
        <v>20</v>
      </c>
      <c r="L7" s="24" t="s">
        <v>19</v>
      </c>
      <c r="M7" s="24" t="s">
        <v>20</v>
      </c>
      <c r="N7" s="25"/>
      <c r="O7" s="106" t="s">
        <v>11</v>
      </c>
      <c r="P7" s="106"/>
      <c r="Q7" s="106"/>
      <c r="R7" s="106"/>
      <c r="S7" s="106"/>
      <c r="T7" s="106"/>
      <c r="U7" s="106"/>
      <c r="V7" s="106"/>
      <c r="W7" s="106"/>
    </row>
    <row r="8" spans="1:29" ht="30" customHeight="1" thickBot="1" x14ac:dyDescent="0.25">
      <c r="B8" s="23"/>
      <c r="C8" s="21" t="s">
        <v>11</v>
      </c>
      <c r="D8" s="105" t="s">
        <v>11</v>
      </c>
      <c r="E8" s="105"/>
      <c r="F8" s="105"/>
      <c r="G8" s="105"/>
      <c r="H8" s="105"/>
      <c r="I8" s="22"/>
      <c r="J8" s="26" t="s">
        <v>497</v>
      </c>
      <c r="K8" s="26" t="s">
        <v>496</v>
      </c>
      <c r="L8" s="26" t="s">
        <v>495</v>
      </c>
      <c r="M8" s="26" t="s">
        <v>494</v>
      </c>
      <c r="N8" s="25"/>
      <c r="O8" s="22"/>
      <c r="P8" s="106" t="s">
        <v>11</v>
      </c>
      <c r="Q8" s="106"/>
      <c r="R8" s="106"/>
      <c r="S8" s="106"/>
      <c r="T8" s="106"/>
      <c r="U8" s="106"/>
      <c r="V8" s="106"/>
      <c r="W8" s="106"/>
    </row>
    <row r="9" spans="1:29" ht="25.5" customHeight="1" thickBot="1" x14ac:dyDescent="0.25">
      <c r="B9" s="23"/>
      <c r="C9" s="105" t="s">
        <v>11</v>
      </c>
      <c r="D9" s="105"/>
      <c r="E9" s="105"/>
      <c r="F9" s="105"/>
      <c r="G9" s="105"/>
      <c r="H9" s="105"/>
      <c r="I9" s="105"/>
      <c r="J9" s="105"/>
      <c r="K9" s="105"/>
      <c r="L9" s="105"/>
      <c r="M9" s="105"/>
      <c r="N9" s="105"/>
      <c r="O9" s="105"/>
      <c r="P9" s="105"/>
      <c r="Q9" s="105"/>
      <c r="R9" s="105"/>
      <c r="S9" s="105"/>
      <c r="T9" s="105"/>
      <c r="U9" s="105"/>
      <c r="V9" s="105"/>
      <c r="W9" s="106"/>
    </row>
    <row r="10" spans="1:29" ht="105.75" customHeight="1" thickTop="1" thickBot="1" x14ac:dyDescent="0.25">
      <c r="B10" s="27" t="s">
        <v>23</v>
      </c>
      <c r="C10" s="107" t="s">
        <v>493</v>
      </c>
      <c r="D10" s="107"/>
      <c r="E10" s="107"/>
      <c r="F10" s="107"/>
      <c r="G10" s="107"/>
      <c r="H10" s="107"/>
      <c r="I10" s="107"/>
      <c r="J10" s="107"/>
      <c r="K10" s="107"/>
      <c r="L10" s="107"/>
      <c r="M10" s="107"/>
      <c r="N10" s="107"/>
      <c r="O10" s="107"/>
      <c r="P10" s="107"/>
      <c r="Q10" s="107"/>
      <c r="R10" s="107"/>
      <c r="S10" s="107"/>
      <c r="T10" s="107"/>
      <c r="U10" s="107"/>
      <c r="V10" s="107"/>
      <c r="W10" s="108"/>
    </row>
    <row r="11" spans="1:29" ht="9" customHeight="1" thickTop="1" thickBot="1" x14ac:dyDescent="0.25"/>
    <row r="12" spans="1:29" ht="21.75" customHeight="1" thickTop="1" thickBot="1" x14ac:dyDescent="0.25">
      <c r="B12" s="11" t="s">
        <v>25</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09" t="s">
        <v>26</v>
      </c>
      <c r="C13" s="110"/>
      <c r="D13" s="110"/>
      <c r="E13" s="110"/>
      <c r="F13" s="110"/>
      <c r="G13" s="110"/>
      <c r="H13" s="110"/>
      <c r="I13" s="110"/>
      <c r="J13" s="28"/>
      <c r="K13" s="110" t="s">
        <v>27</v>
      </c>
      <c r="L13" s="110"/>
      <c r="M13" s="110"/>
      <c r="N13" s="110"/>
      <c r="O13" s="110"/>
      <c r="P13" s="110"/>
      <c r="Q13" s="110"/>
      <c r="R13" s="29"/>
      <c r="S13" s="110" t="s">
        <v>28</v>
      </c>
      <c r="T13" s="110"/>
      <c r="U13" s="110"/>
      <c r="V13" s="110"/>
      <c r="W13" s="111"/>
    </row>
    <row r="14" spans="1:29" ht="69" customHeight="1" x14ac:dyDescent="0.2">
      <c r="B14" s="20" t="s">
        <v>29</v>
      </c>
      <c r="C14" s="103" t="s">
        <v>11</v>
      </c>
      <c r="D14" s="103"/>
      <c r="E14" s="103"/>
      <c r="F14" s="103"/>
      <c r="G14" s="103"/>
      <c r="H14" s="103"/>
      <c r="I14" s="103"/>
      <c r="J14" s="30"/>
      <c r="K14" s="30" t="s">
        <v>30</v>
      </c>
      <c r="L14" s="103" t="s">
        <v>11</v>
      </c>
      <c r="M14" s="103"/>
      <c r="N14" s="103"/>
      <c r="O14" s="103"/>
      <c r="P14" s="103"/>
      <c r="Q14" s="103"/>
      <c r="R14" s="22"/>
      <c r="S14" s="30" t="s">
        <v>31</v>
      </c>
      <c r="T14" s="104" t="s">
        <v>492</v>
      </c>
      <c r="U14" s="104"/>
      <c r="V14" s="104"/>
      <c r="W14" s="104"/>
    </row>
    <row r="15" spans="1:29" ht="86.25" customHeight="1" x14ac:dyDescent="0.2">
      <c r="B15" s="20" t="s">
        <v>33</v>
      </c>
      <c r="C15" s="103" t="s">
        <v>11</v>
      </c>
      <c r="D15" s="103"/>
      <c r="E15" s="103"/>
      <c r="F15" s="103"/>
      <c r="G15" s="103"/>
      <c r="H15" s="103"/>
      <c r="I15" s="103"/>
      <c r="J15" s="30"/>
      <c r="K15" s="30" t="s">
        <v>33</v>
      </c>
      <c r="L15" s="103" t="s">
        <v>11</v>
      </c>
      <c r="M15" s="103"/>
      <c r="N15" s="103"/>
      <c r="O15" s="103"/>
      <c r="P15" s="103"/>
      <c r="Q15" s="103"/>
      <c r="R15" s="22"/>
      <c r="S15" s="30" t="s">
        <v>34</v>
      </c>
      <c r="T15" s="104" t="s">
        <v>11</v>
      </c>
      <c r="U15" s="104"/>
      <c r="V15" s="104"/>
      <c r="W15" s="104"/>
    </row>
    <row r="16" spans="1:29" ht="25.5" customHeight="1" thickBot="1" x14ac:dyDescent="0.25">
      <c r="B16" s="31" t="s">
        <v>35</v>
      </c>
      <c r="C16" s="87" t="s">
        <v>11</v>
      </c>
      <c r="D16" s="87"/>
      <c r="E16" s="87"/>
      <c r="F16" s="87"/>
      <c r="G16" s="87"/>
      <c r="H16" s="87"/>
      <c r="I16" s="87"/>
      <c r="J16" s="87"/>
      <c r="K16" s="87"/>
      <c r="L16" s="87"/>
      <c r="M16" s="87"/>
      <c r="N16" s="87"/>
      <c r="O16" s="87"/>
      <c r="P16" s="87"/>
      <c r="Q16" s="87"/>
      <c r="R16" s="87"/>
      <c r="S16" s="87"/>
      <c r="T16" s="87"/>
      <c r="U16" s="87"/>
      <c r="V16" s="87"/>
      <c r="W16" s="88"/>
    </row>
    <row r="17" spans="2:27" ht="21.75" customHeight="1" thickTop="1" thickBot="1" x14ac:dyDescent="0.25">
      <c r="B17" s="11" t="s">
        <v>36</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89" t="s">
        <v>37</v>
      </c>
      <c r="C18" s="90"/>
      <c r="D18" s="90"/>
      <c r="E18" s="90"/>
      <c r="F18" s="90"/>
      <c r="G18" s="90"/>
      <c r="H18" s="90"/>
      <c r="I18" s="90"/>
      <c r="J18" s="90"/>
      <c r="K18" s="90"/>
      <c r="L18" s="90"/>
      <c r="M18" s="90"/>
      <c r="N18" s="90"/>
      <c r="O18" s="90"/>
      <c r="P18" s="90"/>
      <c r="Q18" s="90"/>
      <c r="R18" s="90"/>
      <c r="S18" s="90"/>
      <c r="T18" s="91"/>
      <c r="U18" s="77" t="s">
        <v>38</v>
      </c>
      <c r="V18" s="76"/>
      <c r="W18" s="78"/>
    </row>
    <row r="19" spans="2:27" ht="14.25" customHeight="1" x14ac:dyDescent="0.2">
      <c r="B19" s="92" t="s">
        <v>39</v>
      </c>
      <c r="C19" s="93"/>
      <c r="D19" s="93"/>
      <c r="E19" s="93"/>
      <c r="F19" s="93"/>
      <c r="G19" s="93"/>
      <c r="H19" s="93"/>
      <c r="I19" s="93"/>
      <c r="J19" s="93"/>
      <c r="K19" s="93"/>
      <c r="L19" s="93"/>
      <c r="M19" s="93" t="s">
        <v>40</v>
      </c>
      <c r="N19" s="93"/>
      <c r="O19" s="93" t="s">
        <v>41</v>
      </c>
      <c r="P19" s="93"/>
      <c r="Q19" s="93" t="s">
        <v>42</v>
      </c>
      <c r="R19" s="93"/>
      <c r="S19" s="93" t="s">
        <v>43</v>
      </c>
      <c r="T19" s="96" t="s">
        <v>44</v>
      </c>
      <c r="U19" s="98" t="s">
        <v>45</v>
      </c>
      <c r="V19" s="100" t="s">
        <v>46</v>
      </c>
      <c r="W19" s="101" t="s">
        <v>47</v>
      </c>
    </row>
    <row r="20" spans="2:27" ht="27" customHeight="1" thickBot="1" x14ac:dyDescent="0.25">
      <c r="B20" s="94"/>
      <c r="C20" s="95"/>
      <c r="D20" s="95"/>
      <c r="E20" s="95"/>
      <c r="F20" s="95"/>
      <c r="G20" s="95"/>
      <c r="H20" s="95"/>
      <c r="I20" s="95"/>
      <c r="J20" s="95"/>
      <c r="K20" s="95"/>
      <c r="L20" s="95"/>
      <c r="M20" s="95"/>
      <c r="N20" s="95"/>
      <c r="O20" s="95"/>
      <c r="P20" s="95"/>
      <c r="Q20" s="95"/>
      <c r="R20" s="95"/>
      <c r="S20" s="95"/>
      <c r="T20" s="97"/>
      <c r="U20" s="99"/>
      <c r="V20" s="95"/>
      <c r="W20" s="102"/>
      <c r="Z20" s="33" t="s">
        <v>11</v>
      </c>
      <c r="AA20" s="33" t="s">
        <v>48</v>
      </c>
    </row>
    <row r="21" spans="2:27" ht="56.25" customHeight="1" x14ac:dyDescent="0.2">
      <c r="B21" s="83" t="s">
        <v>491</v>
      </c>
      <c r="C21" s="84"/>
      <c r="D21" s="84"/>
      <c r="E21" s="84"/>
      <c r="F21" s="84"/>
      <c r="G21" s="84"/>
      <c r="H21" s="84"/>
      <c r="I21" s="84"/>
      <c r="J21" s="84"/>
      <c r="K21" s="84"/>
      <c r="L21" s="84"/>
      <c r="M21" s="85" t="s">
        <v>490</v>
      </c>
      <c r="N21" s="85"/>
      <c r="O21" s="85" t="s">
        <v>50</v>
      </c>
      <c r="P21" s="85"/>
      <c r="Q21" s="86" t="s">
        <v>51</v>
      </c>
      <c r="R21" s="86"/>
      <c r="S21" s="34" t="s">
        <v>489</v>
      </c>
      <c r="T21" s="34" t="s">
        <v>489</v>
      </c>
      <c r="U21" s="34" t="s">
        <v>488</v>
      </c>
      <c r="V21" s="34">
        <f>+IF(ISERR(U21/T21*100),"N/A",ROUND(U21/T21*100,2))</f>
        <v>100.19</v>
      </c>
      <c r="W21" s="35">
        <f>+IF(ISERR(U21/S21*100),"N/A",ROUND(U21/S21*100,2))</f>
        <v>100.19</v>
      </c>
    </row>
    <row r="22" spans="2:27" ht="56.25" customHeight="1" thickBot="1" x14ac:dyDescent="0.25">
      <c r="B22" s="83" t="s">
        <v>487</v>
      </c>
      <c r="C22" s="84"/>
      <c r="D22" s="84"/>
      <c r="E22" s="84"/>
      <c r="F22" s="84"/>
      <c r="G22" s="84"/>
      <c r="H22" s="84"/>
      <c r="I22" s="84"/>
      <c r="J22" s="84"/>
      <c r="K22" s="84"/>
      <c r="L22" s="84"/>
      <c r="M22" s="85" t="s">
        <v>486</v>
      </c>
      <c r="N22" s="85"/>
      <c r="O22" s="85" t="s">
        <v>50</v>
      </c>
      <c r="P22" s="85"/>
      <c r="Q22" s="86" t="s">
        <v>51</v>
      </c>
      <c r="R22" s="86"/>
      <c r="S22" s="34" t="s">
        <v>52</v>
      </c>
      <c r="T22" s="34" t="s">
        <v>485</v>
      </c>
      <c r="U22" s="34" t="s">
        <v>484</v>
      </c>
      <c r="V22" s="34">
        <f>+IF(ISERR(U22/T22*100),"N/A",ROUND(U22/T22*100,2))</f>
        <v>175.01</v>
      </c>
      <c r="W22" s="35">
        <f>+IF(ISERR(U22/S22*100),"N/A",ROUND(U22/S22*100,2))</f>
        <v>50</v>
      </c>
    </row>
    <row r="23" spans="2:27" ht="21.75" customHeight="1" thickTop="1" thickBot="1" x14ac:dyDescent="0.25">
      <c r="B23" s="11" t="s">
        <v>60</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70" t="s">
        <v>2240</v>
      </c>
      <c r="C24" s="71"/>
      <c r="D24" s="71"/>
      <c r="E24" s="71"/>
      <c r="F24" s="71"/>
      <c r="G24" s="71"/>
      <c r="H24" s="71"/>
      <c r="I24" s="71"/>
      <c r="J24" s="71"/>
      <c r="K24" s="71"/>
      <c r="L24" s="71"/>
      <c r="M24" s="71"/>
      <c r="N24" s="71"/>
      <c r="O24" s="71"/>
      <c r="P24" s="71"/>
      <c r="Q24" s="72"/>
      <c r="R24" s="37" t="s">
        <v>43</v>
      </c>
      <c r="S24" s="76" t="s">
        <v>44</v>
      </c>
      <c r="T24" s="76"/>
      <c r="U24" s="38" t="s">
        <v>61</v>
      </c>
      <c r="V24" s="77" t="s">
        <v>62</v>
      </c>
      <c r="W24" s="78"/>
    </row>
    <row r="25" spans="2:27" ht="30.75" customHeight="1" thickBot="1" x14ac:dyDescent="0.25">
      <c r="B25" s="73"/>
      <c r="C25" s="74"/>
      <c r="D25" s="74"/>
      <c r="E25" s="74"/>
      <c r="F25" s="74"/>
      <c r="G25" s="74"/>
      <c r="H25" s="74"/>
      <c r="I25" s="74"/>
      <c r="J25" s="74"/>
      <c r="K25" s="74"/>
      <c r="L25" s="74"/>
      <c r="M25" s="74"/>
      <c r="N25" s="74"/>
      <c r="O25" s="74"/>
      <c r="P25" s="74"/>
      <c r="Q25" s="75"/>
      <c r="R25" s="39" t="s">
        <v>63</v>
      </c>
      <c r="S25" s="39" t="s">
        <v>63</v>
      </c>
      <c r="T25" s="39" t="s">
        <v>50</v>
      </c>
      <c r="U25" s="39" t="s">
        <v>63</v>
      </c>
      <c r="V25" s="39" t="s">
        <v>64</v>
      </c>
      <c r="W25" s="32" t="s">
        <v>65</v>
      </c>
      <c r="Y25" s="36"/>
    </row>
    <row r="26" spans="2:27" ht="23.25" customHeight="1" thickBot="1" x14ac:dyDescent="0.25">
      <c r="B26" s="79" t="s">
        <v>66</v>
      </c>
      <c r="C26" s="80"/>
      <c r="D26" s="80"/>
      <c r="E26" s="40" t="s">
        <v>483</v>
      </c>
      <c r="F26" s="40"/>
      <c r="G26" s="40"/>
      <c r="H26" s="41"/>
      <c r="I26" s="41"/>
      <c r="J26" s="41"/>
      <c r="K26" s="41"/>
      <c r="L26" s="41"/>
      <c r="M26" s="41"/>
      <c r="N26" s="41"/>
      <c r="O26" s="41"/>
      <c r="P26" s="42"/>
      <c r="Q26" s="42"/>
      <c r="R26" s="43" t="s">
        <v>482</v>
      </c>
      <c r="S26" s="44" t="s">
        <v>11</v>
      </c>
      <c r="T26" s="42"/>
      <c r="U26" s="44" t="s">
        <v>482</v>
      </c>
      <c r="V26" s="42"/>
      <c r="W26" s="45">
        <f>+IF(ISERR(U26/R26*100),"N/A",ROUND(U26/R26*100,2))</f>
        <v>100</v>
      </c>
    </row>
    <row r="27" spans="2:27" ht="26.25" customHeight="1" x14ac:dyDescent="0.2">
      <c r="B27" s="81" t="s">
        <v>70</v>
      </c>
      <c r="C27" s="82"/>
      <c r="D27" s="82"/>
      <c r="E27" s="46" t="s">
        <v>483</v>
      </c>
      <c r="F27" s="46"/>
      <c r="G27" s="46"/>
      <c r="H27" s="47"/>
      <c r="I27" s="47"/>
      <c r="J27" s="47"/>
      <c r="K27" s="47"/>
      <c r="L27" s="47"/>
      <c r="M27" s="47"/>
      <c r="N27" s="47"/>
      <c r="O27" s="47"/>
      <c r="P27" s="48"/>
      <c r="Q27" s="48"/>
      <c r="R27" s="49" t="s">
        <v>482</v>
      </c>
      <c r="S27" s="50" t="s">
        <v>482</v>
      </c>
      <c r="T27" s="51">
        <f>+IF(ISERR(S27/R27*100),"N/A",ROUND(S27/R27*100,2))</f>
        <v>100</v>
      </c>
      <c r="U27" s="50" t="s">
        <v>482</v>
      </c>
      <c r="V27" s="51">
        <f>+IF(ISERR(U27/S27*100),"N/A",ROUND(U27/S27*100,2))</f>
        <v>100</v>
      </c>
      <c r="W27" s="52">
        <f>+IF(ISERR(U27/R27*100),"N/A",ROUND(U27/R27*100,2))</f>
        <v>100</v>
      </c>
    </row>
    <row r="28" spans="2:27" ht="23.25" customHeight="1" thickBot="1" x14ac:dyDescent="0.25">
      <c r="B28" s="79" t="s">
        <v>66</v>
      </c>
      <c r="C28" s="80"/>
      <c r="D28" s="80"/>
      <c r="E28" s="40" t="s">
        <v>480</v>
      </c>
      <c r="F28" s="40"/>
      <c r="G28" s="40"/>
      <c r="H28" s="41"/>
      <c r="I28" s="41"/>
      <c r="J28" s="41"/>
      <c r="K28" s="41"/>
      <c r="L28" s="41"/>
      <c r="M28" s="41"/>
      <c r="N28" s="41"/>
      <c r="O28" s="41"/>
      <c r="P28" s="42"/>
      <c r="Q28" s="42"/>
      <c r="R28" s="43" t="s">
        <v>481</v>
      </c>
      <c r="S28" s="44" t="s">
        <v>11</v>
      </c>
      <c r="T28" s="42"/>
      <c r="U28" s="44" t="s">
        <v>478</v>
      </c>
      <c r="V28" s="42"/>
      <c r="W28" s="45">
        <f>+IF(ISERR(U28/R28*100),"N/A",ROUND(U28/R28*100,2))</f>
        <v>110.96</v>
      </c>
    </row>
    <row r="29" spans="2:27" ht="26.25" customHeight="1" thickBot="1" x14ac:dyDescent="0.25">
      <c r="B29" s="81" t="s">
        <v>70</v>
      </c>
      <c r="C29" s="82"/>
      <c r="D29" s="82"/>
      <c r="E29" s="46" t="s">
        <v>480</v>
      </c>
      <c r="F29" s="46"/>
      <c r="G29" s="46"/>
      <c r="H29" s="47"/>
      <c r="I29" s="47"/>
      <c r="J29" s="47"/>
      <c r="K29" s="47"/>
      <c r="L29" s="47"/>
      <c r="M29" s="47"/>
      <c r="N29" s="47"/>
      <c r="O29" s="47"/>
      <c r="P29" s="48"/>
      <c r="Q29" s="48"/>
      <c r="R29" s="49" t="s">
        <v>479</v>
      </c>
      <c r="S29" s="50" t="s">
        <v>479</v>
      </c>
      <c r="T29" s="51">
        <f>+IF(ISERR(S29/R29*100),"N/A",ROUND(S29/R29*100,2))</f>
        <v>100</v>
      </c>
      <c r="U29" s="50" t="s">
        <v>478</v>
      </c>
      <c r="V29" s="51">
        <f>+IF(ISERR(U29/S29*100),"N/A",ROUND(U29/S29*100,2))</f>
        <v>98.78</v>
      </c>
      <c r="W29" s="52">
        <f>+IF(ISERR(U29/R29*100),"N/A",ROUND(U29/R29*100,2))</f>
        <v>98.78</v>
      </c>
    </row>
    <row r="30" spans="2:27" ht="22.5" customHeight="1" thickTop="1" thickBot="1" x14ac:dyDescent="0.25">
      <c r="B30" s="11" t="s">
        <v>75</v>
      </c>
      <c r="C30" s="12"/>
      <c r="D30" s="12"/>
      <c r="E30" s="12"/>
      <c r="F30" s="12"/>
      <c r="G30" s="12"/>
      <c r="H30" s="13"/>
      <c r="I30" s="13"/>
      <c r="J30" s="13"/>
      <c r="K30" s="13"/>
      <c r="L30" s="13"/>
      <c r="M30" s="13"/>
      <c r="N30" s="13"/>
      <c r="O30" s="13"/>
      <c r="P30" s="13"/>
      <c r="Q30" s="13"/>
      <c r="R30" s="13"/>
      <c r="S30" s="13"/>
      <c r="T30" s="13"/>
      <c r="U30" s="13"/>
      <c r="V30" s="13"/>
      <c r="W30" s="14"/>
    </row>
    <row r="31" spans="2:27" ht="37.5" customHeight="1" thickTop="1" x14ac:dyDescent="0.2">
      <c r="B31" s="61" t="s">
        <v>477</v>
      </c>
      <c r="C31" s="62"/>
      <c r="D31" s="62"/>
      <c r="E31" s="62"/>
      <c r="F31" s="62"/>
      <c r="G31" s="62"/>
      <c r="H31" s="62"/>
      <c r="I31" s="62"/>
      <c r="J31" s="62"/>
      <c r="K31" s="62"/>
      <c r="L31" s="62"/>
      <c r="M31" s="62"/>
      <c r="N31" s="62"/>
      <c r="O31" s="62"/>
      <c r="P31" s="62"/>
      <c r="Q31" s="62"/>
      <c r="R31" s="62"/>
      <c r="S31" s="62"/>
      <c r="T31" s="62"/>
      <c r="U31" s="62"/>
      <c r="V31" s="62"/>
      <c r="W31" s="63"/>
    </row>
    <row r="32" spans="2:27" ht="56.25" customHeight="1" thickBot="1" x14ac:dyDescent="0.25">
      <c r="B32" s="64"/>
      <c r="C32" s="65"/>
      <c r="D32" s="65"/>
      <c r="E32" s="65"/>
      <c r="F32" s="65"/>
      <c r="G32" s="65"/>
      <c r="H32" s="65"/>
      <c r="I32" s="65"/>
      <c r="J32" s="65"/>
      <c r="K32" s="65"/>
      <c r="L32" s="65"/>
      <c r="M32" s="65"/>
      <c r="N32" s="65"/>
      <c r="O32" s="65"/>
      <c r="P32" s="65"/>
      <c r="Q32" s="65"/>
      <c r="R32" s="65"/>
      <c r="S32" s="65"/>
      <c r="T32" s="65"/>
      <c r="U32" s="65"/>
      <c r="V32" s="65"/>
      <c r="W32" s="66"/>
    </row>
    <row r="33" spans="2:23" ht="37.5" customHeight="1" thickTop="1" x14ac:dyDescent="0.2">
      <c r="B33" s="61" t="s">
        <v>476</v>
      </c>
      <c r="C33" s="62"/>
      <c r="D33" s="62"/>
      <c r="E33" s="62"/>
      <c r="F33" s="62"/>
      <c r="G33" s="62"/>
      <c r="H33" s="62"/>
      <c r="I33" s="62"/>
      <c r="J33" s="62"/>
      <c r="K33" s="62"/>
      <c r="L33" s="62"/>
      <c r="M33" s="62"/>
      <c r="N33" s="62"/>
      <c r="O33" s="62"/>
      <c r="P33" s="62"/>
      <c r="Q33" s="62"/>
      <c r="R33" s="62"/>
      <c r="S33" s="62"/>
      <c r="T33" s="62"/>
      <c r="U33" s="62"/>
      <c r="V33" s="62"/>
      <c r="W33" s="63"/>
    </row>
    <row r="34" spans="2:23" ht="52.5" customHeight="1" thickBot="1" x14ac:dyDescent="0.25">
      <c r="B34" s="64"/>
      <c r="C34" s="65"/>
      <c r="D34" s="65"/>
      <c r="E34" s="65"/>
      <c r="F34" s="65"/>
      <c r="G34" s="65"/>
      <c r="H34" s="65"/>
      <c r="I34" s="65"/>
      <c r="J34" s="65"/>
      <c r="K34" s="65"/>
      <c r="L34" s="65"/>
      <c r="M34" s="65"/>
      <c r="N34" s="65"/>
      <c r="O34" s="65"/>
      <c r="P34" s="65"/>
      <c r="Q34" s="65"/>
      <c r="R34" s="65"/>
      <c r="S34" s="65"/>
      <c r="T34" s="65"/>
      <c r="U34" s="65"/>
      <c r="V34" s="65"/>
      <c r="W34" s="66"/>
    </row>
    <row r="35" spans="2:23" ht="37.5" customHeight="1" thickTop="1" x14ac:dyDescent="0.2">
      <c r="B35" s="61" t="s">
        <v>475</v>
      </c>
      <c r="C35" s="62"/>
      <c r="D35" s="62"/>
      <c r="E35" s="62"/>
      <c r="F35" s="62"/>
      <c r="G35" s="62"/>
      <c r="H35" s="62"/>
      <c r="I35" s="62"/>
      <c r="J35" s="62"/>
      <c r="K35" s="62"/>
      <c r="L35" s="62"/>
      <c r="M35" s="62"/>
      <c r="N35" s="62"/>
      <c r="O35" s="62"/>
      <c r="P35" s="62"/>
      <c r="Q35" s="62"/>
      <c r="R35" s="62"/>
      <c r="S35" s="62"/>
      <c r="T35" s="62"/>
      <c r="U35" s="62"/>
      <c r="V35" s="62"/>
      <c r="W35" s="63"/>
    </row>
    <row r="36" spans="2:23" ht="53.25" customHeight="1" thickBot="1" x14ac:dyDescent="0.25">
      <c r="B36" s="67"/>
      <c r="C36" s="68"/>
      <c r="D36" s="68"/>
      <c r="E36" s="68"/>
      <c r="F36" s="68"/>
      <c r="G36" s="68"/>
      <c r="H36" s="68"/>
      <c r="I36" s="68"/>
      <c r="J36" s="68"/>
      <c r="K36" s="68"/>
      <c r="L36" s="68"/>
      <c r="M36" s="68"/>
      <c r="N36" s="68"/>
      <c r="O36" s="68"/>
      <c r="P36" s="68"/>
      <c r="Q36" s="68"/>
      <c r="R36" s="68"/>
      <c r="S36" s="68"/>
      <c r="T36" s="68"/>
      <c r="U36" s="68"/>
      <c r="V36" s="68"/>
      <c r="W36" s="69"/>
    </row>
  </sheetData>
  <mergeCells count="57">
    <mergeCell ref="S24:T24"/>
    <mergeCell ref="B33:W34"/>
    <mergeCell ref="B35:W36"/>
    <mergeCell ref="V24:W24"/>
    <mergeCell ref="B26:D26"/>
    <mergeCell ref="B27:D27"/>
    <mergeCell ref="B28:D28"/>
    <mergeCell ref="B29:D29"/>
    <mergeCell ref="B31:W32"/>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29" min="1" max="22"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12" t="s">
        <v>0</v>
      </c>
      <c r="B1" s="112"/>
      <c r="C1" s="112"/>
      <c r="D1" s="112"/>
      <c r="E1" s="112"/>
      <c r="F1" s="112"/>
      <c r="G1" s="112"/>
      <c r="H1" s="112"/>
      <c r="I1" s="112"/>
      <c r="J1" s="112"/>
      <c r="K1" s="112"/>
      <c r="L1" s="112"/>
      <c r="M1" s="112"/>
      <c r="N1" s="112"/>
      <c r="O1" s="112"/>
      <c r="P1" s="112"/>
      <c r="Q1" s="5" t="s">
        <v>1</v>
      </c>
      <c r="R1" s="6"/>
      <c r="S1" s="6"/>
      <c r="T1" s="6"/>
      <c r="V1" s="7"/>
      <c r="W1" s="8"/>
      <c r="X1" s="8"/>
      <c r="Y1" s="9"/>
      <c r="AC1" s="10"/>
    </row>
    <row r="2" spans="1:29" ht="49.5" customHeight="1" thickBot="1" x14ac:dyDescent="0.25">
      <c r="B2" s="113" t="s">
        <v>2239</v>
      </c>
      <c r="C2" s="113"/>
      <c r="D2" s="113"/>
      <c r="E2" s="113"/>
      <c r="F2" s="113"/>
      <c r="G2" s="113"/>
      <c r="H2" s="113"/>
      <c r="I2" s="113"/>
      <c r="J2" s="113"/>
      <c r="K2" s="113"/>
      <c r="L2" s="113"/>
      <c r="M2" s="113"/>
      <c r="N2" s="113"/>
      <c r="O2" s="113"/>
      <c r="P2" s="113"/>
      <c r="Q2" s="113"/>
      <c r="R2" s="113"/>
      <c r="S2" s="113"/>
      <c r="T2" s="113"/>
      <c r="U2" s="113"/>
      <c r="V2" s="113"/>
      <c r="W2" s="113"/>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504</v>
      </c>
      <c r="D4" s="114" t="s">
        <v>503</v>
      </c>
      <c r="E4" s="114"/>
      <c r="F4" s="114"/>
      <c r="G4" s="114"/>
      <c r="H4" s="115"/>
      <c r="I4" s="18"/>
      <c r="J4" s="116" t="s">
        <v>6</v>
      </c>
      <c r="K4" s="114"/>
      <c r="L4" s="17" t="s">
        <v>532</v>
      </c>
      <c r="M4" s="117" t="s">
        <v>531</v>
      </c>
      <c r="N4" s="117"/>
      <c r="O4" s="117"/>
      <c r="P4" s="117"/>
      <c r="Q4" s="118"/>
      <c r="R4" s="19"/>
      <c r="S4" s="119" t="s">
        <v>9</v>
      </c>
      <c r="T4" s="120"/>
      <c r="U4" s="120"/>
      <c r="V4" s="107" t="s">
        <v>530</v>
      </c>
      <c r="W4" s="108"/>
    </row>
    <row r="5" spans="1:29" ht="15.75" customHeight="1" thickTop="1" x14ac:dyDescent="0.2">
      <c r="B5" s="20" t="s">
        <v>11</v>
      </c>
      <c r="C5" s="105" t="s">
        <v>11</v>
      </c>
      <c r="D5" s="105"/>
      <c r="E5" s="105"/>
      <c r="F5" s="105"/>
      <c r="G5" s="105"/>
      <c r="H5" s="105"/>
      <c r="I5" s="105"/>
      <c r="J5" s="105"/>
      <c r="K5" s="105"/>
      <c r="L5" s="105"/>
      <c r="M5" s="105"/>
      <c r="N5" s="105"/>
      <c r="O5" s="105"/>
      <c r="P5" s="105"/>
      <c r="Q5" s="105"/>
      <c r="R5" s="105"/>
      <c r="S5" s="105"/>
      <c r="T5" s="105"/>
      <c r="U5" s="105"/>
      <c r="V5" s="105"/>
      <c r="W5" s="106"/>
    </row>
    <row r="6" spans="1:29" ht="30" customHeight="1" thickBot="1" x14ac:dyDescent="0.25">
      <c r="B6" s="20" t="s">
        <v>12</v>
      </c>
      <c r="C6" s="21" t="s">
        <v>445</v>
      </c>
      <c r="D6" s="103" t="s">
        <v>529</v>
      </c>
      <c r="E6" s="103"/>
      <c r="F6" s="103"/>
      <c r="G6" s="103"/>
      <c r="H6" s="103"/>
      <c r="I6" s="22"/>
      <c r="J6" s="121" t="s">
        <v>15</v>
      </c>
      <c r="K6" s="121"/>
      <c r="L6" s="121" t="s">
        <v>16</v>
      </c>
      <c r="M6" s="121"/>
      <c r="N6" s="106" t="s">
        <v>11</v>
      </c>
      <c r="O6" s="106"/>
      <c r="P6" s="106"/>
      <c r="Q6" s="106"/>
      <c r="R6" s="106"/>
      <c r="S6" s="106"/>
      <c r="T6" s="106"/>
      <c r="U6" s="106"/>
      <c r="V6" s="106"/>
      <c r="W6" s="106"/>
    </row>
    <row r="7" spans="1:29" ht="30" customHeight="1" thickBot="1" x14ac:dyDescent="0.25">
      <c r="B7" s="23"/>
      <c r="C7" s="21" t="s">
        <v>517</v>
      </c>
      <c r="D7" s="105" t="s">
        <v>528</v>
      </c>
      <c r="E7" s="105"/>
      <c r="F7" s="105"/>
      <c r="G7" s="105"/>
      <c r="H7" s="105"/>
      <c r="I7" s="22"/>
      <c r="J7" s="24" t="s">
        <v>19</v>
      </c>
      <c r="K7" s="24" t="s">
        <v>20</v>
      </c>
      <c r="L7" s="24" t="s">
        <v>19</v>
      </c>
      <c r="M7" s="24" t="s">
        <v>20</v>
      </c>
      <c r="N7" s="25"/>
      <c r="O7" s="106" t="s">
        <v>11</v>
      </c>
      <c r="P7" s="106"/>
      <c r="Q7" s="106"/>
      <c r="R7" s="106"/>
      <c r="S7" s="106"/>
      <c r="T7" s="106"/>
      <c r="U7" s="106"/>
      <c r="V7" s="106"/>
      <c r="W7" s="106"/>
    </row>
    <row r="8" spans="1:29" ht="30" customHeight="1" thickBot="1" x14ac:dyDescent="0.25">
      <c r="B8" s="23"/>
      <c r="C8" s="21" t="s">
        <v>11</v>
      </c>
      <c r="D8" s="105" t="s">
        <v>11</v>
      </c>
      <c r="E8" s="105"/>
      <c r="F8" s="105"/>
      <c r="G8" s="105"/>
      <c r="H8" s="105"/>
      <c r="I8" s="22"/>
      <c r="J8" s="26" t="s">
        <v>527</v>
      </c>
      <c r="K8" s="26" t="s">
        <v>526</v>
      </c>
      <c r="L8" s="26" t="s">
        <v>525</v>
      </c>
      <c r="M8" s="26" t="s">
        <v>524</v>
      </c>
      <c r="N8" s="25"/>
      <c r="O8" s="22"/>
      <c r="P8" s="106" t="s">
        <v>11</v>
      </c>
      <c r="Q8" s="106"/>
      <c r="R8" s="106"/>
      <c r="S8" s="106"/>
      <c r="T8" s="106"/>
      <c r="U8" s="106"/>
      <c r="V8" s="106"/>
      <c r="W8" s="106"/>
    </row>
    <row r="9" spans="1:29" ht="25.5" customHeight="1" thickBot="1" x14ac:dyDescent="0.25">
      <c r="B9" s="23"/>
      <c r="C9" s="105" t="s">
        <v>11</v>
      </c>
      <c r="D9" s="105"/>
      <c r="E9" s="105"/>
      <c r="F9" s="105"/>
      <c r="G9" s="105"/>
      <c r="H9" s="105"/>
      <c r="I9" s="105"/>
      <c r="J9" s="105"/>
      <c r="K9" s="105"/>
      <c r="L9" s="105"/>
      <c r="M9" s="105"/>
      <c r="N9" s="105"/>
      <c r="O9" s="105"/>
      <c r="P9" s="105"/>
      <c r="Q9" s="105"/>
      <c r="R9" s="105"/>
      <c r="S9" s="105"/>
      <c r="T9" s="105"/>
      <c r="U9" s="105"/>
      <c r="V9" s="105"/>
      <c r="W9" s="106"/>
    </row>
    <row r="10" spans="1:29" ht="131.25" customHeight="1" thickTop="1" thickBot="1" x14ac:dyDescent="0.25">
      <c r="B10" s="27" t="s">
        <v>23</v>
      </c>
      <c r="C10" s="107" t="s">
        <v>523</v>
      </c>
      <c r="D10" s="107"/>
      <c r="E10" s="107"/>
      <c r="F10" s="107"/>
      <c r="G10" s="107"/>
      <c r="H10" s="107"/>
      <c r="I10" s="107"/>
      <c r="J10" s="107"/>
      <c r="K10" s="107"/>
      <c r="L10" s="107"/>
      <c r="M10" s="107"/>
      <c r="N10" s="107"/>
      <c r="O10" s="107"/>
      <c r="P10" s="107"/>
      <c r="Q10" s="107"/>
      <c r="R10" s="107"/>
      <c r="S10" s="107"/>
      <c r="T10" s="107"/>
      <c r="U10" s="107"/>
      <c r="V10" s="107"/>
      <c r="W10" s="108"/>
    </row>
    <row r="11" spans="1:29" ht="9" customHeight="1" thickTop="1" thickBot="1" x14ac:dyDescent="0.25"/>
    <row r="12" spans="1:29" ht="21.75" customHeight="1" thickTop="1" thickBot="1" x14ac:dyDescent="0.25">
      <c r="B12" s="11" t="s">
        <v>25</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09" t="s">
        <v>26</v>
      </c>
      <c r="C13" s="110"/>
      <c r="D13" s="110"/>
      <c r="E13" s="110"/>
      <c r="F13" s="110"/>
      <c r="G13" s="110"/>
      <c r="H13" s="110"/>
      <c r="I13" s="110"/>
      <c r="J13" s="28"/>
      <c r="K13" s="110" t="s">
        <v>27</v>
      </c>
      <c r="L13" s="110"/>
      <c r="M13" s="110"/>
      <c r="N13" s="110"/>
      <c r="O13" s="110"/>
      <c r="P13" s="110"/>
      <c r="Q13" s="110"/>
      <c r="R13" s="29"/>
      <c r="S13" s="110" t="s">
        <v>28</v>
      </c>
      <c r="T13" s="110"/>
      <c r="U13" s="110"/>
      <c r="V13" s="110"/>
      <c r="W13" s="111"/>
    </row>
    <row r="14" spans="1:29" ht="69" customHeight="1" x14ac:dyDescent="0.2">
      <c r="B14" s="20" t="s">
        <v>29</v>
      </c>
      <c r="C14" s="103" t="s">
        <v>11</v>
      </c>
      <c r="D14" s="103"/>
      <c r="E14" s="103"/>
      <c r="F14" s="103"/>
      <c r="G14" s="103"/>
      <c r="H14" s="103"/>
      <c r="I14" s="103"/>
      <c r="J14" s="30"/>
      <c r="K14" s="30" t="s">
        <v>30</v>
      </c>
      <c r="L14" s="103" t="s">
        <v>11</v>
      </c>
      <c r="M14" s="103"/>
      <c r="N14" s="103"/>
      <c r="O14" s="103"/>
      <c r="P14" s="103"/>
      <c r="Q14" s="103"/>
      <c r="R14" s="22"/>
      <c r="S14" s="30" t="s">
        <v>31</v>
      </c>
      <c r="T14" s="104" t="s">
        <v>522</v>
      </c>
      <c r="U14" s="104"/>
      <c r="V14" s="104"/>
      <c r="W14" s="104"/>
    </row>
    <row r="15" spans="1:29" ht="86.25" customHeight="1" x14ac:dyDescent="0.2">
      <c r="B15" s="20" t="s">
        <v>33</v>
      </c>
      <c r="C15" s="103" t="s">
        <v>11</v>
      </c>
      <c r="D15" s="103"/>
      <c r="E15" s="103"/>
      <c r="F15" s="103"/>
      <c r="G15" s="103"/>
      <c r="H15" s="103"/>
      <c r="I15" s="103"/>
      <c r="J15" s="30"/>
      <c r="K15" s="30" t="s">
        <v>33</v>
      </c>
      <c r="L15" s="103" t="s">
        <v>11</v>
      </c>
      <c r="M15" s="103"/>
      <c r="N15" s="103"/>
      <c r="O15" s="103"/>
      <c r="P15" s="103"/>
      <c r="Q15" s="103"/>
      <c r="R15" s="22"/>
      <c r="S15" s="30" t="s">
        <v>34</v>
      </c>
      <c r="T15" s="104" t="s">
        <v>11</v>
      </c>
      <c r="U15" s="104"/>
      <c r="V15" s="104"/>
      <c r="W15" s="104"/>
    </row>
    <row r="16" spans="1:29" ht="25.5" customHeight="1" thickBot="1" x14ac:dyDescent="0.25">
      <c r="B16" s="31" t="s">
        <v>35</v>
      </c>
      <c r="C16" s="87" t="s">
        <v>11</v>
      </c>
      <c r="D16" s="87"/>
      <c r="E16" s="87"/>
      <c r="F16" s="87"/>
      <c r="G16" s="87"/>
      <c r="H16" s="87"/>
      <c r="I16" s="87"/>
      <c r="J16" s="87"/>
      <c r="K16" s="87"/>
      <c r="L16" s="87"/>
      <c r="M16" s="87"/>
      <c r="N16" s="87"/>
      <c r="O16" s="87"/>
      <c r="P16" s="87"/>
      <c r="Q16" s="87"/>
      <c r="R16" s="87"/>
      <c r="S16" s="87"/>
      <c r="T16" s="87"/>
      <c r="U16" s="87"/>
      <c r="V16" s="87"/>
      <c r="W16" s="88"/>
    </row>
    <row r="17" spans="2:27" ht="21.75" customHeight="1" thickTop="1" thickBot="1" x14ac:dyDescent="0.25">
      <c r="B17" s="11" t="s">
        <v>36</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89" t="s">
        <v>37</v>
      </c>
      <c r="C18" s="90"/>
      <c r="D18" s="90"/>
      <c r="E18" s="90"/>
      <c r="F18" s="90"/>
      <c r="G18" s="90"/>
      <c r="H18" s="90"/>
      <c r="I18" s="90"/>
      <c r="J18" s="90"/>
      <c r="K18" s="90"/>
      <c r="L18" s="90"/>
      <c r="M18" s="90"/>
      <c r="N18" s="90"/>
      <c r="O18" s="90"/>
      <c r="P18" s="90"/>
      <c r="Q18" s="90"/>
      <c r="R18" s="90"/>
      <c r="S18" s="90"/>
      <c r="T18" s="91"/>
      <c r="U18" s="77" t="s">
        <v>38</v>
      </c>
      <c r="V18" s="76"/>
      <c r="W18" s="78"/>
    </row>
    <row r="19" spans="2:27" ht="14.25" customHeight="1" x14ac:dyDescent="0.2">
      <c r="B19" s="92" t="s">
        <v>39</v>
      </c>
      <c r="C19" s="93"/>
      <c r="D19" s="93"/>
      <c r="E19" s="93"/>
      <c r="F19" s="93"/>
      <c r="G19" s="93"/>
      <c r="H19" s="93"/>
      <c r="I19" s="93"/>
      <c r="J19" s="93"/>
      <c r="K19" s="93"/>
      <c r="L19" s="93"/>
      <c r="M19" s="93" t="s">
        <v>40</v>
      </c>
      <c r="N19" s="93"/>
      <c r="O19" s="93" t="s">
        <v>41</v>
      </c>
      <c r="P19" s="93"/>
      <c r="Q19" s="93" t="s">
        <v>42</v>
      </c>
      <c r="R19" s="93"/>
      <c r="S19" s="93" t="s">
        <v>43</v>
      </c>
      <c r="T19" s="96" t="s">
        <v>44</v>
      </c>
      <c r="U19" s="98" t="s">
        <v>45</v>
      </c>
      <c r="V19" s="100" t="s">
        <v>46</v>
      </c>
      <c r="W19" s="101" t="s">
        <v>47</v>
      </c>
    </row>
    <row r="20" spans="2:27" ht="27" customHeight="1" thickBot="1" x14ac:dyDescent="0.25">
      <c r="B20" s="94"/>
      <c r="C20" s="95"/>
      <c r="D20" s="95"/>
      <c r="E20" s="95"/>
      <c r="F20" s="95"/>
      <c r="G20" s="95"/>
      <c r="H20" s="95"/>
      <c r="I20" s="95"/>
      <c r="J20" s="95"/>
      <c r="K20" s="95"/>
      <c r="L20" s="95"/>
      <c r="M20" s="95"/>
      <c r="N20" s="95"/>
      <c r="O20" s="95"/>
      <c r="P20" s="95"/>
      <c r="Q20" s="95"/>
      <c r="R20" s="95"/>
      <c r="S20" s="95"/>
      <c r="T20" s="97"/>
      <c r="U20" s="99"/>
      <c r="V20" s="95"/>
      <c r="W20" s="102"/>
      <c r="Z20" s="33" t="s">
        <v>11</v>
      </c>
      <c r="AA20" s="33" t="s">
        <v>48</v>
      </c>
    </row>
    <row r="21" spans="2:27" ht="56.25" customHeight="1" x14ac:dyDescent="0.2">
      <c r="B21" s="83" t="s">
        <v>521</v>
      </c>
      <c r="C21" s="84"/>
      <c r="D21" s="84"/>
      <c r="E21" s="84"/>
      <c r="F21" s="84"/>
      <c r="G21" s="84"/>
      <c r="H21" s="84"/>
      <c r="I21" s="84"/>
      <c r="J21" s="84"/>
      <c r="K21" s="84"/>
      <c r="L21" s="84"/>
      <c r="M21" s="85" t="s">
        <v>445</v>
      </c>
      <c r="N21" s="85"/>
      <c r="O21" s="85" t="s">
        <v>50</v>
      </c>
      <c r="P21" s="85"/>
      <c r="Q21" s="86" t="s">
        <v>51</v>
      </c>
      <c r="R21" s="86"/>
      <c r="S21" s="34" t="s">
        <v>520</v>
      </c>
      <c r="T21" s="34" t="s">
        <v>52</v>
      </c>
      <c r="U21" s="34" t="s">
        <v>519</v>
      </c>
      <c r="V21" s="34">
        <f>+IF(ISERR(U21/T21*100),"N/A",ROUND(U21/T21*100,2))</f>
        <v>78.05</v>
      </c>
      <c r="W21" s="35">
        <f>+IF(ISERR(U21/S21*100),"N/A",ROUND(U21/S21*100,2))</f>
        <v>16.16</v>
      </c>
    </row>
    <row r="22" spans="2:27" ht="56.25" customHeight="1" thickBot="1" x14ac:dyDescent="0.25">
      <c r="B22" s="83" t="s">
        <v>518</v>
      </c>
      <c r="C22" s="84"/>
      <c r="D22" s="84"/>
      <c r="E22" s="84"/>
      <c r="F22" s="84"/>
      <c r="G22" s="84"/>
      <c r="H22" s="84"/>
      <c r="I22" s="84"/>
      <c r="J22" s="84"/>
      <c r="K22" s="84"/>
      <c r="L22" s="84"/>
      <c r="M22" s="85" t="s">
        <v>517</v>
      </c>
      <c r="N22" s="85"/>
      <c r="O22" s="85" t="s">
        <v>50</v>
      </c>
      <c r="P22" s="85"/>
      <c r="Q22" s="86" t="s">
        <v>65</v>
      </c>
      <c r="R22" s="86"/>
      <c r="S22" s="34" t="s">
        <v>516</v>
      </c>
      <c r="T22" s="34" t="s">
        <v>515</v>
      </c>
      <c r="U22" s="34" t="s">
        <v>52</v>
      </c>
      <c r="V22" s="34">
        <f>+IF(ISERR(U22/T22*100),"N/A",ROUND(U22/T22*100,2))</f>
        <v>192.31</v>
      </c>
      <c r="W22" s="35">
        <f>+IF(ISERR(U22/S22*100),"N/A",ROUND(U22/S22*100,2))</f>
        <v>1.3</v>
      </c>
    </row>
    <row r="23" spans="2:27" ht="21.75" customHeight="1" thickTop="1" thickBot="1" x14ac:dyDescent="0.25">
      <c r="B23" s="11" t="s">
        <v>60</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70" t="s">
        <v>2240</v>
      </c>
      <c r="C24" s="71"/>
      <c r="D24" s="71"/>
      <c r="E24" s="71"/>
      <c r="F24" s="71"/>
      <c r="G24" s="71"/>
      <c r="H24" s="71"/>
      <c r="I24" s="71"/>
      <c r="J24" s="71"/>
      <c r="K24" s="71"/>
      <c r="L24" s="71"/>
      <c r="M24" s="71"/>
      <c r="N24" s="71"/>
      <c r="O24" s="71"/>
      <c r="P24" s="71"/>
      <c r="Q24" s="72"/>
      <c r="R24" s="37" t="s">
        <v>43</v>
      </c>
      <c r="S24" s="76" t="s">
        <v>44</v>
      </c>
      <c r="T24" s="76"/>
      <c r="U24" s="38" t="s">
        <v>61</v>
      </c>
      <c r="V24" s="77" t="s">
        <v>62</v>
      </c>
      <c r="W24" s="78"/>
    </row>
    <row r="25" spans="2:27" ht="30.75" customHeight="1" thickBot="1" x14ac:dyDescent="0.25">
      <c r="B25" s="73"/>
      <c r="C25" s="74"/>
      <c r="D25" s="74"/>
      <c r="E25" s="74"/>
      <c r="F25" s="74"/>
      <c r="G25" s="74"/>
      <c r="H25" s="74"/>
      <c r="I25" s="74"/>
      <c r="J25" s="74"/>
      <c r="K25" s="74"/>
      <c r="L25" s="74"/>
      <c r="M25" s="74"/>
      <c r="N25" s="74"/>
      <c r="O25" s="74"/>
      <c r="P25" s="74"/>
      <c r="Q25" s="75"/>
      <c r="R25" s="39" t="s">
        <v>63</v>
      </c>
      <c r="S25" s="39" t="s">
        <v>63</v>
      </c>
      <c r="T25" s="39" t="s">
        <v>50</v>
      </c>
      <c r="U25" s="39" t="s">
        <v>63</v>
      </c>
      <c r="V25" s="39" t="s">
        <v>64</v>
      </c>
      <c r="W25" s="32" t="s">
        <v>65</v>
      </c>
      <c r="Y25" s="36"/>
    </row>
    <row r="26" spans="2:27" ht="23.25" customHeight="1" thickBot="1" x14ac:dyDescent="0.25">
      <c r="B26" s="79" t="s">
        <v>66</v>
      </c>
      <c r="C26" s="80"/>
      <c r="D26" s="80"/>
      <c r="E26" s="40" t="s">
        <v>442</v>
      </c>
      <c r="F26" s="40"/>
      <c r="G26" s="40"/>
      <c r="H26" s="41"/>
      <c r="I26" s="41"/>
      <c r="J26" s="41"/>
      <c r="K26" s="41"/>
      <c r="L26" s="41"/>
      <c r="M26" s="41"/>
      <c r="N26" s="41"/>
      <c r="O26" s="41"/>
      <c r="P26" s="42"/>
      <c r="Q26" s="42"/>
      <c r="R26" s="43" t="s">
        <v>514</v>
      </c>
      <c r="S26" s="44" t="s">
        <v>11</v>
      </c>
      <c r="T26" s="42"/>
      <c r="U26" s="44" t="s">
        <v>512</v>
      </c>
      <c r="V26" s="42"/>
      <c r="W26" s="45">
        <f>+IF(ISERR(U26/R26*100),"N/A",ROUND(U26/R26*100,2))</f>
        <v>134.9</v>
      </c>
    </row>
    <row r="27" spans="2:27" ht="26.25" customHeight="1" x14ac:dyDescent="0.2">
      <c r="B27" s="81" t="s">
        <v>70</v>
      </c>
      <c r="C27" s="82"/>
      <c r="D27" s="82"/>
      <c r="E27" s="46" t="s">
        <v>442</v>
      </c>
      <c r="F27" s="46"/>
      <c r="G27" s="46"/>
      <c r="H27" s="47"/>
      <c r="I27" s="47"/>
      <c r="J27" s="47"/>
      <c r="K27" s="47"/>
      <c r="L27" s="47"/>
      <c r="M27" s="47"/>
      <c r="N27" s="47"/>
      <c r="O27" s="47"/>
      <c r="P27" s="48"/>
      <c r="Q27" s="48"/>
      <c r="R27" s="49" t="s">
        <v>513</v>
      </c>
      <c r="S27" s="50" t="s">
        <v>513</v>
      </c>
      <c r="T27" s="51">
        <f>+IF(ISERR(S27/R27*100),"N/A",ROUND(S27/R27*100,2))</f>
        <v>100</v>
      </c>
      <c r="U27" s="50" t="s">
        <v>512</v>
      </c>
      <c r="V27" s="51">
        <f>+IF(ISERR(U27/S27*100),"N/A",ROUND(U27/S27*100,2))</f>
        <v>92.98</v>
      </c>
      <c r="W27" s="52">
        <f>+IF(ISERR(U27/R27*100),"N/A",ROUND(U27/R27*100,2))</f>
        <v>92.98</v>
      </c>
    </row>
    <row r="28" spans="2:27" ht="23.25" customHeight="1" thickBot="1" x14ac:dyDescent="0.25">
      <c r="B28" s="79" t="s">
        <v>66</v>
      </c>
      <c r="C28" s="80"/>
      <c r="D28" s="80"/>
      <c r="E28" s="40" t="s">
        <v>510</v>
      </c>
      <c r="F28" s="40"/>
      <c r="G28" s="40"/>
      <c r="H28" s="41"/>
      <c r="I28" s="41"/>
      <c r="J28" s="41"/>
      <c r="K28" s="41"/>
      <c r="L28" s="41"/>
      <c r="M28" s="41"/>
      <c r="N28" s="41"/>
      <c r="O28" s="41"/>
      <c r="P28" s="42"/>
      <c r="Q28" s="42"/>
      <c r="R28" s="43" t="s">
        <v>511</v>
      </c>
      <c r="S28" s="44" t="s">
        <v>11</v>
      </c>
      <c r="T28" s="42"/>
      <c r="U28" s="44" t="s">
        <v>508</v>
      </c>
      <c r="V28" s="42"/>
      <c r="W28" s="45">
        <f>+IF(ISERR(U28/R28*100),"N/A",ROUND(U28/R28*100,2))</f>
        <v>148.66999999999999</v>
      </c>
    </row>
    <row r="29" spans="2:27" ht="26.25" customHeight="1" thickBot="1" x14ac:dyDescent="0.25">
      <c r="B29" s="81" t="s">
        <v>70</v>
      </c>
      <c r="C29" s="82"/>
      <c r="D29" s="82"/>
      <c r="E29" s="46" t="s">
        <v>510</v>
      </c>
      <c r="F29" s="46"/>
      <c r="G29" s="46"/>
      <c r="H29" s="47"/>
      <c r="I29" s="47"/>
      <c r="J29" s="47"/>
      <c r="K29" s="47"/>
      <c r="L29" s="47"/>
      <c r="M29" s="47"/>
      <c r="N29" s="47"/>
      <c r="O29" s="47"/>
      <c r="P29" s="48"/>
      <c r="Q29" s="48"/>
      <c r="R29" s="49" t="s">
        <v>509</v>
      </c>
      <c r="S29" s="50" t="s">
        <v>509</v>
      </c>
      <c r="T29" s="51">
        <f>+IF(ISERR(S29/R29*100),"N/A",ROUND(S29/R29*100,2))</f>
        <v>100</v>
      </c>
      <c r="U29" s="50" t="s">
        <v>508</v>
      </c>
      <c r="V29" s="51">
        <f>+IF(ISERR(U29/S29*100),"N/A",ROUND(U29/S29*100,2))</f>
        <v>93.7</v>
      </c>
      <c r="W29" s="52">
        <f>+IF(ISERR(U29/R29*100),"N/A",ROUND(U29/R29*100,2))</f>
        <v>93.7</v>
      </c>
    </row>
    <row r="30" spans="2:27" ht="22.5" customHeight="1" thickTop="1" thickBot="1" x14ac:dyDescent="0.25">
      <c r="B30" s="11" t="s">
        <v>75</v>
      </c>
      <c r="C30" s="12"/>
      <c r="D30" s="12"/>
      <c r="E30" s="12"/>
      <c r="F30" s="12"/>
      <c r="G30" s="12"/>
      <c r="H30" s="13"/>
      <c r="I30" s="13"/>
      <c r="J30" s="13"/>
      <c r="K30" s="13"/>
      <c r="L30" s="13"/>
      <c r="M30" s="13"/>
      <c r="N30" s="13"/>
      <c r="O30" s="13"/>
      <c r="P30" s="13"/>
      <c r="Q30" s="13"/>
      <c r="R30" s="13"/>
      <c r="S30" s="13"/>
      <c r="T30" s="13"/>
      <c r="U30" s="13"/>
      <c r="V30" s="13"/>
      <c r="W30" s="14"/>
    </row>
    <row r="31" spans="2:27" ht="37.5" customHeight="1" thickTop="1" x14ac:dyDescent="0.2">
      <c r="B31" s="61" t="s">
        <v>507</v>
      </c>
      <c r="C31" s="62"/>
      <c r="D31" s="62"/>
      <c r="E31" s="62"/>
      <c r="F31" s="62"/>
      <c r="G31" s="62"/>
      <c r="H31" s="62"/>
      <c r="I31" s="62"/>
      <c r="J31" s="62"/>
      <c r="K31" s="62"/>
      <c r="L31" s="62"/>
      <c r="M31" s="62"/>
      <c r="N31" s="62"/>
      <c r="O31" s="62"/>
      <c r="P31" s="62"/>
      <c r="Q31" s="62"/>
      <c r="R31" s="62"/>
      <c r="S31" s="62"/>
      <c r="T31" s="62"/>
      <c r="U31" s="62"/>
      <c r="V31" s="62"/>
      <c r="W31" s="63"/>
    </row>
    <row r="32" spans="2:27" ht="98.25" customHeight="1" thickBot="1" x14ac:dyDescent="0.25">
      <c r="B32" s="64"/>
      <c r="C32" s="65"/>
      <c r="D32" s="65"/>
      <c r="E32" s="65"/>
      <c r="F32" s="65"/>
      <c r="G32" s="65"/>
      <c r="H32" s="65"/>
      <c r="I32" s="65"/>
      <c r="J32" s="65"/>
      <c r="K32" s="65"/>
      <c r="L32" s="65"/>
      <c r="M32" s="65"/>
      <c r="N32" s="65"/>
      <c r="O32" s="65"/>
      <c r="P32" s="65"/>
      <c r="Q32" s="65"/>
      <c r="R32" s="65"/>
      <c r="S32" s="65"/>
      <c r="T32" s="65"/>
      <c r="U32" s="65"/>
      <c r="V32" s="65"/>
      <c r="W32" s="66"/>
    </row>
    <row r="33" spans="2:23" ht="37.5" customHeight="1" thickTop="1" x14ac:dyDescent="0.2">
      <c r="B33" s="61" t="s">
        <v>506</v>
      </c>
      <c r="C33" s="62"/>
      <c r="D33" s="62"/>
      <c r="E33" s="62"/>
      <c r="F33" s="62"/>
      <c r="G33" s="62"/>
      <c r="H33" s="62"/>
      <c r="I33" s="62"/>
      <c r="J33" s="62"/>
      <c r="K33" s="62"/>
      <c r="L33" s="62"/>
      <c r="M33" s="62"/>
      <c r="N33" s="62"/>
      <c r="O33" s="62"/>
      <c r="P33" s="62"/>
      <c r="Q33" s="62"/>
      <c r="R33" s="62"/>
      <c r="S33" s="62"/>
      <c r="T33" s="62"/>
      <c r="U33" s="62"/>
      <c r="V33" s="62"/>
      <c r="W33" s="63"/>
    </row>
    <row r="34" spans="2:23" ht="73.5" customHeight="1" thickBot="1" x14ac:dyDescent="0.25">
      <c r="B34" s="64"/>
      <c r="C34" s="65"/>
      <c r="D34" s="65"/>
      <c r="E34" s="65"/>
      <c r="F34" s="65"/>
      <c r="G34" s="65"/>
      <c r="H34" s="65"/>
      <c r="I34" s="65"/>
      <c r="J34" s="65"/>
      <c r="K34" s="65"/>
      <c r="L34" s="65"/>
      <c r="M34" s="65"/>
      <c r="N34" s="65"/>
      <c r="O34" s="65"/>
      <c r="P34" s="65"/>
      <c r="Q34" s="65"/>
      <c r="R34" s="65"/>
      <c r="S34" s="65"/>
      <c r="T34" s="65"/>
      <c r="U34" s="65"/>
      <c r="V34" s="65"/>
      <c r="W34" s="66"/>
    </row>
    <row r="35" spans="2:23" ht="37.5" customHeight="1" thickTop="1" x14ac:dyDescent="0.2">
      <c r="B35" s="61" t="s">
        <v>505</v>
      </c>
      <c r="C35" s="62"/>
      <c r="D35" s="62"/>
      <c r="E35" s="62"/>
      <c r="F35" s="62"/>
      <c r="G35" s="62"/>
      <c r="H35" s="62"/>
      <c r="I35" s="62"/>
      <c r="J35" s="62"/>
      <c r="K35" s="62"/>
      <c r="L35" s="62"/>
      <c r="M35" s="62"/>
      <c r="N35" s="62"/>
      <c r="O35" s="62"/>
      <c r="P35" s="62"/>
      <c r="Q35" s="62"/>
      <c r="R35" s="62"/>
      <c r="S35" s="62"/>
      <c r="T35" s="62"/>
      <c r="U35" s="62"/>
      <c r="V35" s="62"/>
      <c r="W35" s="63"/>
    </row>
    <row r="36" spans="2:23" ht="48" customHeight="1" thickBot="1" x14ac:dyDescent="0.25">
      <c r="B36" s="67"/>
      <c r="C36" s="68"/>
      <c r="D36" s="68"/>
      <c r="E36" s="68"/>
      <c r="F36" s="68"/>
      <c r="G36" s="68"/>
      <c r="H36" s="68"/>
      <c r="I36" s="68"/>
      <c r="J36" s="68"/>
      <c r="K36" s="68"/>
      <c r="L36" s="68"/>
      <c r="M36" s="68"/>
      <c r="N36" s="68"/>
      <c r="O36" s="68"/>
      <c r="P36" s="68"/>
      <c r="Q36" s="68"/>
      <c r="R36" s="68"/>
      <c r="S36" s="68"/>
      <c r="T36" s="68"/>
      <c r="U36" s="68"/>
      <c r="V36" s="68"/>
      <c r="W36" s="69"/>
    </row>
  </sheetData>
  <mergeCells count="57">
    <mergeCell ref="S24:T24"/>
    <mergeCell ref="B33:W34"/>
    <mergeCell ref="B35:W36"/>
    <mergeCell ref="V24:W24"/>
    <mergeCell ref="B26:D26"/>
    <mergeCell ref="B27:D27"/>
    <mergeCell ref="B28:D28"/>
    <mergeCell ref="B29:D29"/>
    <mergeCell ref="B31:W32"/>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29" min="1" max="22"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12" t="s">
        <v>0</v>
      </c>
      <c r="B1" s="112"/>
      <c r="C1" s="112"/>
      <c r="D1" s="112"/>
      <c r="E1" s="112"/>
      <c r="F1" s="112"/>
      <c r="G1" s="112"/>
      <c r="H1" s="112"/>
      <c r="I1" s="112"/>
      <c r="J1" s="112"/>
      <c r="K1" s="112"/>
      <c r="L1" s="112"/>
      <c r="M1" s="112"/>
      <c r="N1" s="112"/>
      <c r="O1" s="112"/>
      <c r="P1" s="112"/>
      <c r="Q1" s="5" t="s">
        <v>1</v>
      </c>
      <c r="R1" s="6"/>
      <c r="S1" s="6"/>
      <c r="T1" s="6"/>
      <c r="V1" s="7"/>
      <c r="W1" s="8"/>
      <c r="X1" s="8"/>
      <c r="Y1" s="9"/>
      <c r="AC1" s="10"/>
    </row>
    <row r="2" spans="1:29" ht="49.5" customHeight="1" thickBot="1" x14ac:dyDescent="0.25">
      <c r="B2" s="113" t="s">
        <v>2239</v>
      </c>
      <c r="C2" s="113"/>
      <c r="D2" s="113"/>
      <c r="E2" s="113"/>
      <c r="F2" s="113"/>
      <c r="G2" s="113"/>
      <c r="H2" s="113"/>
      <c r="I2" s="113"/>
      <c r="J2" s="113"/>
      <c r="K2" s="113"/>
      <c r="L2" s="113"/>
      <c r="M2" s="113"/>
      <c r="N2" s="113"/>
      <c r="O2" s="113"/>
      <c r="P2" s="113"/>
      <c r="Q2" s="113"/>
      <c r="R2" s="113"/>
      <c r="S2" s="113"/>
      <c r="T2" s="113"/>
      <c r="U2" s="113"/>
      <c r="V2" s="113"/>
      <c r="W2" s="113"/>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504</v>
      </c>
      <c r="D4" s="114" t="s">
        <v>503</v>
      </c>
      <c r="E4" s="114"/>
      <c r="F4" s="114"/>
      <c r="G4" s="114"/>
      <c r="H4" s="115"/>
      <c r="I4" s="18"/>
      <c r="J4" s="116" t="s">
        <v>6</v>
      </c>
      <c r="K4" s="114"/>
      <c r="L4" s="17" t="s">
        <v>549</v>
      </c>
      <c r="M4" s="117" t="s">
        <v>548</v>
      </c>
      <c r="N4" s="117"/>
      <c r="O4" s="117"/>
      <c r="P4" s="117"/>
      <c r="Q4" s="118"/>
      <c r="R4" s="19"/>
      <c r="S4" s="119" t="s">
        <v>9</v>
      </c>
      <c r="T4" s="120"/>
      <c r="U4" s="120"/>
      <c r="V4" s="107" t="s">
        <v>547</v>
      </c>
      <c r="W4" s="108"/>
    </row>
    <row r="5" spans="1:29" ht="15.75" customHeight="1" thickTop="1" x14ac:dyDescent="0.2">
      <c r="B5" s="20" t="s">
        <v>11</v>
      </c>
      <c r="C5" s="105" t="s">
        <v>11</v>
      </c>
      <c r="D5" s="105"/>
      <c r="E5" s="105"/>
      <c r="F5" s="105"/>
      <c r="G5" s="105"/>
      <c r="H5" s="105"/>
      <c r="I5" s="105"/>
      <c r="J5" s="105"/>
      <c r="K5" s="105"/>
      <c r="L5" s="105"/>
      <c r="M5" s="105"/>
      <c r="N5" s="105"/>
      <c r="O5" s="105"/>
      <c r="P5" s="105"/>
      <c r="Q5" s="105"/>
      <c r="R5" s="105"/>
      <c r="S5" s="105"/>
      <c r="T5" s="105"/>
      <c r="U5" s="105"/>
      <c r="V5" s="105"/>
      <c r="W5" s="106"/>
    </row>
    <row r="6" spans="1:29" ht="30" customHeight="1" thickBot="1" x14ac:dyDescent="0.25">
      <c r="B6" s="20" t="s">
        <v>12</v>
      </c>
      <c r="C6" s="21" t="s">
        <v>17</v>
      </c>
      <c r="D6" s="103" t="s">
        <v>546</v>
      </c>
      <c r="E6" s="103"/>
      <c r="F6" s="103"/>
      <c r="G6" s="103"/>
      <c r="H6" s="103"/>
      <c r="I6" s="22"/>
      <c r="J6" s="121" t="s">
        <v>15</v>
      </c>
      <c r="K6" s="121"/>
      <c r="L6" s="121" t="s">
        <v>16</v>
      </c>
      <c r="M6" s="121"/>
      <c r="N6" s="106" t="s">
        <v>11</v>
      </c>
      <c r="O6" s="106"/>
      <c r="P6" s="106"/>
      <c r="Q6" s="106"/>
      <c r="R6" s="106"/>
      <c r="S6" s="106"/>
      <c r="T6" s="106"/>
      <c r="U6" s="106"/>
      <c r="V6" s="106"/>
      <c r="W6" s="106"/>
    </row>
    <row r="7" spans="1:29" ht="30" customHeight="1" thickBot="1" x14ac:dyDescent="0.25">
      <c r="B7" s="23"/>
      <c r="C7" s="21" t="s">
        <v>11</v>
      </c>
      <c r="D7" s="105" t="s">
        <v>11</v>
      </c>
      <c r="E7" s="105"/>
      <c r="F7" s="105"/>
      <c r="G7" s="105"/>
      <c r="H7" s="105"/>
      <c r="I7" s="22"/>
      <c r="J7" s="24" t="s">
        <v>19</v>
      </c>
      <c r="K7" s="24" t="s">
        <v>20</v>
      </c>
      <c r="L7" s="24" t="s">
        <v>19</v>
      </c>
      <c r="M7" s="24" t="s">
        <v>20</v>
      </c>
      <c r="N7" s="25"/>
      <c r="O7" s="106" t="s">
        <v>11</v>
      </c>
      <c r="P7" s="106"/>
      <c r="Q7" s="106"/>
      <c r="R7" s="106"/>
      <c r="S7" s="106"/>
      <c r="T7" s="106"/>
      <c r="U7" s="106"/>
      <c r="V7" s="106"/>
      <c r="W7" s="106"/>
    </row>
    <row r="8" spans="1:29" ht="30" customHeight="1" thickBot="1" x14ac:dyDescent="0.25">
      <c r="B8" s="23"/>
      <c r="C8" s="21" t="s">
        <v>11</v>
      </c>
      <c r="D8" s="105" t="s">
        <v>11</v>
      </c>
      <c r="E8" s="105"/>
      <c r="F8" s="105"/>
      <c r="G8" s="105"/>
      <c r="H8" s="105"/>
      <c r="I8" s="22"/>
      <c r="J8" s="26" t="s">
        <v>545</v>
      </c>
      <c r="K8" s="26" t="s">
        <v>544</v>
      </c>
      <c r="L8" s="26" t="s">
        <v>543</v>
      </c>
      <c r="M8" s="26" t="s">
        <v>542</v>
      </c>
      <c r="N8" s="25"/>
      <c r="O8" s="22"/>
      <c r="P8" s="106" t="s">
        <v>11</v>
      </c>
      <c r="Q8" s="106"/>
      <c r="R8" s="106"/>
      <c r="S8" s="106"/>
      <c r="T8" s="106"/>
      <c r="U8" s="106"/>
      <c r="V8" s="106"/>
      <c r="W8" s="106"/>
    </row>
    <row r="9" spans="1:29" ht="25.5" customHeight="1" thickBot="1" x14ac:dyDescent="0.25">
      <c r="B9" s="23"/>
      <c r="C9" s="105" t="s">
        <v>11</v>
      </c>
      <c r="D9" s="105"/>
      <c r="E9" s="105"/>
      <c r="F9" s="105"/>
      <c r="G9" s="105"/>
      <c r="H9" s="105"/>
      <c r="I9" s="105"/>
      <c r="J9" s="105"/>
      <c r="K9" s="105"/>
      <c r="L9" s="105"/>
      <c r="M9" s="105"/>
      <c r="N9" s="105"/>
      <c r="O9" s="105"/>
      <c r="P9" s="105"/>
      <c r="Q9" s="105"/>
      <c r="R9" s="105"/>
      <c r="S9" s="105"/>
      <c r="T9" s="105"/>
      <c r="U9" s="105"/>
      <c r="V9" s="105"/>
      <c r="W9" s="106"/>
    </row>
    <row r="10" spans="1:29" ht="174.75" customHeight="1" thickTop="1" thickBot="1" x14ac:dyDescent="0.25">
      <c r="B10" s="27" t="s">
        <v>23</v>
      </c>
      <c r="C10" s="107" t="s">
        <v>541</v>
      </c>
      <c r="D10" s="107"/>
      <c r="E10" s="107"/>
      <c r="F10" s="107"/>
      <c r="G10" s="107"/>
      <c r="H10" s="107"/>
      <c r="I10" s="107"/>
      <c r="J10" s="107"/>
      <c r="K10" s="107"/>
      <c r="L10" s="107"/>
      <c r="M10" s="107"/>
      <c r="N10" s="107"/>
      <c r="O10" s="107"/>
      <c r="P10" s="107"/>
      <c r="Q10" s="107"/>
      <c r="R10" s="107"/>
      <c r="S10" s="107"/>
      <c r="T10" s="107"/>
      <c r="U10" s="107"/>
      <c r="V10" s="107"/>
      <c r="W10" s="108"/>
    </row>
    <row r="11" spans="1:29" ht="9" customHeight="1" thickTop="1" thickBot="1" x14ac:dyDescent="0.25"/>
    <row r="12" spans="1:29" ht="21.75" customHeight="1" thickTop="1" thickBot="1" x14ac:dyDescent="0.25">
      <c r="B12" s="11" t="s">
        <v>25</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09" t="s">
        <v>26</v>
      </c>
      <c r="C13" s="110"/>
      <c r="D13" s="110"/>
      <c r="E13" s="110"/>
      <c r="F13" s="110"/>
      <c r="G13" s="110"/>
      <c r="H13" s="110"/>
      <c r="I13" s="110"/>
      <c r="J13" s="28"/>
      <c r="K13" s="110" t="s">
        <v>27</v>
      </c>
      <c r="L13" s="110"/>
      <c r="M13" s="110"/>
      <c r="N13" s="110"/>
      <c r="O13" s="110"/>
      <c r="P13" s="110"/>
      <c r="Q13" s="110"/>
      <c r="R13" s="29"/>
      <c r="S13" s="110" t="s">
        <v>28</v>
      </c>
      <c r="T13" s="110"/>
      <c r="U13" s="110"/>
      <c r="V13" s="110"/>
      <c r="W13" s="111"/>
    </row>
    <row r="14" spans="1:29" ht="69" customHeight="1" x14ac:dyDescent="0.2">
      <c r="B14" s="20" t="s">
        <v>29</v>
      </c>
      <c r="C14" s="103" t="s">
        <v>11</v>
      </c>
      <c r="D14" s="103"/>
      <c r="E14" s="103"/>
      <c r="F14" s="103"/>
      <c r="G14" s="103"/>
      <c r="H14" s="103"/>
      <c r="I14" s="103"/>
      <c r="J14" s="30"/>
      <c r="K14" s="30" t="s">
        <v>30</v>
      </c>
      <c r="L14" s="103" t="s">
        <v>11</v>
      </c>
      <c r="M14" s="103"/>
      <c r="N14" s="103"/>
      <c r="O14" s="103"/>
      <c r="P14" s="103"/>
      <c r="Q14" s="103"/>
      <c r="R14" s="22"/>
      <c r="S14" s="30" t="s">
        <v>31</v>
      </c>
      <c r="T14" s="104" t="s">
        <v>540</v>
      </c>
      <c r="U14" s="104"/>
      <c r="V14" s="104"/>
      <c r="W14" s="104"/>
    </row>
    <row r="15" spans="1:29" ht="86.25" customHeight="1" x14ac:dyDescent="0.2">
      <c r="B15" s="20" t="s">
        <v>33</v>
      </c>
      <c r="C15" s="103" t="s">
        <v>11</v>
      </c>
      <c r="D15" s="103"/>
      <c r="E15" s="103"/>
      <c r="F15" s="103"/>
      <c r="G15" s="103"/>
      <c r="H15" s="103"/>
      <c r="I15" s="103"/>
      <c r="J15" s="30"/>
      <c r="K15" s="30" t="s">
        <v>33</v>
      </c>
      <c r="L15" s="103" t="s">
        <v>11</v>
      </c>
      <c r="M15" s="103"/>
      <c r="N15" s="103"/>
      <c r="O15" s="103"/>
      <c r="P15" s="103"/>
      <c r="Q15" s="103"/>
      <c r="R15" s="22"/>
      <c r="S15" s="30" t="s">
        <v>34</v>
      </c>
      <c r="T15" s="104" t="s">
        <v>11</v>
      </c>
      <c r="U15" s="104"/>
      <c r="V15" s="104"/>
      <c r="W15" s="104"/>
    </row>
    <row r="16" spans="1:29" ht="25.5" customHeight="1" thickBot="1" x14ac:dyDescent="0.25">
      <c r="B16" s="31" t="s">
        <v>35</v>
      </c>
      <c r="C16" s="87" t="s">
        <v>11</v>
      </c>
      <c r="D16" s="87"/>
      <c r="E16" s="87"/>
      <c r="F16" s="87"/>
      <c r="G16" s="87"/>
      <c r="H16" s="87"/>
      <c r="I16" s="87"/>
      <c r="J16" s="87"/>
      <c r="K16" s="87"/>
      <c r="L16" s="87"/>
      <c r="M16" s="87"/>
      <c r="N16" s="87"/>
      <c r="O16" s="87"/>
      <c r="P16" s="87"/>
      <c r="Q16" s="87"/>
      <c r="R16" s="87"/>
      <c r="S16" s="87"/>
      <c r="T16" s="87"/>
      <c r="U16" s="87"/>
      <c r="V16" s="87"/>
      <c r="W16" s="88"/>
    </row>
    <row r="17" spans="2:27" ht="21.75" customHeight="1" thickTop="1" thickBot="1" x14ac:dyDescent="0.25">
      <c r="B17" s="11" t="s">
        <v>36</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89" t="s">
        <v>37</v>
      </c>
      <c r="C18" s="90"/>
      <c r="D18" s="90"/>
      <c r="E18" s="90"/>
      <c r="F18" s="90"/>
      <c r="G18" s="90"/>
      <c r="H18" s="90"/>
      <c r="I18" s="90"/>
      <c r="J18" s="90"/>
      <c r="K18" s="90"/>
      <c r="L18" s="90"/>
      <c r="M18" s="90"/>
      <c r="N18" s="90"/>
      <c r="O18" s="90"/>
      <c r="P18" s="90"/>
      <c r="Q18" s="90"/>
      <c r="R18" s="90"/>
      <c r="S18" s="90"/>
      <c r="T18" s="91"/>
      <c r="U18" s="77" t="s">
        <v>38</v>
      </c>
      <c r="V18" s="76"/>
      <c r="W18" s="78"/>
    </row>
    <row r="19" spans="2:27" ht="14.25" customHeight="1" x14ac:dyDescent="0.2">
      <c r="B19" s="92" t="s">
        <v>39</v>
      </c>
      <c r="C19" s="93"/>
      <c r="D19" s="93"/>
      <c r="E19" s="93"/>
      <c r="F19" s="93"/>
      <c r="G19" s="93"/>
      <c r="H19" s="93"/>
      <c r="I19" s="93"/>
      <c r="J19" s="93"/>
      <c r="K19" s="93"/>
      <c r="L19" s="93"/>
      <c r="M19" s="93" t="s">
        <v>40</v>
      </c>
      <c r="N19" s="93"/>
      <c r="O19" s="93" t="s">
        <v>41</v>
      </c>
      <c r="P19" s="93"/>
      <c r="Q19" s="93" t="s">
        <v>42</v>
      </c>
      <c r="R19" s="93"/>
      <c r="S19" s="93" t="s">
        <v>43</v>
      </c>
      <c r="T19" s="96" t="s">
        <v>44</v>
      </c>
      <c r="U19" s="98" t="s">
        <v>45</v>
      </c>
      <c r="V19" s="100" t="s">
        <v>46</v>
      </c>
      <c r="W19" s="101" t="s">
        <v>47</v>
      </c>
    </row>
    <row r="20" spans="2:27" ht="27" customHeight="1" thickBot="1" x14ac:dyDescent="0.25">
      <c r="B20" s="94"/>
      <c r="C20" s="95"/>
      <c r="D20" s="95"/>
      <c r="E20" s="95"/>
      <c r="F20" s="95"/>
      <c r="G20" s="95"/>
      <c r="H20" s="95"/>
      <c r="I20" s="95"/>
      <c r="J20" s="95"/>
      <c r="K20" s="95"/>
      <c r="L20" s="95"/>
      <c r="M20" s="95"/>
      <c r="N20" s="95"/>
      <c r="O20" s="95"/>
      <c r="P20" s="95"/>
      <c r="Q20" s="95"/>
      <c r="R20" s="95"/>
      <c r="S20" s="95"/>
      <c r="T20" s="97"/>
      <c r="U20" s="99"/>
      <c r="V20" s="95"/>
      <c r="W20" s="102"/>
      <c r="Z20" s="33" t="s">
        <v>11</v>
      </c>
      <c r="AA20" s="33" t="s">
        <v>48</v>
      </c>
    </row>
    <row r="21" spans="2:27" ht="56.25" customHeight="1" thickBot="1" x14ac:dyDescent="0.25">
      <c r="B21" s="83" t="s">
        <v>539</v>
      </c>
      <c r="C21" s="84"/>
      <c r="D21" s="84"/>
      <c r="E21" s="84"/>
      <c r="F21" s="84"/>
      <c r="G21" s="84"/>
      <c r="H21" s="84"/>
      <c r="I21" s="84"/>
      <c r="J21" s="84"/>
      <c r="K21" s="84"/>
      <c r="L21" s="84"/>
      <c r="M21" s="85" t="s">
        <v>17</v>
      </c>
      <c r="N21" s="85"/>
      <c r="O21" s="85" t="s">
        <v>50</v>
      </c>
      <c r="P21" s="85"/>
      <c r="Q21" s="86" t="s">
        <v>51</v>
      </c>
      <c r="R21" s="86"/>
      <c r="S21" s="34" t="s">
        <v>538</v>
      </c>
      <c r="T21" s="34" t="s">
        <v>52</v>
      </c>
      <c r="U21" s="34" t="s">
        <v>52</v>
      </c>
      <c r="V21" s="34">
        <f>+IF(ISERR(U21/T21*100),"N/A",ROUND(U21/T21*100,2))</f>
        <v>100</v>
      </c>
      <c r="W21" s="35">
        <f>+IF(ISERR(U21/S21*100),"N/A",ROUND(U21/S21*100,2))</f>
        <v>467.29</v>
      </c>
    </row>
    <row r="22" spans="2:27" ht="21.75" customHeight="1" thickTop="1" thickBot="1" x14ac:dyDescent="0.25">
      <c r="B22" s="11" t="s">
        <v>60</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70" t="s">
        <v>2240</v>
      </c>
      <c r="C23" s="71"/>
      <c r="D23" s="71"/>
      <c r="E23" s="71"/>
      <c r="F23" s="71"/>
      <c r="G23" s="71"/>
      <c r="H23" s="71"/>
      <c r="I23" s="71"/>
      <c r="J23" s="71"/>
      <c r="K23" s="71"/>
      <c r="L23" s="71"/>
      <c r="M23" s="71"/>
      <c r="N23" s="71"/>
      <c r="O23" s="71"/>
      <c r="P23" s="71"/>
      <c r="Q23" s="72"/>
      <c r="R23" s="37" t="s">
        <v>43</v>
      </c>
      <c r="S23" s="76" t="s">
        <v>44</v>
      </c>
      <c r="T23" s="76"/>
      <c r="U23" s="38" t="s">
        <v>61</v>
      </c>
      <c r="V23" s="77" t="s">
        <v>62</v>
      </c>
      <c r="W23" s="78"/>
    </row>
    <row r="24" spans="2:27" ht="30.75" customHeight="1" thickBot="1" x14ac:dyDescent="0.25">
      <c r="B24" s="73"/>
      <c r="C24" s="74"/>
      <c r="D24" s="74"/>
      <c r="E24" s="74"/>
      <c r="F24" s="74"/>
      <c r="G24" s="74"/>
      <c r="H24" s="74"/>
      <c r="I24" s="74"/>
      <c r="J24" s="74"/>
      <c r="K24" s="74"/>
      <c r="L24" s="74"/>
      <c r="M24" s="74"/>
      <c r="N24" s="74"/>
      <c r="O24" s="74"/>
      <c r="P24" s="74"/>
      <c r="Q24" s="75"/>
      <c r="R24" s="39" t="s">
        <v>63</v>
      </c>
      <c r="S24" s="39" t="s">
        <v>63</v>
      </c>
      <c r="T24" s="39" t="s">
        <v>50</v>
      </c>
      <c r="U24" s="39" t="s">
        <v>63</v>
      </c>
      <c r="V24" s="39" t="s">
        <v>64</v>
      </c>
      <c r="W24" s="32" t="s">
        <v>65</v>
      </c>
      <c r="Y24" s="36"/>
    </row>
    <row r="25" spans="2:27" ht="23.25" customHeight="1" thickBot="1" x14ac:dyDescent="0.25">
      <c r="B25" s="79" t="s">
        <v>66</v>
      </c>
      <c r="C25" s="80"/>
      <c r="D25" s="80"/>
      <c r="E25" s="40" t="s">
        <v>72</v>
      </c>
      <c r="F25" s="40"/>
      <c r="G25" s="40"/>
      <c r="H25" s="41"/>
      <c r="I25" s="41"/>
      <c r="J25" s="41"/>
      <c r="K25" s="41"/>
      <c r="L25" s="41"/>
      <c r="M25" s="41"/>
      <c r="N25" s="41"/>
      <c r="O25" s="41"/>
      <c r="P25" s="42"/>
      <c r="Q25" s="42"/>
      <c r="R25" s="43" t="s">
        <v>537</v>
      </c>
      <c r="S25" s="44" t="s">
        <v>11</v>
      </c>
      <c r="T25" s="42"/>
      <c r="U25" s="44" t="s">
        <v>536</v>
      </c>
      <c r="V25" s="42"/>
      <c r="W25" s="45">
        <f>+IF(ISERR(U25/R25*100),"N/A",ROUND(U25/R25*100,2))</f>
        <v>8.66</v>
      </c>
    </row>
    <row r="26" spans="2:27" ht="26.25" customHeight="1" thickBot="1" x14ac:dyDescent="0.25">
      <c r="B26" s="81" t="s">
        <v>70</v>
      </c>
      <c r="C26" s="82"/>
      <c r="D26" s="82"/>
      <c r="E26" s="46" t="s">
        <v>72</v>
      </c>
      <c r="F26" s="46"/>
      <c r="G26" s="46"/>
      <c r="H26" s="47"/>
      <c r="I26" s="47"/>
      <c r="J26" s="47"/>
      <c r="K26" s="47"/>
      <c r="L26" s="47"/>
      <c r="M26" s="47"/>
      <c r="N26" s="47"/>
      <c r="O26" s="47"/>
      <c r="P26" s="48"/>
      <c r="Q26" s="48"/>
      <c r="R26" s="49" t="s">
        <v>536</v>
      </c>
      <c r="S26" s="50" t="s">
        <v>536</v>
      </c>
      <c r="T26" s="51">
        <f>+IF(ISERR(S26/R26*100),"N/A",ROUND(S26/R26*100,2))</f>
        <v>100</v>
      </c>
      <c r="U26" s="50" t="s">
        <v>536</v>
      </c>
      <c r="V26" s="51">
        <f>+IF(ISERR(U26/S26*100),"N/A",ROUND(U26/S26*100,2))</f>
        <v>100</v>
      </c>
      <c r="W26" s="52">
        <f>+IF(ISERR(U26/R26*100),"N/A",ROUND(U26/R26*100,2))</f>
        <v>100</v>
      </c>
    </row>
    <row r="27" spans="2:27" ht="22.5" customHeight="1" thickTop="1" thickBot="1" x14ac:dyDescent="0.25">
      <c r="B27" s="11" t="s">
        <v>75</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61" t="s">
        <v>535</v>
      </c>
      <c r="C28" s="62"/>
      <c r="D28" s="62"/>
      <c r="E28" s="62"/>
      <c r="F28" s="62"/>
      <c r="G28" s="62"/>
      <c r="H28" s="62"/>
      <c r="I28" s="62"/>
      <c r="J28" s="62"/>
      <c r="K28" s="62"/>
      <c r="L28" s="62"/>
      <c r="M28" s="62"/>
      <c r="N28" s="62"/>
      <c r="O28" s="62"/>
      <c r="P28" s="62"/>
      <c r="Q28" s="62"/>
      <c r="R28" s="62"/>
      <c r="S28" s="62"/>
      <c r="T28" s="62"/>
      <c r="U28" s="62"/>
      <c r="V28" s="62"/>
      <c r="W28" s="63"/>
    </row>
    <row r="29" spans="2:27" ht="27.75" customHeight="1" thickBot="1" x14ac:dyDescent="0.25">
      <c r="B29" s="64"/>
      <c r="C29" s="65"/>
      <c r="D29" s="65"/>
      <c r="E29" s="65"/>
      <c r="F29" s="65"/>
      <c r="G29" s="65"/>
      <c r="H29" s="65"/>
      <c r="I29" s="65"/>
      <c r="J29" s="65"/>
      <c r="K29" s="65"/>
      <c r="L29" s="65"/>
      <c r="M29" s="65"/>
      <c r="N29" s="65"/>
      <c r="O29" s="65"/>
      <c r="P29" s="65"/>
      <c r="Q29" s="65"/>
      <c r="R29" s="65"/>
      <c r="S29" s="65"/>
      <c r="T29" s="65"/>
      <c r="U29" s="65"/>
      <c r="V29" s="65"/>
      <c r="W29" s="66"/>
    </row>
    <row r="30" spans="2:27" ht="37.5" customHeight="1" thickTop="1" x14ac:dyDescent="0.2">
      <c r="B30" s="61" t="s">
        <v>534</v>
      </c>
      <c r="C30" s="62"/>
      <c r="D30" s="62"/>
      <c r="E30" s="62"/>
      <c r="F30" s="62"/>
      <c r="G30" s="62"/>
      <c r="H30" s="62"/>
      <c r="I30" s="62"/>
      <c r="J30" s="62"/>
      <c r="K30" s="62"/>
      <c r="L30" s="62"/>
      <c r="M30" s="62"/>
      <c r="N30" s="62"/>
      <c r="O30" s="62"/>
      <c r="P30" s="62"/>
      <c r="Q30" s="62"/>
      <c r="R30" s="62"/>
      <c r="S30" s="62"/>
      <c r="T30" s="62"/>
      <c r="U30" s="62"/>
      <c r="V30" s="62"/>
      <c r="W30" s="63"/>
    </row>
    <row r="31" spans="2:27" ht="42" customHeight="1" thickBot="1" x14ac:dyDescent="0.25">
      <c r="B31" s="64"/>
      <c r="C31" s="65"/>
      <c r="D31" s="65"/>
      <c r="E31" s="65"/>
      <c r="F31" s="65"/>
      <c r="G31" s="65"/>
      <c r="H31" s="65"/>
      <c r="I31" s="65"/>
      <c r="J31" s="65"/>
      <c r="K31" s="65"/>
      <c r="L31" s="65"/>
      <c r="M31" s="65"/>
      <c r="N31" s="65"/>
      <c r="O31" s="65"/>
      <c r="P31" s="65"/>
      <c r="Q31" s="65"/>
      <c r="R31" s="65"/>
      <c r="S31" s="65"/>
      <c r="T31" s="65"/>
      <c r="U31" s="65"/>
      <c r="V31" s="65"/>
      <c r="W31" s="66"/>
    </row>
    <row r="32" spans="2:27" ht="37.5" customHeight="1" thickTop="1" x14ac:dyDescent="0.2">
      <c r="B32" s="61" t="s">
        <v>533</v>
      </c>
      <c r="C32" s="62"/>
      <c r="D32" s="62"/>
      <c r="E32" s="62"/>
      <c r="F32" s="62"/>
      <c r="G32" s="62"/>
      <c r="H32" s="62"/>
      <c r="I32" s="62"/>
      <c r="J32" s="62"/>
      <c r="K32" s="62"/>
      <c r="L32" s="62"/>
      <c r="M32" s="62"/>
      <c r="N32" s="62"/>
      <c r="O32" s="62"/>
      <c r="P32" s="62"/>
      <c r="Q32" s="62"/>
      <c r="R32" s="62"/>
      <c r="S32" s="62"/>
      <c r="T32" s="62"/>
      <c r="U32" s="62"/>
      <c r="V32" s="62"/>
      <c r="W32" s="63"/>
    </row>
    <row r="33" spans="2:23" ht="13.5" thickBot="1" x14ac:dyDescent="0.25">
      <c r="B33" s="67"/>
      <c r="C33" s="68"/>
      <c r="D33" s="68"/>
      <c r="E33" s="68"/>
      <c r="F33" s="68"/>
      <c r="G33" s="68"/>
      <c r="H33" s="68"/>
      <c r="I33" s="68"/>
      <c r="J33" s="68"/>
      <c r="K33" s="68"/>
      <c r="L33" s="68"/>
      <c r="M33" s="68"/>
      <c r="N33" s="68"/>
      <c r="O33" s="68"/>
      <c r="P33" s="68"/>
      <c r="Q33" s="68"/>
      <c r="R33" s="68"/>
      <c r="S33" s="68"/>
      <c r="T33" s="68"/>
      <c r="U33" s="68"/>
      <c r="V33" s="68"/>
      <c r="W33" s="69"/>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4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12" t="s">
        <v>0</v>
      </c>
      <c r="B1" s="112"/>
      <c r="C1" s="112"/>
      <c r="D1" s="112"/>
      <c r="E1" s="112"/>
      <c r="F1" s="112"/>
      <c r="G1" s="112"/>
      <c r="H1" s="112"/>
      <c r="I1" s="112"/>
      <c r="J1" s="112"/>
      <c r="K1" s="112"/>
      <c r="L1" s="112"/>
      <c r="M1" s="112"/>
      <c r="N1" s="112"/>
      <c r="O1" s="112"/>
      <c r="P1" s="112"/>
      <c r="Q1" s="5" t="s">
        <v>1</v>
      </c>
      <c r="R1" s="6"/>
      <c r="S1" s="6"/>
      <c r="T1" s="6"/>
      <c r="V1" s="7"/>
      <c r="W1" s="8"/>
      <c r="X1" s="8"/>
      <c r="Y1" s="9"/>
      <c r="AC1" s="10"/>
    </row>
    <row r="2" spans="1:29" ht="49.5" customHeight="1" thickBot="1" x14ac:dyDescent="0.25">
      <c r="B2" s="113" t="s">
        <v>2239</v>
      </c>
      <c r="C2" s="113"/>
      <c r="D2" s="113"/>
      <c r="E2" s="113"/>
      <c r="F2" s="113"/>
      <c r="G2" s="113"/>
      <c r="H2" s="113"/>
      <c r="I2" s="113"/>
      <c r="J2" s="113"/>
      <c r="K2" s="113"/>
      <c r="L2" s="113"/>
      <c r="M2" s="113"/>
      <c r="N2" s="113"/>
      <c r="O2" s="113"/>
      <c r="P2" s="113"/>
      <c r="Q2" s="113"/>
      <c r="R2" s="113"/>
      <c r="S2" s="113"/>
      <c r="T2" s="113"/>
      <c r="U2" s="113"/>
      <c r="V2" s="113"/>
      <c r="W2" s="113"/>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504</v>
      </c>
      <c r="D4" s="114" t="s">
        <v>503</v>
      </c>
      <c r="E4" s="114"/>
      <c r="F4" s="114"/>
      <c r="G4" s="114"/>
      <c r="H4" s="115"/>
      <c r="I4" s="18"/>
      <c r="J4" s="116" t="s">
        <v>6</v>
      </c>
      <c r="K4" s="114"/>
      <c r="L4" s="17" t="s">
        <v>590</v>
      </c>
      <c r="M4" s="117" t="s">
        <v>589</v>
      </c>
      <c r="N4" s="117"/>
      <c r="O4" s="117"/>
      <c r="P4" s="117"/>
      <c r="Q4" s="118"/>
      <c r="R4" s="19"/>
      <c r="S4" s="119" t="s">
        <v>9</v>
      </c>
      <c r="T4" s="120"/>
      <c r="U4" s="120"/>
      <c r="V4" s="107" t="s">
        <v>588</v>
      </c>
      <c r="W4" s="108"/>
    </row>
    <row r="5" spans="1:29" ht="15.75" customHeight="1" thickTop="1" x14ac:dyDescent="0.2">
      <c r="B5" s="20" t="s">
        <v>11</v>
      </c>
      <c r="C5" s="105" t="s">
        <v>11</v>
      </c>
      <c r="D5" s="105"/>
      <c r="E5" s="105"/>
      <c r="F5" s="105"/>
      <c r="G5" s="105"/>
      <c r="H5" s="105"/>
      <c r="I5" s="105"/>
      <c r="J5" s="105"/>
      <c r="K5" s="105"/>
      <c r="L5" s="105"/>
      <c r="M5" s="105"/>
      <c r="N5" s="105"/>
      <c r="O5" s="105"/>
      <c r="P5" s="105"/>
      <c r="Q5" s="105"/>
      <c r="R5" s="105"/>
      <c r="S5" s="105"/>
      <c r="T5" s="105"/>
      <c r="U5" s="105"/>
      <c r="V5" s="105"/>
      <c r="W5" s="106"/>
    </row>
    <row r="6" spans="1:29" ht="30" customHeight="1" thickBot="1" x14ac:dyDescent="0.25">
      <c r="B6" s="20" t="s">
        <v>12</v>
      </c>
      <c r="C6" s="21" t="s">
        <v>445</v>
      </c>
      <c r="D6" s="103" t="s">
        <v>529</v>
      </c>
      <c r="E6" s="103"/>
      <c r="F6" s="103"/>
      <c r="G6" s="103"/>
      <c r="H6" s="103"/>
      <c r="I6" s="22"/>
      <c r="J6" s="121" t="s">
        <v>15</v>
      </c>
      <c r="K6" s="121"/>
      <c r="L6" s="121" t="s">
        <v>16</v>
      </c>
      <c r="M6" s="121"/>
      <c r="N6" s="106" t="s">
        <v>11</v>
      </c>
      <c r="O6" s="106"/>
      <c r="P6" s="106"/>
      <c r="Q6" s="106"/>
      <c r="R6" s="106"/>
      <c r="S6" s="106"/>
      <c r="T6" s="106"/>
      <c r="U6" s="106"/>
      <c r="V6" s="106"/>
      <c r="W6" s="106"/>
    </row>
    <row r="7" spans="1:29" ht="30" customHeight="1" thickBot="1" x14ac:dyDescent="0.25">
      <c r="B7" s="23"/>
      <c r="C7" s="21" t="s">
        <v>574</v>
      </c>
      <c r="D7" s="105" t="s">
        <v>587</v>
      </c>
      <c r="E7" s="105"/>
      <c r="F7" s="105"/>
      <c r="G7" s="105"/>
      <c r="H7" s="105"/>
      <c r="I7" s="22"/>
      <c r="J7" s="24" t="s">
        <v>19</v>
      </c>
      <c r="K7" s="24" t="s">
        <v>20</v>
      </c>
      <c r="L7" s="24" t="s">
        <v>19</v>
      </c>
      <c r="M7" s="24" t="s">
        <v>20</v>
      </c>
      <c r="N7" s="25"/>
      <c r="O7" s="106" t="s">
        <v>11</v>
      </c>
      <c r="P7" s="106"/>
      <c r="Q7" s="106"/>
      <c r="R7" s="106"/>
      <c r="S7" s="106"/>
      <c r="T7" s="106"/>
      <c r="U7" s="106"/>
      <c r="V7" s="106"/>
      <c r="W7" s="106"/>
    </row>
    <row r="8" spans="1:29" ht="30" customHeight="1" thickBot="1" x14ac:dyDescent="0.25">
      <c r="B8" s="23"/>
      <c r="C8" s="21" t="s">
        <v>570</v>
      </c>
      <c r="D8" s="105" t="s">
        <v>586</v>
      </c>
      <c r="E8" s="105"/>
      <c r="F8" s="105"/>
      <c r="G8" s="105"/>
      <c r="H8" s="105"/>
      <c r="I8" s="22"/>
      <c r="J8" s="26" t="s">
        <v>585</v>
      </c>
      <c r="K8" s="26" t="s">
        <v>584</v>
      </c>
      <c r="L8" s="26" t="s">
        <v>583</v>
      </c>
      <c r="M8" s="26" t="s">
        <v>582</v>
      </c>
      <c r="N8" s="25"/>
      <c r="O8" s="22"/>
      <c r="P8" s="106" t="s">
        <v>11</v>
      </c>
      <c r="Q8" s="106"/>
      <c r="R8" s="106"/>
      <c r="S8" s="106"/>
      <c r="T8" s="106"/>
      <c r="U8" s="106"/>
      <c r="V8" s="106"/>
      <c r="W8" s="106"/>
    </row>
    <row r="9" spans="1:29" ht="30" customHeight="1" x14ac:dyDescent="0.2">
      <c r="B9" s="23"/>
      <c r="C9" s="21" t="s">
        <v>567</v>
      </c>
      <c r="D9" s="105" t="s">
        <v>581</v>
      </c>
      <c r="E9" s="105"/>
      <c r="F9" s="105"/>
      <c r="G9" s="105"/>
      <c r="H9" s="105"/>
      <c r="I9" s="105" t="s">
        <v>11</v>
      </c>
      <c r="J9" s="105"/>
      <c r="K9" s="105"/>
      <c r="L9" s="105"/>
      <c r="M9" s="105"/>
      <c r="N9" s="105"/>
      <c r="O9" s="105"/>
      <c r="P9" s="105"/>
      <c r="Q9" s="105"/>
      <c r="R9" s="105"/>
      <c r="S9" s="105"/>
      <c r="T9" s="105"/>
      <c r="U9" s="105"/>
      <c r="V9" s="105"/>
      <c r="W9" s="106"/>
    </row>
    <row r="10" spans="1:29" ht="25.5" customHeight="1" thickBot="1" x14ac:dyDescent="0.25">
      <c r="B10" s="23"/>
      <c r="C10" s="106" t="s">
        <v>11</v>
      </c>
      <c r="D10" s="106"/>
      <c r="E10" s="106"/>
      <c r="F10" s="106"/>
      <c r="G10" s="106"/>
      <c r="H10" s="106"/>
      <c r="I10" s="106"/>
      <c r="J10" s="106"/>
      <c r="K10" s="106"/>
      <c r="L10" s="106"/>
      <c r="M10" s="106"/>
      <c r="N10" s="106"/>
      <c r="O10" s="106"/>
      <c r="P10" s="106"/>
      <c r="Q10" s="106"/>
      <c r="R10" s="106"/>
      <c r="S10" s="106"/>
      <c r="T10" s="106"/>
      <c r="U10" s="106"/>
      <c r="V10" s="106"/>
      <c r="W10" s="106"/>
    </row>
    <row r="11" spans="1:29" ht="382.5" customHeight="1" thickTop="1" thickBot="1" x14ac:dyDescent="0.25">
      <c r="B11" s="27" t="s">
        <v>23</v>
      </c>
      <c r="C11" s="107" t="s">
        <v>580</v>
      </c>
      <c r="D11" s="107"/>
      <c r="E11" s="107"/>
      <c r="F11" s="107"/>
      <c r="G11" s="107"/>
      <c r="H11" s="107"/>
      <c r="I11" s="107"/>
      <c r="J11" s="107"/>
      <c r="K11" s="107"/>
      <c r="L11" s="107"/>
      <c r="M11" s="107"/>
      <c r="N11" s="107"/>
      <c r="O11" s="107"/>
      <c r="P11" s="107"/>
      <c r="Q11" s="107"/>
      <c r="R11" s="107"/>
      <c r="S11" s="107"/>
      <c r="T11" s="107"/>
      <c r="U11" s="107"/>
      <c r="V11" s="107"/>
      <c r="W11" s="108"/>
    </row>
    <row r="12" spans="1:29" ht="9" customHeight="1" thickTop="1" thickBot="1" x14ac:dyDescent="0.25"/>
    <row r="13" spans="1:29" ht="21.75" customHeight="1" thickTop="1" thickBot="1" x14ac:dyDescent="0.25">
      <c r="B13" s="11" t="s">
        <v>25</v>
      </c>
      <c r="C13" s="12"/>
      <c r="D13" s="12"/>
      <c r="E13" s="12"/>
      <c r="F13" s="12"/>
      <c r="G13" s="12"/>
      <c r="H13" s="13"/>
      <c r="I13" s="13"/>
      <c r="J13" s="13"/>
      <c r="K13" s="13"/>
      <c r="L13" s="13"/>
      <c r="M13" s="13"/>
      <c r="N13" s="13"/>
      <c r="O13" s="13"/>
      <c r="P13" s="13"/>
      <c r="Q13" s="13"/>
      <c r="R13" s="13"/>
      <c r="S13" s="13"/>
      <c r="T13" s="13"/>
      <c r="U13" s="13"/>
      <c r="V13" s="13"/>
      <c r="W13" s="14"/>
    </row>
    <row r="14" spans="1:29" ht="19.5" customHeight="1" thickTop="1" x14ac:dyDescent="0.2">
      <c r="B14" s="109" t="s">
        <v>26</v>
      </c>
      <c r="C14" s="110"/>
      <c r="D14" s="110"/>
      <c r="E14" s="110"/>
      <c r="F14" s="110"/>
      <c r="G14" s="110"/>
      <c r="H14" s="110"/>
      <c r="I14" s="110"/>
      <c r="J14" s="28"/>
      <c r="K14" s="110" t="s">
        <v>27</v>
      </c>
      <c r="L14" s="110"/>
      <c r="M14" s="110"/>
      <c r="N14" s="110"/>
      <c r="O14" s="110"/>
      <c r="P14" s="110"/>
      <c r="Q14" s="110"/>
      <c r="R14" s="29"/>
      <c r="S14" s="110" t="s">
        <v>28</v>
      </c>
      <c r="T14" s="110"/>
      <c r="U14" s="110"/>
      <c r="V14" s="110"/>
      <c r="W14" s="111"/>
    </row>
    <row r="15" spans="1:29" ht="69" customHeight="1" x14ac:dyDescent="0.2">
      <c r="B15" s="20" t="s">
        <v>29</v>
      </c>
      <c r="C15" s="103" t="s">
        <v>11</v>
      </c>
      <c r="D15" s="103"/>
      <c r="E15" s="103"/>
      <c r="F15" s="103"/>
      <c r="G15" s="103"/>
      <c r="H15" s="103"/>
      <c r="I15" s="103"/>
      <c r="J15" s="30"/>
      <c r="K15" s="30" t="s">
        <v>30</v>
      </c>
      <c r="L15" s="103" t="s">
        <v>11</v>
      </c>
      <c r="M15" s="103"/>
      <c r="N15" s="103"/>
      <c r="O15" s="103"/>
      <c r="P15" s="103"/>
      <c r="Q15" s="103"/>
      <c r="R15" s="22"/>
      <c r="S15" s="30" t="s">
        <v>31</v>
      </c>
      <c r="T15" s="104" t="s">
        <v>579</v>
      </c>
      <c r="U15" s="104"/>
      <c r="V15" s="104"/>
      <c r="W15" s="104"/>
    </row>
    <row r="16" spans="1:29" ht="86.25" customHeight="1" x14ac:dyDescent="0.2">
      <c r="B16" s="20" t="s">
        <v>33</v>
      </c>
      <c r="C16" s="103" t="s">
        <v>11</v>
      </c>
      <c r="D16" s="103"/>
      <c r="E16" s="103"/>
      <c r="F16" s="103"/>
      <c r="G16" s="103"/>
      <c r="H16" s="103"/>
      <c r="I16" s="103"/>
      <c r="J16" s="30"/>
      <c r="K16" s="30" t="s">
        <v>33</v>
      </c>
      <c r="L16" s="103" t="s">
        <v>11</v>
      </c>
      <c r="M16" s="103"/>
      <c r="N16" s="103"/>
      <c r="O16" s="103"/>
      <c r="P16" s="103"/>
      <c r="Q16" s="103"/>
      <c r="R16" s="22"/>
      <c r="S16" s="30" t="s">
        <v>34</v>
      </c>
      <c r="T16" s="104" t="s">
        <v>11</v>
      </c>
      <c r="U16" s="104"/>
      <c r="V16" s="104"/>
      <c r="W16" s="104"/>
    </row>
    <row r="17" spans="2:27" ht="25.5" customHeight="1" thickBot="1" x14ac:dyDescent="0.25">
      <c r="B17" s="31" t="s">
        <v>35</v>
      </c>
      <c r="C17" s="87" t="s">
        <v>11</v>
      </c>
      <c r="D17" s="87"/>
      <c r="E17" s="87"/>
      <c r="F17" s="87"/>
      <c r="G17" s="87"/>
      <c r="H17" s="87"/>
      <c r="I17" s="87"/>
      <c r="J17" s="87"/>
      <c r="K17" s="87"/>
      <c r="L17" s="87"/>
      <c r="M17" s="87"/>
      <c r="N17" s="87"/>
      <c r="O17" s="87"/>
      <c r="P17" s="87"/>
      <c r="Q17" s="87"/>
      <c r="R17" s="87"/>
      <c r="S17" s="87"/>
      <c r="T17" s="87"/>
      <c r="U17" s="87"/>
      <c r="V17" s="87"/>
      <c r="W17" s="88"/>
    </row>
    <row r="18" spans="2:27" ht="21.75" customHeight="1" thickTop="1" thickBot="1" x14ac:dyDescent="0.25">
      <c r="B18" s="11" t="s">
        <v>36</v>
      </c>
      <c r="C18" s="12"/>
      <c r="D18" s="12"/>
      <c r="E18" s="12"/>
      <c r="F18" s="12"/>
      <c r="G18" s="12"/>
      <c r="H18" s="13"/>
      <c r="I18" s="13"/>
      <c r="J18" s="13"/>
      <c r="K18" s="13"/>
      <c r="L18" s="13"/>
      <c r="M18" s="13"/>
      <c r="N18" s="13"/>
      <c r="O18" s="13"/>
      <c r="P18" s="13"/>
      <c r="Q18" s="13"/>
      <c r="R18" s="13"/>
      <c r="S18" s="13"/>
      <c r="T18" s="13"/>
      <c r="U18" s="13"/>
      <c r="V18" s="13"/>
      <c r="W18" s="14"/>
    </row>
    <row r="19" spans="2:27" ht="25.5" customHeight="1" thickTop="1" thickBot="1" x14ac:dyDescent="0.25">
      <c r="B19" s="89" t="s">
        <v>37</v>
      </c>
      <c r="C19" s="90"/>
      <c r="D19" s="90"/>
      <c r="E19" s="90"/>
      <c r="F19" s="90"/>
      <c r="G19" s="90"/>
      <c r="H19" s="90"/>
      <c r="I19" s="90"/>
      <c r="J19" s="90"/>
      <c r="K19" s="90"/>
      <c r="L19" s="90"/>
      <c r="M19" s="90"/>
      <c r="N19" s="90"/>
      <c r="O19" s="90"/>
      <c r="P19" s="90"/>
      <c r="Q19" s="90"/>
      <c r="R19" s="90"/>
      <c r="S19" s="90"/>
      <c r="T19" s="91"/>
      <c r="U19" s="77" t="s">
        <v>38</v>
      </c>
      <c r="V19" s="76"/>
      <c r="W19" s="78"/>
    </row>
    <row r="20" spans="2:27" ht="14.25" customHeight="1" x14ac:dyDescent="0.2">
      <c r="B20" s="92" t="s">
        <v>39</v>
      </c>
      <c r="C20" s="93"/>
      <c r="D20" s="93"/>
      <c r="E20" s="93"/>
      <c r="F20" s="93"/>
      <c r="G20" s="93"/>
      <c r="H20" s="93"/>
      <c r="I20" s="93"/>
      <c r="J20" s="93"/>
      <c r="K20" s="93"/>
      <c r="L20" s="93"/>
      <c r="M20" s="93" t="s">
        <v>40</v>
      </c>
      <c r="N20" s="93"/>
      <c r="O20" s="93" t="s">
        <v>41</v>
      </c>
      <c r="P20" s="93"/>
      <c r="Q20" s="93" t="s">
        <v>42</v>
      </c>
      <c r="R20" s="93"/>
      <c r="S20" s="93" t="s">
        <v>43</v>
      </c>
      <c r="T20" s="96" t="s">
        <v>44</v>
      </c>
      <c r="U20" s="98" t="s">
        <v>45</v>
      </c>
      <c r="V20" s="100" t="s">
        <v>46</v>
      </c>
      <c r="W20" s="101" t="s">
        <v>47</v>
      </c>
    </row>
    <row r="21" spans="2:27" ht="27" customHeight="1" thickBot="1" x14ac:dyDescent="0.25">
      <c r="B21" s="94"/>
      <c r="C21" s="95"/>
      <c r="D21" s="95"/>
      <c r="E21" s="95"/>
      <c r="F21" s="95"/>
      <c r="G21" s="95"/>
      <c r="H21" s="95"/>
      <c r="I21" s="95"/>
      <c r="J21" s="95"/>
      <c r="K21" s="95"/>
      <c r="L21" s="95"/>
      <c r="M21" s="95"/>
      <c r="N21" s="95"/>
      <c r="O21" s="95"/>
      <c r="P21" s="95"/>
      <c r="Q21" s="95"/>
      <c r="R21" s="95"/>
      <c r="S21" s="95"/>
      <c r="T21" s="97"/>
      <c r="U21" s="99"/>
      <c r="V21" s="95"/>
      <c r="W21" s="102"/>
      <c r="Z21" s="33" t="s">
        <v>11</v>
      </c>
      <c r="AA21" s="33" t="s">
        <v>48</v>
      </c>
    </row>
    <row r="22" spans="2:27" ht="56.25" customHeight="1" x14ac:dyDescent="0.2">
      <c r="B22" s="83" t="s">
        <v>578</v>
      </c>
      <c r="C22" s="84"/>
      <c r="D22" s="84"/>
      <c r="E22" s="84"/>
      <c r="F22" s="84"/>
      <c r="G22" s="84"/>
      <c r="H22" s="84"/>
      <c r="I22" s="84"/>
      <c r="J22" s="84"/>
      <c r="K22" s="84"/>
      <c r="L22" s="84"/>
      <c r="M22" s="85" t="s">
        <v>445</v>
      </c>
      <c r="N22" s="85"/>
      <c r="O22" s="85" t="s">
        <v>50</v>
      </c>
      <c r="P22" s="85"/>
      <c r="Q22" s="86" t="s">
        <v>65</v>
      </c>
      <c r="R22" s="86"/>
      <c r="S22" s="34" t="s">
        <v>577</v>
      </c>
      <c r="T22" s="34" t="s">
        <v>576</v>
      </c>
      <c r="U22" s="34" t="s">
        <v>576</v>
      </c>
      <c r="V22" s="34">
        <f>+IF(ISERR(U22/T22*100),"N/A",ROUND(U22/T22*100,2))</f>
        <v>100</v>
      </c>
      <c r="W22" s="35">
        <f>+IF(ISERR(U22/S22*100),"N/A",ROUND(U22/S22*100,2))</f>
        <v>10.93</v>
      </c>
    </row>
    <row r="23" spans="2:27" ht="56.25" customHeight="1" x14ac:dyDescent="0.2">
      <c r="B23" s="83" t="s">
        <v>575</v>
      </c>
      <c r="C23" s="84"/>
      <c r="D23" s="84"/>
      <c r="E23" s="84"/>
      <c r="F23" s="84"/>
      <c r="G23" s="84"/>
      <c r="H23" s="84"/>
      <c r="I23" s="84"/>
      <c r="J23" s="84"/>
      <c r="K23" s="84"/>
      <c r="L23" s="84"/>
      <c r="M23" s="85" t="s">
        <v>574</v>
      </c>
      <c r="N23" s="85"/>
      <c r="O23" s="85" t="s">
        <v>50</v>
      </c>
      <c r="P23" s="85"/>
      <c r="Q23" s="86" t="s">
        <v>88</v>
      </c>
      <c r="R23" s="86"/>
      <c r="S23" s="34" t="s">
        <v>573</v>
      </c>
      <c r="T23" s="34" t="s">
        <v>52</v>
      </c>
      <c r="U23" s="34" t="s">
        <v>572</v>
      </c>
      <c r="V23" s="34">
        <f>+IF(ISERR(U23/T23*100),"N/A",ROUND(U23/T23*100,2))</f>
        <v>93</v>
      </c>
      <c r="W23" s="35">
        <f>+IF(ISERR(U23/S23*100),"N/A",ROUND(U23/S23*100,2))</f>
        <v>0.52</v>
      </c>
    </row>
    <row r="24" spans="2:27" ht="56.25" customHeight="1" x14ac:dyDescent="0.2">
      <c r="B24" s="83" t="s">
        <v>571</v>
      </c>
      <c r="C24" s="84"/>
      <c r="D24" s="84"/>
      <c r="E24" s="84"/>
      <c r="F24" s="84"/>
      <c r="G24" s="84"/>
      <c r="H24" s="84"/>
      <c r="I24" s="84"/>
      <c r="J24" s="84"/>
      <c r="K24" s="84"/>
      <c r="L24" s="84"/>
      <c r="M24" s="85" t="s">
        <v>570</v>
      </c>
      <c r="N24" s="85"/>
      <c r="O24" s="85" t="s">
        <v>50</v>
      </c>
      <c r="P24" s="85"/>
      <c r="Q24" s="86" t="s">
        <v>65</v>
      </c>
      <c r="R24" s="86"/>
      <c r="S24" s="34" t="s">
        <v>569</v>
      </c>
      <c r="T24" s="34" t="s">
        <v>569</v>
      </c>
      <c r="U24" s="34" t="s">
        <v>569</v>
      </c>
      <c r="V24" s="34" t="str">
        <f>+IF(ISERR(U24/T24*100),"N/A",ROUND(U24/T24*100,2))</f>
        <v>N/A</v>
      </c>
      <c r="W24" s="35" t="str">
        <f>+IF(ISERR(U24/S24*100),"N/A",ROUND(U24/S24*100,2))</f>
        <v>N/A</v>
      </c>
    </row>
    <row r="25" spans="2:27" ht="56.25" customHeight="1" thickBot="1" x14ac:dyDescent="0.25">
      <c r="B25" s="83" t="s">
        <v>568</v>
      </c>
      <c r="C25" s="84"/>
      <c r="D25" s="84"/>
      <c r="E25" s="84"/>
      <c r="F25" s="84"/>
      <c r="G25" s="84"/>
      <c r="H25" s="84"/>
      <c r="I25" s="84"/>
      <c r="J25" s="84"/>
      <c r="K25" s="84"/>
      <c r="L25" s="84"/>
      <c r="M25" s="85" t="s">
        <v>567</v>
      </c>
      <c r="N25" s="85"/>
      <c r="O25" s="85" t="s">
        <v>50</v>
      </c>
      <c r="P25" s="85"/>
      <c r="Q25" s="86" t="s">
        <v>65</v>
      </c>
      <c r="R25" s="86"/>
      <c r="S25" s="34" t="s">
        <v>488</v>
      </c>
      <c r="T25" s="34" t="s">
        <v>488</v>
      </c>
      <c r="U25" s="34" t="s">
        <v>566</v>
      </c>
      <c r="V25" s="34">
        <f>+IF(ISERR(U25/T25*100),"N/A",ROUND(U25/T25*100,2))</f>
        <v>102.85</v>
      </c>
      <c r="W25" s="35">
        <f>+IF(ISERR(U25/S25*100),"N/A",ROUND(U25/S25*100,2))</f>
        <v>102.85</v>
      </c>
    </row>
    <row r="26" spans="2:27" ht="21.75" customHeight="1" thickTop="1" thickBot="1" x14ac:dyDescent="0.25">
      <c r="B26" s="11" t="s">
        <v>60</v>
      </c>
      <c r="C26" s="12"/>
      <c r="D26" s="12"/>
      <c r="E26" s="12"/>
      <c r="F26" s="12"/>
      <c r="G26" s="12"/>
      <c r="H26" s="13"/>
      <c r="I26" s="13"/>
      <c r="J26" s="13"/>
      <c r="K26" s="13"/>
      <c r="L26" s="13"/>
      <c r="M26" s="13"/>
      <c r="N26" s="13"/>
      <c r="O26" s="13"/>
      <c r="P26" s="13"/>
      <c r="Q26" s="13"/>
      <c r="R26" s="13"/>
      <c r="S26" s="13"/>
      <c r="T26" s="13"/>
      <c r="U26" s="13"/>
      <c r="V26" s="13"/>
      <c r="W26" s="14"/>
      <c r="X26" s="36"/>
    </row>
    <row r="27" spans="2:27" ht="29.25" customHeight="1" thickTop="1" thickBot="1" x14ac:dyDescent="0.25">
      <c r="B27" s="70" t="s">
        <v>2240</v>
      </c>
      <c r="C27" s="71"/>
      <c r="D27" s="71"/>
      <c r="E27" s="71"/>
      <c r="F27" s="71"/>
      <c r="G27" s="71"/>
      <c r="H27" s="71"/>
      <c r="I27" s="71"/>
      <c r="J27" s="71"/>
      <c r="K27" s="71"/>
      <c r="L27" s="71"/>
      <c r="M27" s="71"/>
      <c r="N27" s="71"/>
      <c r="O27" s="71"/>
      <c r="P27" s="71"/>
      <c r="Q27" s="72"/>
      <c r="R27" s="37" t="s">
        <v>43</v>
      </c>
      <c r="S27" s="76" t="s">
        <v>44</v>
      </c>
      <c r="T27" s="76"/>
      <c r="U27" s="38" t="s">
        <v>61</v>
      </c>
      <c r="V27" s="77" t="s">
        <v>62</v>
      </c>
      <c r="W27" s="78"/>
    </row>
    <row r="28" spans="2:27" ht="30.75" customHeight="1" thickBot="1" x14ac:dyDescent="0.25">
      <c r="B28" s="73"/>
      <c r="C28" s="74"/>
      <c r="D28" s="74"/>
      <c r="E28" s="74"/>
      <c r="F28" s="74"/>
      <c r="G28" s="74"/>
      <c r="H28" s="74"/>
      <c r="I28" s="74"/>
      <c r="J28" s="74"/>
      <c r="K28" s="74"/>
      <c r="L28" s="74"/>
      <c r="M28" s="74"/>
      <c r="N28" s="74"/>
      <c r="O28" s="74"/>
      <c r="P28" s="74"/>
      <c r="Q28" s="75"/>
      <c r="R28" s="39" t="s">
        <v>63</v>
      </c>
      <c r="S28" s="39" t="s">
        <v>63</v>
      </c>
      <c r="T28" s="39" t="s">
        <v>50</v>
      </c>
      <c r="U28" s="39" t="s">
        <v>63</v>
      </c>
      <c r="V28" s="39" t="s">
        <v>64</v>
      </c>
      <c r="W28" s="32" t="s">
        <v>65</v>
      </c>
      <c r="Y28" s="36"/>
    </row>
    <row r="29" spans="2:27" ht="23.25" customHeight="1" thickBot="1" x14ac:dyDescent="0.25">
      <c r="B29" s="79" t="s">
        <v>66</v>
      </c>
      <c r="C29" s="80"/>
      <c r="D29" s="80"/>
      <c r="E29" s="40" t="s">
        <v>442</v>
      </c>
      <c r="F29" s="40"/>
      <c r="G29" s="40"/>
      <c r="H29" s="41"/>
      <c r="I29" s="41"/>
      <c r="J29" s="41"/>
      <c r="K29" s="41"/>
      <c r="L29" s="41"/>
      <c r="M29" s="41"/>
      <c r="N29" s="41"/>
      <c r="O29" s="41"/>
      <c r="P29" s="42"/>
      <c r="Q29" s="42"/>
      <c r="R29" s="43" t="s">
        <v>565</v>
      </c>
      <c r="S29" s="44" t="s">
        <v>11</v>
      </c>
      <c r="T29" s="42"/>
      <c r="U29" s="44" t="s">
        <v>565</v>
      </c>
      <c r="V29" s="42"/>
      <c r="W29" s="45">
        <f t="shared" ref="W29:W36" si="0">+IF(ISERR(U29/R29*100),"N/A",ROUND(U29/R29*100,2))</f>
        <v>100</v>
      </c>
    </row>
    <row r="30" spans="2:27" ht="26.25" customHeight="1" x14ac:dyDescent="0.2">
      <c r="B30" s="81" t="s">
        <v>70</v>
      </c>
      <c r="C30" s="82"/>
      <c r="D30" s="82"/>
      <c r="E30" s="46" t="s">
        <v>442</v>
      </c>
      <c r="F30" s="46"/>
      <c r="G30" s="46"/>
      <c r="H30" s="47"/>
      <c r="I30" s="47"/>
      <c r="J30" s="47"/>
      <c r="K30" s="47"/>
      <c r="L30" s="47"/>
      <c r="M30" s="47"/>
      <c r="N30" s="47"/>
      <c r="O30" s="47"/>
      <c r="P30" s="48"/>
      <c r="Q30" s="48"/>
      <c r="R30" s="49" t="s">
        <v>565</v>
      </c>
      <c r="S30" s="50" t="s">
        <v>565</v>
      </c>
      <c r="T30" s="51">
        <f>+IF(ISERR(S30/R30*100),"N/A",ROUND(S30/R30*100,2))</f>
        <v>100</v>
      </c>
      <c r="U30" s="50" t="s">
        <v>565</v>
      </c>
      <c r="V30" s="51">
        <f>+IF(ISERR(U30/S30*100),"N/A",ROUND(U30/S30*100,2))</f>
        <v>100</v>
      </c>
      <c r="W30" s="52">
        <f t="shared" si="0"/>
        <v>100</v>
      </c>
    </row>
    <row r="31" spans="2:27" ht="23.25" customHeight="1" thickBot="1" x14ac:dyDescent="0.25">
      <c r="B31" s="79" t="s">
        <v>66</v>
      </c>
      <c r="C31" s="80"/>
      <c r="D31" s="80"/>
      <c r="E31" s="40" t="s">
        <v>563</v>
      </c>
      <c r="F31" s="40"/>
      <c r="G31" s="40"/>
      <c r="H31" s="41"/>
      <c r="I31" s="41"/>
      <c r="J31" s="41"/>
      <c r="K31" s="41"/>
      <c r="L31" s="41"/>
      <c r="M31" s="41"/>
      <c r="N31" s="41"/>
      <c r="O31" s="41"/>
      <c r="P31" s="42"/>
      <c r="Q31" s="42"/>
      <c r="R31" s="43" t="s">
        <v>564</v>
      </c>
      <c r="S31" s="44" t="s">
        <v>11</v>
      </c>
      <c r="T31" s="42"/>
      <c r="U31" s="44" t="s">
        <v>562</v>
      </c>
      <c r="V31" s="42"/>
      <c r="W31" s="45">
        <f t="shared" si="0"/>
        <v>142.94</v>
      </c>
    </row>
    <row r="32" spans="2:27" ht="26.25" customHeight="1" x14ac:dyDescent="0.2">
      <c r="B32" s="81" t="s">
        <v>70</v>
      </c>
      <c r="C32" s="82"/>
      <c r="D32" s="82"/>
      <c r="E32" s="46" t="s">
        <v>563</v>
      </c>
      <c r="F32" s="46"/>
      <c r="G32" s="46"/>
      <c r="H32" s="47"/>
      <c r="I32" s="47"/>
      <c r="J32" s="47"/>
      <c r="K32" s="47"/>
      <c r="L32" s="47"/>
      <c r="M32" s="47"/>
      <c r="N32" s="47"/>
      <c r="O32" s="47"/>
      <c r="P32" s="48"/>
      <c r="Q32" s="48"/>
      <c r="R32" s="49" t="s">
        <v>562</v>
      </c>
      <c r="S32" s="50" t="s">
        <v>562</v>
      </c>
      <c r="T32" s="51">
        <f>+IF(ISERR(S32/R32*100),"N/A",ROUND(S32/R32*100,2))</f>
        <v>100</v>
      </c>
      <c r="U32" s="50" t="s">
        <v>562</v>
      </c>
      <c r="V32" s="51">
        <f>+IF(ISERR(U32/S32*100),"N/A",ROUND(U32/S32*100,2))</f>
        <v>100</v>
      </c>
      <c r="W32" s="52">
        <f t="shared" si="0"/>
        <v>100</v>
      </c>
    </row>
    <row r="33" spans="2:23" ht="23.25" customHeight="1" thickBot="1" x14ac:dyDescent="0.25">
      <c r="B33" s="79" t="s">
        <v>66</v>
      </c>
      <c r="C33" s="80"/>
      <c r="D33" s="80"/>
      <c r="E33" s="40" t="s">
        <v>560</v>
      </c>
      <c r="F33" s="40"/>
      <c r="G33" s="40"/>
      <c r="H33" s="41"/>
      <c r="I33" s="41"/>
      <c r="J33" s="41"/>
      <c r="K33" s="41"/>
      <c r="L33" s="41"/>
      <c r="M33" s="41"/>
      <c r="N33" s="41"/>
      <c r="O33" s="41"/>
      <c r="P33" s="42"/>
      <c r="Q33" s="42"/>
      <c r="R33" s="43" t="s">
        <v>561</v>
      </c>
      <c r="S33" s="44" t="s">
        <v>11</v>
      </c>
      <c r="T33" s="42"/>
      <c r="U33" s="44" t="s">
        <v>558</v>
      </c>
      <c r="V33" s="42"/>
      <c r="W33" s="45">
        <f t="shared" si="0"/>
        <v>64</v>
      </c>
    </row>
    <row r="34" spans="2:23" ht="26.25" customHeight="1" x14ac:dyDescent="0.2">
      <c r="B34" s="81" t="s">
        <v>70</v>
      </c>
      <c r="C34" s="82"/>
      <c r="D34" s="82"/>
      <c r="E34" s="46" t="s">
        <v>560</v>
      </c>
      <c r="F34" s="46"/>
      <c r="G34" s="46"/>
      <c r="H34" s="47"/>
      <c r="I34" s="47"/>
      <c r="J34" s="47"/>
      <c r="K34" s="47"/>
      <c r="L34" s="47"/>
      <c r="M34" s="47"/>
      <c r="N34" s="47"/>
      <c r="O34" s="47"/>
      <c r="P34" s="48"/>
      <c r="Q34" s="48"/>
      <c r="R34" s="49" t="s">
        <v>559</v>
      </c>
      <c r="S34" s="50" t="s">
        <v>559</v>
      </c>
      <c r="T34" s="51">
        <f>+IF(ISERR(S34/R34*100),"N/A",ROUND(S34/R34*100,2))</f>
        <v>100</v>
      </c>
      <c r="U34" s="50" t="s">
        <v>558</v>
      </c>
      <c r="V34" s="51">
        <f>+IF(ISERR(U34/S34*100),"N/A",ROUND(U34/S34*100,2))</f>
        <v>99.87</v>
      </c>
      <c r="W34" s="52">
        <f t="shared" si="0"/>
        <v>99.87</v>
      </c>
    </row>
    <row r="35" spans="2:23" ht="23.25" customHeight="1" thickBot="1" x14ac:dyDescent="0.25">
      <c r="B35" s="79" t="s">
        <v>66</v>
      </c>
      <c r="C35" s="80"/>
      <c r="D35" s="80"/>
      <c r="E35" s="40" t="s">
        <v>556</v>
      </c>
      <c r="F35" s="40"/>
      <c r="G35" s="40"/>
      <c r="H35" s="41"/>
      <c r="I35" s="41"/>
      <c r="J35" s="41"/>
      <c r="K35" s="41"/>
      <c r="L35" s="41"/>
      <c r="M35" s="41"/>
      <c r="N35" s="41"/>
      <c r="O35" s="41"/>
      <c r="P35" s="42"/>
      <c r="Q35" s="42"/>
      <c r="R35" s="43" t="s">
        <v>557</v>
      </c>
      <c r="S35" s="44" t="s">
        <v>11</v>
      </c>
      <c r="T35" s="42"/>
      <c r="U35" s="44" t="s">
        <v>553</v>
      </c>
      <c r="V35" s="42"/>
      <c r="W35" s="45">
        <f t="shared" si="0"/>
        <v>84.18</v>
      </c>
    </row>
    <row r="36" spans="2:23" ht="26.25" customHeight="1" thickBot="1" x14ac:dyDescent="0.25">
      <c r="B36" s="81" t="s">
        <v>70</v>
      </c>
      <c r="C36" s="82"/>
      <c r="D36" s="82"/>
      <c r="E36" s="46" t="s">
        <v>556</v>
      </c>
      <c r="F36" s="46"/>
      <c r="G36" s="46"/>
      <c r="H36" s="47"/>
      <c r="I36" s="47"/>
      <c r="J36" s="47"/>
      <c r="K36" s="47"/>
      <c r="L36" s="47"/>
      <c r="M36" s="47"/>
      <c r="N36" s="47"/>
      <c r="O36" s="47"/>
      <c r="P36" s="48"/>
      <c r="Q36" s="48"/>
      <c r="R36" s="49" t="s">
        <v>555</v>
      </c>
      <c r="S36" s="50" t="s">
        <v>554</v>
      </c>
      <c r="T36" s="51">
        <f>+IF(ISERR(S36/R36*100),"N/A",ROUND(S36/R36*100,2))</f>
        <v>100</v>
      </c>
      <c r="U36" s="50" t="s">
        <v>553</v>
      </c>
      <c r="V36" s="51">
        <f>+IF(ISERR(U36/S36*100),"N/A",ROUND(U36/S36*100,2))</f>
        <v>93.28</v>
      </c>
      <c r="W36" s="52">
        <f t="shared" si="0"/>
        <v>93.28</v>
      </c>
    </row>
    <row r="37" spans="2:23" ht="22.5" customHeight="1" thickTop="1" thickBot="1" x14ac:dyDescent="0.25">
      <c r="B37" s="11" t="s">
        <v>75</v>
      </c>
      <c r="C37" s="12"/>
      <c r="D37" s="12"/>
      <c r="E37" s="12"/>
      <c r="F37" s="12"/>
      <c r="G37" s="12"/>
      <c r="H37" s="13"/>
      <c r="I37" s="13"/>
      <c r="J37" s="13"/>
      <c r="K37" s="13"/>
      <c r="L37" s="13"/>
      <c r="M37" s="13"/>
      <c r="N37" s="13"/>
      <c r="O37" s="13"/>
      <c r="P37" s="13"/>
      <c r="Q37" s="13"/>
      <c r="R37" s="13"/>
      <c r="S37" s="13"/>
      <c r="T37" s="13"/>
      <c r="U37" s="13"/>
      <c r="V37" s="13"/>
      <c r="W37" s="14"/>
    </row>
    <row r="38" spans="2:23" ht="37.5" customHeight="1" thickTop="1" x14ac:dyDescent="0.2">
      <c r="B38" s="61" t="s">
        <v>552</v>
      </c>
      <c r="C38" s="62"/>
      <c r="D38" s="62"/>
      <c r="E38" s="62"/>
      <c r="F38" s="62"/>
      <c r="G38" s="62"/>
      <c r="H38" s="62"/>
      <c r="I38" s="62"/>
      <c r="J38" s="62"/>
      <c r="K38" s="62"/>
      <c r="L38" s="62"/>
      <c r="M38" s="62"/>
      <c r="N38" s="62"/>
      <c r="O38" s="62"/>
      <c r="P38" s="62"/>
      <c r="Q38" s="62"/>
      <c r="R38" s="62"/>
      <c r="S38" s="62"/>
      <c r="T38" s="62"/>
      <c r="U38" s="62"/>
      <c r="V38" s="62"/>
      <c r="W38" s="63"/>
    </row>
    <row r="39" spans="2:23" ht="144.75" customHeight="1" thickBot="1" x14ac:dyDescent="0.25">
      <c r="B39" s="64"/>
      <c r="C39" s="65"/>
      <c r="D39" s="65"/>
      <c r="E39" s="65"/>
      <c r="F39" s="65"/>
      <c r="G39" s="65"/>
      <c r="H39" s="65"/>
      <c r="I39" s="65"/>
      <c r="J39" s="65"/>
      <c r="K39" s="65"/>
      <c r="L39" s="65"/>
      <c r="M39" s="65"/>
      <c r="N39" s="65"/>
      <c r="O39" s="65"/>
      <c r="P39" s="65"/>
      <c r="Q39" s="65"/>
      <c r="R39" s="65"/>
      <c r="S39" s="65"/>
      <c r="T39" s="65"/>
      <c r="U39" s="65"/>
      <c r="V39" s="65"/>
      <c r="W39" s="66"/>
    </row>
    <row r="40" spans="2:23" ht="37.5" customHeight="1" thickTop="1" x14ac:dyDescent="0.2">
      <c r="B40" s="61" t="s">
        <v>551</v>
      </c>
      <c r="C40" s="62"/>
      <c r="D40" s="62"/>
      <c r="E40" s="62"/>
      <c r="F40" s="62"/>
      <c r="G40" s="62"/>
      <c r="H40" s="62"/>
      <c r="I40" s="62"/>
      <c r="J40" s="62"/>
      <c r="K40" s="62"/>
      <c r="L40" s="62"/>
      <c r="M40" s="62"/>
      <c r="N40" s="62"/>
      <c r="O40" s="62"/>
      <c r="P40" s="62"/>
      <c r="Q40" s="62"/>
      <c r="R40" s="62"/>
      <c r="S40" s="62"/>
      <c r="T40" s="62"/>
      <c r="U40" s="62"/>
      <c r="V40" s="62"/>
      <c r="W40" s="63"/>
    </row>
    <row r="41" spans="2:23" ht="118.5" customHeight="1" thickBot="1" x14ac:dyDescent="0.25">
      <c r="B41" s="64"/>
      <c r="C41" s="65"/>
      <c r="D41" s="65"/>
      <c r="E41" s="65"/>
      <c r="F41" s="65"/>
      <c r="G41" s="65"/>
      <c r="H41" s="65"/>
      <c r="I41" s="65"/>
      <c r="J41" s="65"/>
      <c r="K41" s="65"/>
      <c r="L41" s="65"/>
      <c r="M41" s="65"/>
      <c r="N41" s="65"/>
      <c r="O41" s="65"/>
      <c r="P41" s="65"/>
      <c r="Q41" s="65"/>
      <c r="R41" s="65"/>
      <c r="S41" s="65"/>
      <c r="T41" s="65"/>
      <c r="U41" s="65"/>
      <c r="V41" s="65"/>
      <c r="W41" s="66"/>
    </row>
    <row r="42" spans="2:23" ht="37.5" customHeight="1" thickTop="1" x14ac:dyDescent="0.2">
      <c r="B42" s="61" t="s">
        <v>550</v>
      </c>
      <c r="C42" s="62"/>
      <c r="D42" s="62"/>
      <c r="E42" s="62"/>
      <c r="F42" s="62"/>
      <c r="G42" s="62"/>
      <c r="H42" s="62"/>
      <c r="I42" s="62"/>
      <c r="J42" s="62"/>
      <c r="K42" s="62"/>
      <c r="L42" s="62"/>
      <c r="M42" s="62"/>
      <c r="N42" s="62"/>
      <c r="O42" s="62"/>
      <c r="P42" s="62"/>
      <c r="Q42" s="62"/>
      <c r="R42" s="62"/>
      <c r="S42" s="62"/>
      <c r="T42" s="62"/>
      <c r="U42" s="62"/>
      <c r="V42" s="62"/>
      <c r="W42" s="63"/>
    </row>
    <row r="43" spans="2:23" ht="168.75" customHeight="1" thickBot="1" x14ac:dyDescent="0.25">
      <c r="B43" s="67"/>
      <c r="C43" s="68"/>
      <c r="D43" s="68"/>
      <c r="E43" s="68"/>
      <c r="F43" s="68"/>
      <c r="G43" s="68"/>
      <c r="H43" s="68"/>
      <c r="I43" s="68"/>
      <c r="J43" s="68"/>
      <c r="K43" s="68"/>
      <c r="L43" s="68"/>
      <c r="M43" s="68"/>
      <c r="N43" s="68"/>
      <c r="O43" s="68"/>
      <c r="P43" s="68"/>
      <c r="Q43" s="68"/>
      <c r="R43" s="68"/>
      <c r="S43" s="68"/>
      <c r="T43" s="68"/>
      <c r="U43" s="68"/>
      <c r="V43" s="68"/>
      <c r="W43" s="69"/>
    </row>
  </sheetData>
  <mergeCells count="71">
    <mergeCell ref="B38:W39"/>
    <mergeCell ref="B40:W41"/>
    <mergeCell ref="B42:W43"/>
    <mergeCell ref="B32:D32"/>
    <mergeCell ref="B33:D33"/>
    <mergeCell ref="B34:D34"/>
    <mergeCell ref="B35:D35"/>
    <mergeCell ref="B36:D36"/>
    <mergeCell ref="S27:T27"/>
    <mergeCell ref="V27:W27"/>
    <mergeCell ref="B29:D29"/>
    <mergeCell ref="B30:D30"/>
    <mergeCell ref="B31:D31"/>
    <mergeCell ref="B25:L25"/>
    <mergeCell ref="M25:N25"/>
    <mergeCell ref="O25:P25"/>
    <mergeCell ref="Q25:R25"/>
    <mergeCell ref="B27:Q28"/>
    <mergeCell ref="B23:L23"/>
    <mergeCell ref="M23:N23"/>
    <mergeCell ref="O23:P23"/>
    <mergeCell ref="Q23:R23"/>
    <mergeCell ref="B24:L24"/>
    <mergeCell ref="M24:N24"/>
    <mergeCell ref="O24:P24"/>
    <mergeCell ref="Q24:R24"/>
    <mergeCell ref="B22:L22"/>
    <mergeCell ref="M22:N22"/>
    <mergeCell ref="O22:P22"/>
    <mergeCell ref="Q22:R22"/>
    <mergeCell ref="B20:L21"/>
    <mergeCell ref="M20:N21"/>
    <mergeCell ref="O20:P21"/>
    <mergeCell ref="C15:I15"/>
    <mergeCell ref="L15:Q15"/>
    <mergeCell ref="T15:W15"/>
    <mergeCell ref="Q20:R21"/>
    <mergeCell ref="S20:S21"/>
    <mergeCell ref="T20:T21"/>
    <mergeCell ref="C16:I16"/>
    <mergeCell ref="L16:Q16"/>
    <mergeCell ref="T16:W16"/>
    <mergeCell ref="C17:W17"/>
    <mergeCell ref="B19:T19"/>
    <mergeCell ref="U19:W19"/>
    <mergeCell ref="U20:U21"/>
    <mergeCell ref="V20:V21"/>
    <mergeCell ref="W20:W21"/>
    <mergeCell ref="C10:W10"/>
    <mergeCell ref="C11:W11"/>
    <mergeCell ref="B14:I14"/>
    <mergeCell ref="K14:Q14"/>
    <mergeCell ref="S14:W14"/>
    <mergeCell ref="D7:H7"/>
    <mergeCell ref="O7:W7"/>
    <mergeCell ref="D8:H8"/>
    <mergeCell ref="P8:W8"/>
    <mergeCell ref="D9:H9"/>
    <mergeCell ref="I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3" manualBreakCount="3">
    <brk id="12" min="1" max="22" man="1"/>
    <brk id="16" min="1" max="20" man="1"/>
    <brk id="36" min="1" max="22"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12" t="s">
        <v>0</v>
      </c>
      <c r="B1" s="112"/>
      <c r="C1" s="112"/>
      <c r="D1" s="112"/>
      <c r="E1" s="112"/>
      <c r="F1" s="112"/>
      <c r="G1" s="112"/>
      <c r="H1" s="112"/>
      <c r="I1" s="112"/>
      <c r="J1" s="112"/>
      <c r="K1" s="112"/>
      <c r="L1" s="112"/>
      <c r="M1" s="112"/>
      <c r="N1" s="112"/>
      <c r="O1" s="112"/>
      <c r="P1" s="112"/>
      <c r="Q1" s="5" t="s">
        <v>1</v>
      </c>
      <c r="R1" s="6"/>
      <c r="S1" s="6"/>
      <c r="T1" s="6"/>
      <c r="V1" s="7"/>
      <c r="W1" s="8"/>
      <c r="X1" s="8"/>
      <c r="Y1" s="9"/>
      <c r="AC1" s="10"/>
    </row>
    <row r="2" spans="1:29" ht="49.5" customHeight="1" thickBot="1" x14ac:dyDescent="0.25">
      <c r="B2" s="113" t="s">
        <v>2239</v>
      </c>
      <c r="C2" s="113"/>
      <c r="D2" s="113"/>
      <c r="E2" s="113"/>
      <c r="F2" s="113"/>
      <c r="G2" s="113"/>
      <c r="H2" s="113"/>
      <c r="I2" s="113"/>
      <c r="J2" s="113"/>
      <c r="K2" s="113"/>
      <c r="L2" s="113"/>
      <c r="M2" s="113"/>
      <c r="N2" s="113"/>
      <c r="O2" s="113"/>
      <c r="P2" s="113"/>
      <c r="Q2" s="113"/>
      <c r="R2" s="113"/>
      <c r="S2" s="113"/>
      <c r="T2" s="113"/>
      <c r="U2" s="113"/>
      <c r="V2" s="113"/>
      <c r="W2" s="113"/>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504</v>
      </c>
      <c r="D4" s="114" t="s">
        <v>503</v>
      </c>
      <c r="E4" s="114"/>
      <c r="F4" s="114"/>
      <c r="G4" s="114"/>
      <c r="H4" s="115"/>
      <c r="I4" s="18"/>
      <c r="J4" s="116" t="s">
        <v>6</v>
      </c>
      <c r="K4" s="114"/>
      <c r="L4" s="17" t="s">
        <v>617</v>
      </c>
      <c r="M4" s="117" t="s">
        <v>616</v>
      </c>
      <c r="N4" s="117"/>
      <c r="O4" s="117"/>
      <c r="P4" s="117"/>
      <c r="Q4" s="118"/>
      <c r="R4" s="19"/>
      <c r="S4" s="119" t="s">
        <v>9</v>
      </c>
      <c r="T4" s="120"/>
      <c r="U4" s="120"/>
      <c r="V4" s="107" t="s">
        <v>615</v>
      </c>
      <c r="W4" s="108"/>
    </row>
    <row r="5" spans="1:29" ht="15.75" customHeight="1" thickTop="1" x14ac:dyDescent="0.2">
      <c r="B5" s="20" t="s">
        <v>11</v>
      </c>
      <c r="C5" s="105" t="s">
        <v>11</v>
      </c>
      <c r="D5" s="105"/>
      <c r="E5" s="105"/>
      <c r="F5" s="105"/>
      <c r="G5" s="105"/>
      <c r="H5" s="105"/>
      <c r="I5" s="105"/>
      <c r="J5" s="105"/>
      <c r="K5" s="105"/>
      <c r="L5" s="105"/>
      <c r="M5" s="105"/>
      <c r="N5" s="105"/>
      <c r="O5" s="105"/>
      <c r="P5" s="105"/>
      <c r="Q5" s="105"/>
      <c r="R5" s="105"/>
      <c r="S5" s="105"/>
      <c r="T5" s="105"/>
      <c r="U5" s="105"/>
      <c r="V5" s="105"/>
      <c r="W5" s="106"/>
    </row>
    <row r="6" spans="1:29" ht="30" customHeight="1" thickBot="1" x14ac:dyDescent="0.25">
      <c r="B6" s="20" t="s">
        <v>12</v>
      </c>
      <c r="C6" s="21" t="s">
        <v>607</v>
      </c>
      <c r="D6" s="103" t="s">
        <v>614</v>
      </c>
      <c r="E6" s="103"/>
      <c r="F6" s="103"/>
      <c r="G6" s="103"/>
      <c r="H6" s="103"/>
      <c r="I6" s="22"/>
      <c r="J6" s="121" t="s">
        <v>15</v>
      </c>
      <c r="K6" s="121"/>
      <c r="L6" s="121" t="s">
        <v>16</v>
      </c>
      <c r="M6" s="121"/>
      <c r="N6" s="106" t="s">
        <v>11</v>
      </c>
      <c r="O6" s="106"/>
      <c r="P6" s="106"/>
      <c r="Q6" s="106"/>
      <c r="R6" s="106"/>
      <c r="S6" s="106"/>
      <c r="T6" s="106"/>
      <c r="U6" s="106"/>
      <c r="V6" s="106"/>
      <c r="W6" s="106"/>
    </row>
    <row r="7" spans="1:29" ht="30" customHeight="1" thickBot="1" x14ac:dyDescent="0.25">
      <c r="B7" s="23"/>
      <c r="C7" s="21" t="s">
        <v>574</v>
      </c>
      <c r="D7" s="105" t="s">
        <v>587</v>
      </c>
      <c r="E7" s="105"/>
      <c r="F7" s="105"/>
      <c r="G7" s="105"/>
      <c r="H7" s="105"/>
      <c r="I7" s="22"/>
      <c r="J7" s="24" t="s">
        <v>19</v>
      </c>
      <c r="K7" s="24" t="s">
        <v>20</v>
      </c>
      <c r="L7" s="24" t="s">
        <v>19</v>
      </c>
      <c r="M7" s="24" t="s">
        <v>20</v>
      </c>
      <c r="N7" s="25"/>
      <c r="O7" s="106" t="s">
        <v>11</v>
      </c>
      <c r="P7" s="106"/>
      <c r="Q7" s="106"/>
      <c r="R7" s="106"/>
      <c r="S7" s="106"/>
      <c r="T7" s="106"/>
      <c r="U7" s="106"/>
      <c r="V7" s="106"/>
      <c r="W7" s="106"/>
    </row>
    <row r="8" spans="1:29" ht="30" customHeight="1" thickBot="1" x14ac:dyDescent="0.25">
      <c r="B8" s="23"/>
      <c r="C8" s="21" t="s">
        <v>11</v>
      </c>
      <c r="D8" s="105" t="s">
        <v>11</v>
      </c>
      <c r="E8" s="105"/>
      <c r="F8" s="105"/>
      <c r="G8" s="105"/>
      <c r="H8" s="105"/>
      <c r="I8" s="22"/>
      <c r="J8" s="26" t="s">
        <v>613</v>
      </c>
      <c r="K8" s="26" t="s">
        <v>612</v>
      </c>
      <c r="L8" s="26" t="s">
        <v>611</v>
      </c>
      <c r="M8" s="26" t="s">
        <v>610</v>
      </c>
      <c r="N8" s="25"/>
      <c r="O8" s="22"/>
      <c r="P8" s="106" t="s">
        <v>11</v>
      </c>
      <c r="Q8" s="106"/>
      <c r="R8" s="106"/>
      <c r="S8" s="106"/>
      <c r="T8" s="106"/>
      <c r="U8" s="106"/>
      <c r="V8" s="106"/>
      <c r="W8" s="106"/>
    </row>
    <row r="9" spans="1:29" ht="25.5" customHeight="1" thickBot="1" x14ac:dyDescent="0.25">
      <c r="B9" s="23"/>
      <c r="C9" s="105" t="s">
        <v>11</v>
      </c>
      <c r="D9" s="105"/>
      <c r="E9" s="105"/>
      <c r="F9" s="105"/>
      <c r="G9" s="105"/>
      <c r="H9" s="105"/>
      <c r="I9" s="105"/>
      <c r="J9" s="105"/>
      <c r="K9" s="105"/>
      <c r="L9" s="105"/>
      <c r="M9" s="105"/>
      <c r="N9" s="105"/>
      <c r="O9" s="105"/>
      <c r="P9" s="105"/>
      <c r="Q9" s="105"/>
      <c r="R9" s="105"/>
      <c r="S9" s="105"/>
      <c r="T9" s="105"/>
      <c r="U9" s="105"/>
      <c r="V9" s="105"/>
      <c r="W9" s="106"/>
    </row>
    <row r="10" spans="1:29" ht="121.5" customHeight="1" thickTop="1" thickBot="1" x14ac:dyDescent="0.25">
      <c r="B10" s="27" t="s">
        <v>23</v>
      </c>
      <c r="C10" s="107" t="s">
        <v>609</v>
      </c>
      <c r="D10" s="107"/>
      <c r="E10" s="107"/>
      <c r="F10" s="107"/>
      <c r="G10" s="107"/>
      <c r="H10" s="107"/>
      <c r="I10" s="107"/>
      <c r="J10" s="107"/>
      <c r="K10" s="107"/>
      <c r="L10" s="107"/>
      <c r="M10" s="107"/>
      <c r="N10" s="107"/>
      <c r="O10" s="107"/>
      <c r="P10" s="107"/>
      <c r="Q10" s="107"/>
      <c r="R10" s="107"/>
      <c r="S10" s="107"/>
      <c r="T10" s="107"/>
      <c r="U10" s="107"/>
      <c r="V10" s="107"/>
      <c r="W10" s="108"/>
    </row>
    <row r="11" spans="1:29" ht="9" customHeight="1" thickTop="1" thickBot="1" x14ac:dyDescent="0.25"/>
    <row r="12" spans="1:29" ht="21.75" customHeight="1" thickTop="1" thickBot="1" x14ac:dyDescent="0.25">
      <c r="B12" s="11" t="s">
        <v>25</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09" t="s">
        <v>26</v>
      </c>
      <c r="C13" s="110"/>
      <c r="D13" s="110"/>
      <c r="E13" s="110"/>
      <c r="F13" s="110"/>
      <c r="G13" s="110"/>
      <c r="H13" s="110"/>
      <c r="I13" s="110"/>
      <c r="J13" s="28"/>
      <c r="K13" s="110" t="s">
        <v>27</v>
      </c>
      <c r="L13" s="110"/>
      <c r="M13" s="110"/>
      <c r="N13" s="110"/>
      <c r="O13" s="110"/>
      <c r="P13" s="110"/>
      <c r="Q13" s="110"/>
      <c r="R13" s="29"/>
      <c r="S13" s="110" t="s">
        <v>28</v>
      </c>
      <c r="T13" s="110"/>
      <c r="U13" s="110"/>
      <c r="V13" s="110"/>
      <c r="W13" s="111"/>
    </row>
    <row r="14" spans="1:29" ht="69" customHeight="1" x14ac:dyDescent="0.2">
      <c r="B14" s="20" t="s">
        <v>29</v>
      </c>
      <c r="C14" s="103" t="s">
        <v>11</v>
      </c>
      <c r="D14" s="103"/>
      <c r="E14" s="103"/>
      <c r="F14" s="103"/>
      <c r="G14" s="103"/>
      <c r="H14" s="103"/>
      <c r="I14" s="103"/>
      <c r="J14" s="30"/>
      <c r="K14" s="30" t="s">
        <v>30</v>
      </c>
      <c r="L14" s="103" t="s">
        <v>11</v>
      </c>
      <c r="M14" s="103"/>
      <c r="N14" s="103"/>
      <c r="O14" s="103"/>
      <c r="P14" s="103"/>
      <c r="Q14" s="103"/>
      <c r="R14" s="22"/>
      <c r="S14" s="30" t="s">
        <v>31</v>
      </c>
      <c r="T14" s="104" t="s">
        <v>540</v>
      </c>
      <c r="U14" s="104"/>
      <c r="V14" s="104"/>
      <c r="W14" s="104"/>
    </row>
    <row r="15" spans="1:29" ht="86.25" customHeight="1" x14ac:dyDescent="0.2">
      <c r="B15" s="20" t="s">
        <v>33</v>
      </c>
      <c r="C15" s="103" t="s">
        <v>11</v>
      </c>
      <c r="D15" s="103"/>
      <c r="E15" s="103"/>
      <c r="F15" s="103"/>
      <c r="G15" s="103"/>
      <c r="H15" s="103"/>
      <c r="I15" s="103"/>
      <c r="J15" s="30"/>
      <c r="K15" s="30" t="s">
        <v>33</v>
      </c>
      <c r="L15" s="103" t="s">
        <v>11</v>
      </c>
      <c r="M15" s="103"/>
      <c r="N15" s="103"/>
      <c r="O15" s="103"/>
      <c r="P15" s="103"/>
      <c r="Q15" s="103"/>
      <c r="R15" s="22"/>
      <c r="S15" s="30" t="s">
        <v>34</v>
      </c>
      <c r="T15" s="104" t="s">
        <v>11</v>
      </c>
      <c r="U15" s="104"/>
      <c r="V15" s="104"/>
      <c r="W15" s="104"/>
    </row>
    <row r="16" spans="1:29" ht="25.5" customHeight="1" thickBot="1" x14ac:dyDescent="0.25">
      <c r="B16" s="31" t="s">
        <v>35</v>
      </c>
      <c r="C16" s="87" t="s">
        <v>11</v>
      </c>
      <c r="D16" s="87"/>
      <c r="E16" s="87"/>
      <c r="F16" s="87"/>
      <c r="G16" s="87"/>
      <c r="H16" s="87"/>
      <c r="I16" s="87"/>
      <c r="J16" s="87"/>
      <c r="K16" s="87"/>
      <c r="L16" s="87"/>
      <c r="M16" s="87"/>
      <c r="N16" s="87"/>
      <c r="O16" s="87"/>
      <c r="P16" s="87"/>
      <c r="Q16" s="87"/>
      <c r="R16" s="87"/>
      <c r="S16" s="87"/>
      <c r="T16" s="87"/>
      <c r="U16" s="87"/>
      <c r="V16" s="87"/>
      <c r="W16" s="88"/>
    </row>
    <row r="17" spans="2:27" ht="21.75" customHeight="1" thickTop="1" thickBot="1" x14ac:dyDescent="0.25">
      <c r="B17" s="11" t="s">
        <v>36</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89" t="s">
        <v>37</v>
      </c>
      <c r="C18" s="90"/>
      <c r="D18" s="90"/>
      <c r="E18" s="90"/>
      <c r="F18" s="90"/>
      <c r="G18" s="90"/>
      <c r="H18" s="90"/>
      <c r="I18" s="90"/>
      <c r="J18" s="90"/>
      <c r="K18" s="90"/>
      <c r="L18" s="90"/>
      <c r="M18" s="90"/>
      <c r="N18" s="90"/>
      <c r="O18" s="90"/>
      <c r="P18" s="90"/>
      <c r="Q18" s="90"/>
      <c r="R18" s="90"/>
      <c r="S18" s="90"/>
      <c r="T18" s="91"/>
      <c r="U18" s="77" t="s">
        <v>38</v>
      </c>
      <c r="V18" s="76"/>
      <c r="W18" s="78"/>
    </row>
    <row r="19" spans="2:27" ht="14.25" customHeight="1" x14ac:dyDescent="0.2">
      <c r="B19" s="92" t="s">
        <v>39</v>
      </c>
      <c r="C19" s="93"/>
      <c r="D19" s="93"/>
      <c r="E19" s="93"/>
      <c r="F19" s="93"/>
      <c r="G19" s="93"/>
      <c r="H19" s="93"/>
      <c r="I19" s="93"/>
      <c r="J19" s="93"/>
      <c r="K19" s="93"/>
      <c r="L19" s="93"/>
      <c r="M19" s="93" t="s">
        <v>40</v>
      </c>
      <c r="N19" s="93"/>
      <c r="O19" s="93" t="s">
        <v>41</v>
      </c>
      <c r="P19" s="93"/>
      <c r="Q19" s="93" t="s">
        <v>42</v>
      </c>
      <c r="R19" s="93"/>
      <c r="S19" s="93" t="s">
        <v>43</v>
      </c>
      <c r="T19" s="96" t="s">
        <v>44</v>
      </c>
      <c r="U19" s="98" t="s">
        <v>45</v>
      </c>
      <c r="V19" s="100" t="s">
        <v>46</v>
      </c>
      <c r="W19" s="101" t="s">
        <v>47</v>
      </c>
    </row>
    <row r="20" spans="2:27" ht="27" customHeight="1" thickBot="1" x14ac:dyDescent="0.25">
      <c r="B20" s="94"/>
      <c r="C20" s="95"/>
      <c r="D20" s="95"/>
      <c r="E20" s="95"/>
      <c r="F20" s="95"/>
      <c r="G20" s="95"/>
      <c r="H20" s="95"/>
      <c r="I20" s="95"/>
      <c r="J20" s="95"/>
      <c r="K20" s="95"/>
      <c r="L20" s="95"/>
      <c r="M20" s="95"/>
      <c r="N20" s="95"/>
      <c r="O20" s="95"/>
      <c r="P20" s="95"/>
      <c r="Q20" s="95"/>
      <c r="R20" s="95"/>
      <c r="S20" s="95"/>
      <c r="T20" s="97"/>
      <c r="U20" s="99"/>
      <c r="V20" s="95"/>
      <c r="W20" s="102"/>
      <c r="Z20" s="33" t="s">
        <v>11</v>
      </c>
      <c r="AA20" s="33" t="s">
        <v>48</v>
      </c>
    </row>
    <row r="21" spans="2:27" ht="56.25" customHeight="1" x14ac:dyDescent="0.2">
      <c r="B21" s="83" t="s">
        <v>608</v>
      </c>
      <c r="C21" s="84"/>
      <c r="D21" s="84"/>
      <c r="E21" s="84"/>
      <c r="F21" s="84"/>
      <c r="G21" s="84"/>
      <c r="H21" s="84"/>
      <c r="I21" s="84"/>
      <c r="J21" s="84"/>
      <c r="K21" s="84"/>
      <c r="L21" s="84"/>
      <c r="M21" s="85" t="s">
        <v>607</v>
      </c>
      <c r="N21" s="85"/>
      <c r="O21" s="85" t="s">
        <v>50</v>
      </c>
      <c r="P21" s="85"/>
      <c r="Q21" s="86" t="s">
        <v>65</v>
      </c>
      <c r="R21" s="86"/>
      <c r="S21" s="34" t="s">
        <v>606</v>
      </c>
      <c r="T21" s="34" t="s">
        <v>606</v>
      </c>
      <c r="U21" s="34" t="s">
        <v>605</v>
      </c>
      <c r="V21" s="34">
        <f>+IF(ISERR(U21/T21*100),"N/A",ROUND(U21/T21*100,2))</f>
        <v>253.9</v>
      </c>
      <c r="W21" s="35">
        <f>+IF(ISERR(U21/S21*100),"N/A",ROUND(U21/S21*100,2))</f>
        <v>253.9</v>
      </c>
    </row>
    <row r="22" spans="2:27" ht="56.25" customHeight="1" thickBot="1" x14ac:dyDescent="0.25">
      <c r="B22" s="83" t="s">
        <v>604</v>
      </c>
      <c r="C22" s="84"/>
      <c r="D22" s="84"/>
      <c r="E22" s="84"/>
      <c r="F22" s="84"/>
      <c r="G22" s="84"/>
      <c r="H22" s="84"/>
      <c r="I22" s="84"/>
      <c r="J22" s="84"/>
      <c r="K22" s="84"/>
      <c r="L22" s="84"/>
      <c r="M22" s="85" t="s">
        <v>574</v>
      </c>
      <c r="N22" s="85"/>
      <c r="O22" s="85" t="s">
        <v>603</v>
      </c>
      <c r="P22" s="85"/>
      <c r="Q22" s="86" t="s">
        <v>65</v>
      </c>
      <c r="R22" s="86"/>
      <c r="S22" s="34" t="s">
        <v>602</v>
      </c>
      <c r="T22" s="34" t="s">
        <v>383</v>
      </c>
      <c r="U22" s="34" t="s">
        <v>601</v>
      </c>
      <c r="V22" s="34">
        <f>+IF(ISERR(U22/T22*100),"N/A",ROUND(U22/T22*100,2))</f>
        <v>191.7</v>
      </c>
      <c r="W22" s="35">
        <f>+IF(ISERR(U22/S22*100),"N/A",ROUND(U22/S22*100,2))</f>
        <v>76.680000000000007</v>
      </c>
    </row>
    <row r="23" spans="2:27" ht="21.75" customHeight="1" thickTop="1" thickBot="1" x14ac:dyDescent="0.25">
      <c r="B23" s="11" t="s">
        <v>60</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70" t="s">
        <v>2240</v>
      </c>
      <c r="C24" s="71"/>
      <c r="D24" s="71"/>
      <c r="E24" s="71"/>
      <c r="F24" s="71"/>
      <c r="G24" s="71"/>
      <c r="H24" s="71"/>
      <c r="I24" s="71"/>
      <c r="J24" s="71"/>
      <c r="K24" s="71"/>
      <c r="L24" s="71"/>
      <c r="M24" s="71"/>
      <c r="N24" s="71"/>
      <c r="O24" s="71"/>
      <c r="P24" s="71"/>
      <c r="Q24" s="72"/>
      <c r="R24" s="37" t="s">
        <v>43</v>
      </c>
      <c r="S24" s="76" t="s">
        <v>44</v>
      </c>
      <c r="T24" s="76"/>
      <c r="U24" s="38" t="s">
        <v>61</v>
      </c>
      <c r="V24" s="77" t="s">
        <v>62</v>
      </c>
      <c r="W24" s="78"/>
    </row>
    <row r="25" spans="2:27" ht="30.75" customHeight="1" thickBot="1" x14ac:dyDescent="0.25">
      <c r="B25" s="73"/>
      <c r="C25" s="74"/>
      <c r="D25" s="74"/>
      <c r="E25" s="74"/>
      <c r="F25" s="74"/>
      <c r="G25" s="74"/>
      <c r="H25" s="74"/>
      <c r="I25" s="74"/>
      <c r="J25" s="74"/>
      <c r="K25" s="74"/>
      <c r="L25" s="74"/>
      <c r="M25" s="74"/>
      <c r="N25" s="74"/>
      <c r="O25" s="74"/>
      <c r="P25" s="74"/>
      <c r="Q25" s="75"/>
      <c r="R25" s="39" t="s">
        <v>63</v>
      </c>
      <c r="S25" s="39" t="s">
        <v>63</v>
      </c>
      <c r="T25" s="39" t="s">
        <v>50</v>
      </c>
      <c r="U25" s="39" t="s">
        <v>63</v>
      </c>
      <c r="V25" s="39" t="s">
        <v>64</v>
      </c>
      <c r="W25" s="32" t="s">
        <v>65</v>
      </c>
      <c r="Y25" s="36"/>
    </row>
    <row r="26" spans="2:27" ht="23.25" customHeight="1" thickBot="1" x14ac:dyDescent="0.25">
      <c r="B26" s="79" t="s">
        <v>66</v>
      </c>
      <c r="C26" s="80"/>
      <c r="D26" s="80"/>
      <c r="E26" s="40" t="s">
        <v>599</v>
      </c>
      <c r="F26" s="40"/>
      <c r="G26" s="40"/>
      <c r="H26" s="41"/>
      <c r="I26" s="41"/>
      <c r="J26" s="41"/>
      <c r="K26" s="41"/>
      <c r="L26" s="41"/>
      <c r="M26" s="41"/>
      <c r="N26" s="41"/>
      <c r="O26" s="41"/>
      <c r="P26" s="42"/>
      <c r="Q26" s="42"/>
      <c r="R26" s="43" t="s">
        <v>600</v>
      </c>
      <c r="S26" s="44" t="s">
        <v>11</v>
      </c>
      <c r="T26" s="42"/>
      <c r="U26" s="44" t="s">
        <v>597</v>
      </c>
      <c r="V26" s="42"/>
      <c r="W26" s="45">
        <f>+IF(ISERR(U26/R26*100),"N/A",ROUND(U26/R26*100,2))</f>
        <v>94.2</v>
      </c>
    </row>
    <row r="27" spans="2:27" ht="26.25" customHeight="1" x14ac:dyDescent="0.2">
      <c r="B27" s="81" t="s">
        <v>70</v>
      </c>
      <c r="C27" s="82"/>
      <c r="D27" s="82"/>
      <c r="E27" s="46" t="s">
        <v>599</v>
      </c>
      <c r="F27" s="46"/>
      <c r="G27" s="46"/>
      <c r="H27" s="47"/>
      <c r="I27" s="47"/>
      <c r="J27" s="47"/>
      <c r="K27" s="47"/>
      <c r="L27" s="47"/>
      <c r="M27" s="47"/>
      <c r="N27" s="47"/>
      <c r="O27" s="47"/>
      <c r="P27" s="48"/>
      <c r="Q27" s="48"/>
      <c r="R27" s="49" t="s">
        <v>598</v>
      </c>
      <c r="S27" s="50" t="s">
        <v>597</v>
      </c>
      <c r="T27" s="51">
        <f>+IF(ISERR(S27/R27*100),"N/A",ROUND(S27/R27*100,2))</f>
        <v>100</v>
      </c>
      <c r="U27" s="50" t="s">
        <v>597</v>
      </c>
      <c r="V27" s="51">
        <f>+IF(ISERR(U27/S27*100),"N/A",ROUND(U27/S27*100,2))</f>
        <v>100</v>
      </c>
      <c r="W27" s="52">
        <f>+IF(ISERR(U27/R27*100),"N/A",ROUND(U27/R27*100,2))</f>
        <v>100</v>
      </c>
    </row>
    <row r="28" spans="2:27" ht="23.25" customHeight="1" thickBot="1" x14ac:dyDescent="0.25">
      <c r="B28" s="79" t="s">
        <v>66</v>
      </c>
      <c r="C28" s="80"/>
      <c r="D28" s="80"/>
      <c r="E28" s="40" t="s">
        <v>563</v>
      </c>
      <c r="F28" s="40"/>
      <c r="G28" s="40"/>
      <c r="H28" s="41"/>
      <c r="I28" s="41"/>
      <c r="J28" s="41"/>
      <c r="K28" s="41"/>
      <c r="L28" s="41"/>
      <c r="M28" s="41"/>
      <c r="N28" s="41"/>
      <c r="O28" s="41"/>
      <c r="P28" s="42"/>
      <c r="Q28" s="42"/>
      <c r="R28" s="43" t="s">
        <v>596</v>
      </c>
      <c r="S28" s="44" t="s">
        <v>11</v>
      </c>
      <c r="T28" s="42"/>
      <c r="U28" s="44" t="s">
        <v>594</v>
      </c>
      <c r="V28" s="42"/>
      <c r="W28" s="45">
        <f>+IF(ISERR(U28/R28*100),"N/A",ROUND(U28/R28*100,2))</f>
        <v>75.44</v>
      </c>
    </row>
    <row r="29" spans="2:27" ht="26.25" customHeight="1" thickBot="1" x14ac:dyDescent="0.25">
      <c r="B29" s="81" t="s">
        <v>70</v>
      </c>
      <c r="C29" s="82"/>
      <c r="D29" s="82"/>
      <c r="E29" s="46" t="s">
        <v>563</v>
      </c>
      <c r="F29" s="46"/>
      <c r="G29" s="46"/>
      <c r="H29" s="47"/>
      <c r="I29" s="47"/>
      <c r="J29" s="47"/>
      <c r="K29" s="47"/>
      <c r="L29" s="47"/>
      <c r="M29" s="47"/>
      <c r="N29" s="47"/>
      <c r="O29" s="47"/>
      <c r="P29" s="48"/>
      <c r="Q29" s="48"/>
      <c r="R29" s="49" t="s">
        <v>595</v>
      </c>
      <c r="S29" s="50" t="s">
        <v>594</v>
      </c>
      <c r="T29" s="51">
        <f>+IF(ISERR(S29/R29*100),"N/A",ROUND(S29/R29*100,2))</f>
        <v>100</v>
      </c>
      <c r="U29" s="50" t="s">
        <v>594</v>
      </c>
      <c r="V29" s="51">
        <f>+IF(ISERR(U29/S29*100),"N/A",ROUND(U29/S29*100,2))</f>
        <v>100</v>
      </c>
      <c r="W29" s="52">
        <f>+IF(ISERR(U29/R29*100),"N/A",ROUND(U29/R29*100,2))</f>
        <v>100</v>
      </c>
    </row>
    <row r="30" spans="2:27" ht="22.5" customHeight="1" thickTop="1" thickBot="1" x14ac:dyDescent="0.25">
      <c r="B30" s="11" t="s">
        <v>75</v>
      </c>
      <c r="C30" s="12"/>
      <c r="D30" s="12"/>
      <c r="E30" s="12"/>
      <c r="F30" s="12"/>
      <c r="G30" s="12"/>
      <c r="H30" s="13"/>
      <c r="I30" s="13"/>
      <c r="J30" s="13"/>
      <c r="K30" s="13"/>
      <c r="L30" s="13"/>
      <c r="M30" s="13"/>
      <c r="N30" s="13"/>
      <c r="O30" s="13"/>
      <c r="P30" s="13"/>
      <c r="Q30" s="13"/>
      <c r="R30" s="13"/>
      <c r="S30" s="13"/>
      <c r="T30" s="13"/>
      <c r="U30" s="13"/>
      <c r="V30" s="13"/>
      <c r="W30" s="14"/>
    </row>
    <row r="31" spans="2:27" ht="37.5" customHeight="1" thickTop="1" x14ac:dyDescent="0.2">
      <c r="B31" s="61" t="s">
        <v>593</v>
      </c>
      <c r="C31" s="62"/>
      <c r="D31" s="62"/>
      <c r="E31" s="62"/>
      <c r="F31" s="62"/>
      <c r="G31" s="62"/>
      <c r="H31" s="62"/>
      <c r="I31" s="62"/>
      <c r="J31" s="62"/>
      <c r="K31" s="62"/>
      <c r="L31" s="62"/>
      <c r="M31" s="62"/>
      <c r="N31" s="62"/>
      <c r="O31" s="62"/>
      <c r="P31" s="62"/>
      <c r="Q31" s="62"/>
      <c r="R31" s="62"/>
      <c r="S31" s="62"/>
      <c r="T31" s="62"/>
      <c r="U31" s="62"/>
      <c r="V31" s="62"/>
      <c r="W31" s="63"/>
    </row>
    <row r="32" spans="2:27" ht="130.5" customHeight="1" thickBot="1" x14ac:dyDescent="0.25">
      <c r="B32" s="64"/>
      <c r="C32" s="65"/>
      <c r="D32" s="65"/>
      <c r="E32" s="65"/>
      <c r="F32" s="65"/>
      <c r="G32" s="65"/>
      <c r="H32" s="65"/>
      <c r="I32" s="65"/>
      <c r="J32" s="65"/>
      <c r="K32" s="65"/>
      <c r="L32" s="65"/>
      <c r="M32" s="65"/>
      <c r="N32" s="65"/>
      <c r="O32" s="65"/>
      <c r="P32" s="65"/>
      <c r="Q32" s="65"/>
      <c r="R32" s="65"/>
      <c r="S32" s="65"/>
      <c r="T32" s="65"/>
      <c r="U32" s="65"/>
      <c r="V32" s="65"/>
      <c r="W32" s="66"/>
    </row>
    <row r="33" spans="2:23" ht="37.5" customHeight="1" thickTop="1" x14ac:dyDescent="0.2">
      <c r="B33" s="61" t="s">
        <v>592</v>
      </c>
      <c r="C33" s="62"/>
      <c r="D33" s="62"/>
      <c r="E33" s="62"/>
      <c r="F33" s="62"/>
      <c r="G33" s="62"/>
      <c r="H33" s="62"/>
      <c r="I33" s="62"/>
      <c r="J33" s="62"/>
      <c r="K33" s="62"/>
      <c r="L33" s="62"/>
      <c r="M33" s="62"/>
      <c r="N33" s="62"/>
      <c r="O33" s="62"/>
      <c r="P33" s="62"/>
      <c r="Q33" s="62"/>
      <c r="R33" s="62"/>
      <c r="S33" s="62"/>
      <c r="T33" s="62"/>
      <c r="U33" s="62"/>
      <c r="V33" s="62"/>
      <c r="W33" s="63"/>
    </row>
    <row r="34" spans="2:23" ht="123" customHeight="1" thickBot="1" x14ac:dyDescent="0.25">
      <c r="B34" s="64"/>
      <c r="C34" s="65"/>
      <c r="D34" s="65"/>
      <c r="E34" s="65"/>
      <c r="F34" s="65"/>
      <c r="G34" s="65"/>
      <c r="H34" s="65"/>
      <c r="I34" s="65"/>
      <c r="J34" s="65"/>
      <c r="K34" s="65"/>
      <c r="L34" s="65"/>
      <c r="M34" s="65"/>
      <c r="N34" s="65"/>
      <c r="O34" s="65"/>
      <c r="P34" s="65"/>
      <c r="Q34" s="65"/>
      <c r="R34" s="65"/>
      <c r="S34" s="65"/>
      <c r="T34" s="65"/>
      <c r="U34" s="65"/>
      <c r="V34" s="65"/>
      <c r="W34" s="66"/>
    </row>
    <row r="35" spans="2:23" ht="37.5" customHeight="1" thickTop="1" x14ac:dyDescent="0.2">
      <c r="B35" s="61" t="s">
        <v>591</v>
      </c>
      <c r="C35" s="62"/>
      <c r="D35" s="62"/>
      <c r="E35" s="62"/>
      <c r="F35" s="62"/>
      <c r="G35" s="62"/>
      <c r="H35" s="62"/>
      <c r="I35" s="62"/>
      <c r="J35" s="62"/>
      <c r="K35" s="62"/>
      <c r="L35" s="62"/>
      <c r="M35" s="62"/>
      <c r="N35" s="62"/>
      <c r="O35" s="62"/>
      <c r="P35" s="62"/>
      <c r="Q35" s="62"/>
      <c r="R35" s="62"/>
      <c r="S35" s="62"/>
      <c r="T35" s="62"/>
      <c r="U35" s="62"/>
      <c r="V35" s="62"/>
      <c r="W35" s="63"/>
    </row>
    <row r="36" spans="2:23" ht="116.25" customHeight="1" thickBot="1" x14ac:dyDescent="0.25">
      <c r="B36" s="67"/>
      <c r="C36" s="68"/>
      <c r="D36" s="68"/>
      <c r="E36" s="68"/>
      <c r="F36" s="68"/>
      <c r="G36" s="68"/>
      <c r="H36" s="68"/>
      <c r="I36" s="68"/>
      <c r="J36" s="68"/>
      <c r="K36" s="68"/>
      <c r="L36" s="68"/>
      <c r="M36" s="68"/>
      <c r="N36" s="68"/>
      <c r="O36" s="68"/>
      <c r="P36" s="68"/>
      <c r="Q36" s="68"/>
      <c r="R36" s="68"/>
      <c r="S36" s="68"/>
      <c r="T36" s="68"/>
      <c r="U36" s="68"/>
      <c r="V36" s="68"/>
      <c r="W36" s="69"/>
    </row>
  </sheetData>
  <mergeCells count="57">
    <mergeCell ref="S24:T24"/>
    <mergeCell ref="B33:W34"/>
    <mergeCell ref="B35:W36"/>
    <mergeCell ref="V24:W24"/>
    <mergeCell ref="B26:D26"/>
    <mergeCell ref="B27:D27"/>
    <mergeCell ref="B28:D28"/>
    <mergeCell ref="B29:D29"/>
    <mergeCell ref="B31:W32"/>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29" min="1" max="22"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12" t="s">
        <v>0</v>
      </c>
      <c r="B1" s="112"/>
      <c r="C1" s="112"/>
      <c r="D1" s="112"/>
      <c r="E1" s="112"/>
      <c r="F1" s="112"/>
      <c r="G1" s="112"/>
      <c r="H1" s="112"/>
      <c r="I1" s="112"/>
      <c r="J1" s="112"/>
      <c r="K1" s="112"/>
      <c r="L1" s="112"/>
      <c r="M1" s="112"/>
      <c r="N1" s="112"/>
      <c r="O1" s="112"/>
      <c r="P1" s="112"/>
      <c r="Q1" s="5" t="s">
        <v>1</v>
      </c>
      <c r="R1" s="6"/>
      <c r="S1" s="6"/>
      <c r="T1" s="6"/>
      <c r="V1" s="7"/>
      <c r="W1" s="8"/>
      <c r="X1" s="8"/>
      <c r="Y1" s="9"/>
      <c r="AC1" s="10"/>
    </row>
    <row r="2" spans="1:29" ht="49.5" customHeight="1" thickBot="1" x14ac:dyDescent="0.25">
      <c r="B2" s="113" t="s">
        <v>2239</v>
      </c>
      <c r="C2" s="113"/>
      <c r="D2" s="113"/>
      <c r="E2" s="113"/>
      <c r="F2" s="113"/>
      <c r="G2" s="113"/>
      <c r="H2" s="113"/>
      <c r="I2" s="113"/>
      <c r="J2" s="113"/>
      <c r="K2" s="113"/>
      <c r="L2" s="113"/>
      <c r="M2" s="113"/>
      <c r="N2" s="113"/>
      <c r="O2" s="113"/>
      <c r="P2" s="113"/>
      <c r="Q2" s="113"/>
      <c r="R2" s="113"/>
      <c r="S2" s="113"/>
      <c r="T2" s="113"/>
      <c r="U2" s="113"/>
      <c r="V2" s="113"/>
      <c r="W2" s="113"/>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504</v>
      </c>
      <c r="D4" s="114" t="s">
        <v>503</v>
      </c>
      <c r="E4" s="114"/>
      <c r="F4" s="114"/>
      <c r="G4" s="114"/>
      <c r="H4" s="115"/>
      <c r="I4" s="18"/>
      <c r="J4" s="116" t="s">
        <v>6</v>
      </c>
      <c r="K4" s="114"/>
      <c r="L4" s="17" t="s">
        <v>630</v>
      </c>
      <c r="M4" s="117" t="s">
        <v>629</v>
      </c>
      <c r="N4" s="117"/>
      <c r="O4" s="117"/>
      <c r="P4" s="117"/>
      <c r="Q4" s="118"/>
      <c r="R4" s="19"/>
      <c r="S4" s="119" t="s">
        <v>9</v>
      </c>
      <c r="T4" s="120"/>
      <c r="U4" s="120"/>
      <c r="V4" s="107" t="s">
        <v>622</v>
      </c>
      <c r="W4" s="108"/>
    </row>
    <row r="5" spans="1:29" ht="15.75" customHeight="1" thickTop="1" x14ac:dyDescent="0.2">
      <c r="B5" s="20" t="s">
        <v>11</v>
      </c>
      <c r="C5" s="105" t="s">
        <v>11</v>
      </c>
      <c r="D5" s="105"/>
      <c r="E5" s="105"/>
      <c r="F5" s="105"/>
      <c r="G5" s="105"/>
      <c r="H5" s="105"/>
      <c r="I5" s="105"/>
      <c r="J5" s="105"/>
      <c r="K5" s="105"/>
      <c r="L5" s="105"/>
      <c r="M5" s="105"/>
      <c r="N5" s="105"/>
      <c r="O5" s="105"/>
      <c r="P5" s="105"/>
      <c r="Q5" s="105"/>
      <c r="R5" s="105"/>
      <c r="S5" s="105"/>
      <c r="T5" s="105"/>
      <c r="U5" s="105"/>
      <c r="V5" s="105"/>
      <c r="W5" s="106"/>
    </row>
    <row r="6" spans="1:29" ht="30" customHeight="1" thickBot="1" x14ac:dyDescent="0.25">
      <c r="B6" s="20" t="s">
        <v>12</v>
      </c>
      <c r="C6" s="21" t="s">
        <v>624</v>
      </c>
      <c r="D6" s="103" t="s">
        <v>628</v>
      </c>
      <c r="E6" s="103"/>
      <c r="F6" s="103"/>
      <c r="G6" s="103"/>
      <c r="H6" s="103"/>
      <c r="I6" s="22"/>
      <c r="J6" s="121" t="s">
        <v>15</v>
      </c>
      <c r="K6" s="121"/>
      <c r="L6" s="121" t="s">
        <v>16</v>
      </c>
      <c r="M6" s="121"/>
      <c r="N6" s="106" t="s">
        <v>11</v>
      </c>
      <c r="O6" s="106"/>
      <c r="P6" s="106"/>
      <c r="Q6" s="106"/>
      <c r="R6" s="106"/>
      <c r="S6" s="106"/>
      <c r="T6" s="106"/>
      <c r="U6" s="106"/>
      <c r="V6" s="106"/>
      <c r="W6" s="106"/>
    </row>
    <row r="7" spans="1:29" ht="30" customHeight="1" thickBot="1" x14ac:dyDescent="0.25">
      <c r="B7" s="23"/>
      <c r="C7" s="21" t="s">
        <v>11</v>
      </c>
      <c r="D7" s="105" t="s">
        <v>11</v>
      </c>
      <c r="E7" s="105"/>
      <c r="F7" s="105"/>
      <c r="G7" s="105"/>
      <c r="H7" s="105"/>
      <c r="I7" s="22"/>
      <c r="J7" s="24" t="s">
        <v>19</v>
      </c>
      <c r="K7" s="24" t="s">
        <v>20</v>
      </c>
      <c r="L7" s="24" t="s">
        <v>19</v>
      </c>
      <c r="M7" s="24" t="s">
        <v>20</v>
      </c>
      <c r="N7" s="25"/>
      <c r="O7" s="106" t="s">
        <v>11</v>
      </c>
      <c r="P7" s="106"/>
      <c r="Q7" s="106"/>
      <c r="R7" s="106"/>
      <c r="S7" s="106"/>
      <c r="T7" s="106"/>
      <c r="U7" s="106"/>
      <c r="V7" s="106"/>
      <c r="W7" s="106"/>
    </row>
    <row r="8" spans="1:29" ht="30" customHeight="1" thickBot="1" x14ac:dyDescent="0.25">
      <c r="B8" s="23"/>
      <c r="C8" s="21" t="s">
        <v>11</v>
      </c>
      <c r="D8" s="105" t="s">
        <v>11</v>
      </c>
      <c r="E8" s="105"/>
      <c r="F8" s="105"/>
      <c r="G8" s="105"/>
      <c r="H8" s="105"/>
      <c r="I8" s="22"/>
      <c r="J8" s="26" t="s">
        <v>99</v>
      </c>
      <c r="K8" s="26" t="s">
        <v>99</v>
      </c>
      <c r="L8" s="26" t="s">
        <v>99</v>
      </c>
      <c r="M8" s="26" t="s">
        <v>99</v>
      </c>
      <c r="N8" s="25"/>
      <c r="O8" s="22"/>
      <c r="P8" s="106" t="s">
        <v>11</v>
      </c>
      <c r="Q8" s="106"/>
      <c r="R8" s="106"/>
      <c r="S8" s="106"/>
      <c r="T8" s="106"/>
      <c r="U8" s="106"/>
      <c r="V8" s="106"/>
      <c r="W8" s="106"/>
    </row>
    <row r="9" spans="1:29" ht="25.5" customHeight="1" thickBot="1" x14ac:dyDescent="0.25">
      <c r="B9" s="23"/>
      <c r="C9" s="105" t="s">
        <v>11</v>
      </c>
      <c r="D9" s="105"/>
      <c r="E9" s="105"/>
      <c r="F9" s="105"/>
      <c r="G9" s="105"/>
      <c r="H9" s="105"/>
      <c r="I9" s="105"/>
      <c r="J9" s="105"/>
      <c r="K9" s="105"/>
      <c r="L9" s="105"/>
      <c r="M9" s="105"/>
      <c r="N9" s="105"/>
      <c r="O9" s="105"/>
      <c r="P9" s="105"/>
      <c r="Q9" s="105"/>
      <c r="R9" s="105"/>
      <c r="S9" s="105"/>
      <c r="T9" s="105"/>
      <c r="U9" s="105"/>
      <c r="V9" s="105"/>
      <c r="W9" s="106"/>
    </row>
    <row r="10" spans="1:29" ht="119.25" customHeight="1" thickTop="1" thickBot="1" x14ac:dyDescent="0.25">
      <c r="B10" s="27" t="s">
        <v>23</v>
      </c>
      <c r="C10" s="107" t="s">
        <v>627</v>
      </c>
      <c r="D10" s="107"/>
      <c r="E10" s="107"/>
      <c r="F10" s="107"/>
      <c r="G10" s="107"/>
      <c r="H10" s="107"/>
      <c r="I10" s="107"/>
      <c r="J10" s="107"/>
      <c r="K10" s="107"/>
      <c r="L10" s="107"/>
      <c r="M10" s="107"/>
      <c r="N10" s="107"/>
      <c r="O10" s="107"/>
      <c r="P10" s="107"/>
      <c r="Q10" s="107"/>
      <c r="R10" s="107"/>
      <c r="S10" s="107"/>
      <c r="T10" s="107"/>
      <c r="U10" s="107"/>
      <c r="V10" s="107"/>
      <c r="W10" s="108"/>
    </row>
    <row r="11" spans="1:29" ht="9" customHeight="1" thickTop="1" thickBot="1" x14ac:dyDescent="0.25"/>
    <row r="12" spans="1:29" ht="21.75" customHeight="1" thickTop="1" thickBot="1" x14ac:dyDescent="0.25">
      <c r="B12" s="11" t="s">
        <v>25</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09" t="s">
        <v>26</v>
      </c>
      <c r="C13" s="110"/>
      <c r="D13" s="110"/>
      <c r="E13" s="110"/>
      <c r="F13" s="110"/>
      <c r="G13" s="110"/>
      <c r="H13" s="110"/>
      <c r="I13" s="110"/>
      <c r="J13" s="28"/>
      <c r="K13" s="110" t="s">
        <v>27</v>
      </c>
      <c r="L13" s="110"/>
      <c r="M13" s="110"/>
      <c r="N13" s="110"/>
      <c r="O13" s="110"/>
      <c r="P13" s="110"/>
      <c r="Q13" s="110"/>
      <c r="R13" s="29"/>
      <c r="S13" s="110" t="s">
        <v>28</v>
      </c>
      <c r="T13" s="110"/>
      <c r="U13" s="110"/>
      <c r="V13" s="110"/>
      <c r="W13" s="111"/>
    </row>
    <row r="14" spans="1:29" ht="69" customHeight="1" x14ac:dyDescent="0.2">
      <c r="B14" s="20" t="s">
        <v>29</v>
      </c>
      <c r="C14" s="103" t="s">
        <v>11</v>
      </c>
      <c r="D14" s="103"/>
      <c r="E14" s="103"/>
      <c r="F14" s="103"/>
      <c r="G14" s="103"/>
      <c r="H14" s="103"/>
      <c r="I14" s="103"/>
      <c r="J14" s="30"/>
      <c r="K14" s="30" t="s">
        <v>30</v>
      </c>
      <c r="L14" s="103" t="s">
        <v>11</v>
      </c>
      <c r="M14" s="103"/>
      <c r="N14" s="103"/>
      <c r="O14" s="103"/>
      <c r="P14" s="103"/>
      <c r="Q14" s="103"/>
      <c r="R14" s="22"/>
      <c r="S14" s="30" t="s">
        <v>31</v>
      </c>
      <c r="T14" s="104" t="s">
        <v>626</v>
      </c>
      <c r="U14" s="104"/>
      <c r="V14" s="104"/>
      <c r="W14" s="104"/>
    </row>
    <row r="15" spans="1:29" ht="86.25" customHeight="1" x14ac:dyDescent="0.2">
      <c r="B15" s="20" t="s">
        <v>33</v>
      </c>
      <c r="C15" s="103" t="s">
        <v>11</v>
      </c>
      <c r="D15" s="103"/>
      <c r="E15" s="103"/>
      <c r="F15" s="103"/>
      <c r="G15" s="103"/>
      <c r="H15" s="103"/>
      <c r="I15" s="103"/>
      <c r="J15" s="30"/>
      <c r="K15" s="30" t="s">
        <v>33</v>
      </c>
      <c r="L15" s="103" t="s">
        <v>11</v>
      </c>
      <c r="M15" s="103"/>
      <c r="N15" s="103"/>
      <c r="O15" s="103"/>
      <c r="P15" s="103"/>
      <c r="Q15" s="103"/>
      <c r="R15" s="22"/>
      <c r="S15" s="30" t="s">
        <v>34</v>
      </c>
      <c r="T15" s="104" t="s">
        <v>11</v>
      </c>
      <c r="U15" s="104"/>
      <c r="V15" s="104"/>
      <c r="W15" s="104"/>
    </row>
    <row r="16" spans="1:29" ht="25.5" customHeight="1" thickBot="1" x14ac:dyDescent="0.25">
      <c r="B16" s="31" t="s">
        <v>35</v>
      </c>
      <c r="C16" s="87" t="s">
        <v>11</v>
      </c>
      <c r="D16" s="87"/>
      <c r="E16" s="87"/>
      <c r="F16" s="87"/>
      <c r="G16" s="87"/>
      <c r="H16" s="87"/>
      <c r="I16" s="87"/>
      <c r="J16" s="87"/>
      <c r="K16" s="87"/>
      <c r="L16" s="87"/>
      <c r="M16" s="87"/>
      <c r="N16" s="87"/>
      <c r="O16" s="87"/>
      <c r="P16" s="87"/>
      <c r="Q16" s="87"/>
      <c r="R16" s="87"/>
      <c r="S16" s="87"/>
      <c r="T16" s="87"/>
      <c r="U16" s="87"/>
      <c r="V16" s="87"/>
      <c r="W16" s="88"/>
    </row>
    <row r="17" spans="2:27" ht="21.75" customHeight="1" thickTop="1" thickBot="1" x14ac:dyDescent="0.25">
      <c r="B17" s="11" t="s">
        <v>36</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89" t="s">
        <v>37</v>
      </c>
      <c r="C18" s="90"/>
      <c r="D18" s="90"/>
      <c r="E18" s="90"/>
      <c r="F18" s="90"/>
      <c r="G18" s="90"/>
      <c r="H18" s="90"/>
      <c r="I18" s="90"/>
      <c r="J18" s="90"/>
      <c r="K18" s="90"/>
      <c r="L18" s="90"/>
      <c r="M18" s="90"/>
      <c r="N18" s="90"/>
      <c r="O18" s="90"/>
      <c r="P18" s="90"/>
      <c r="Q18" s="90"/>
      <c r="R18" s="90"/>
      <c r="S18" s="90"/>
      <c r="T18" s="91"/>
      <c r="U18" s="77" t="s">
        <v>38</v>
      </c>
      <c r="V18" s="76"/>
      <c r="W18" s="78"/>
    </row>
    <row r="19" spans="2:27" ht="14.25" customHeight="1" x14ac:dyDescent="0.2">
      <c r="B19" s="92" t="s">
        <v>39</v>
      </c>
      <c r="C19" s="93"/>
      <c r="D19" s="93"/>
      <c r="E19" s="93"/>
      <c r="F19" s="93"/>
      <c r="G19" s="93"/>
      <c r="H19" s="93"/>
      <c r="I19" s="93"/>
      <c r="J19" s="93"/>
      <c r="K19" s="93"/>
      <c r="L19" s="93"/>
      <c r="M19" s="93" t="s">
        <v>40</v>
      </c>
      <c r="N19" s="93"/>
      <c r="O19" s="93" t="s">
        <v>41</v>
      </c>
      <c r="P19" s="93"/>
      <c r="Q19" s="93" t="s">
        <v>42</v>
      </c>
      <c r="R19" s="93"/>
      <c r="S19" s="93" t="s">
        <v>43</v>
      </c>
      <c r="T19" s="96" t="s">
        <v>44</v>
      </c>
      <c r="U19" s="98" t="s">
        <v>45</v>
      </c>
      <c r="V19" s="100" t="s">
        <v>46</v>
      </c>
      <c r="W19" s="101" t="s">
        <v>47</v>
      </c>
    </row>
    <row r="20" spans="2:27" ht="27" customHeight="1" thickBot="1" x14ac:dyDescent="0.25">
      <c r="B20" s="94"/>
      <c r="C20" s="95"/>
      <c r="D20" s="95"/>
      <c r="E20" s="95"/>
      <c r="F20" s="95"/>
      <c r="G20" s="95"/>
      <c r="H20" s="95"/>
      <c r="I20" s="95"/>
      <c r="J20" s="95"/>
      <c r="K20" s="95"/>
      <c r="L20" s="95"/>
      <c r="M20" s="95"/>
      <c r="N20" s="95"/>
      <c r="O20" s="95"/>
      <c r="P20" s="95"/>
      <c r="Q20" s="95"/>
      <c r="R20" s="95"/>
      <c r="S20" s="95"/>
      <c r="T20" s="97"/>
      <c r="U20" s="99"/>
      <c r="V20" s="95"/>
      <c r="W20" s="102"/>
      <c r="Z20" s="33" t="s">
        <v>11</v>
      </c>
      <c r="AA20" s="33" t="s">
        <v>48</v>
      </c>
    </row>
    <row r="21" spans="2:27" ht="56.25" customHeight="1" thickBot="1" x14ac:dyDescent="0.25">
      <c r="B21" s="83" t="s">
        <v>625</v>
      </c>
      <c r="C21" s="84"/>
      <c r="D21" s="84"/>
      <c r="E21" s="84"/>
      <c r="F21" s="84"/>
      <c r="G21" s="84"/>
      <c r="H21" s="84"/>
      <c r="I21" s="84"/>
      <c r="J21" s="84"/>
      <c r="K21" s="84"/>
      <c r="L21" s="84"/>
      <c r="M21" s="85" t="s">
        <v>624</v>
      </c>
      <c r="N21" s="85"/>
      <c r="O21" s="85" t="s">
        <v>50</v>
      </c>
      <c r="P21" s="85"/>
      <c r="Q21" s="86" t="s">
        <v>65</v>
      </c>
      <c r="R21" s="86"/>
      <c r="S21" s="34" t="s">
        <v>623</v>
      </c>
      <c r="T21" s="34" t="s">
        <v>623</v>
      </c>
      <c r="U21" s="34" t="s">
        <v>131</v>
      </c>
      <c r="V21" s="34">
        <f>+IF(ISERR(U21/T21*100),"N/A",ROUND(U21/T21*100,2))</f>
        <v>0</v>
      </c>
      <c r="W21" s="35">
        <f>+IF(ISERR(U21/S21*100),"N/A",ROUND(U21/S21*100,2))</f>
        <v>0</v>
      </c>
    </row>
    <row r="22" spans="2:27" ht="21.75" customHeight="1" thickTop="1" thickBot="1" x14ac:dyDescent="0.25">
      <c r="B22" s="11" t="s">
        <v>60</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70" t="s">
        <v>2240</v>
      </c>
      <c r="C23" s="71"/>
      <c r="D23" s="71"/>
      <c r="E23" s="71"/>
      <c r="F23" s="71"/>
      <c r="G23" s="71"/>
      <c r="H23" s="71"/>
      <c r="I23" s="71"/>
      <c r="J23" s="71"/>
      <c r="K23" s="71"/>
      <c r="L23" s="71"/>
      <c r="M23" s="71"/>
      <c r="N23" s="71"/>
      <c r="O23" s="71"/>
      <c r="P23" s="71"/>
      <c r="Q23" s="72"/>
      <c r="R23" s="37" t="s">
        <v>43</v>
      </c>
      <c r="S23" s="76" t="s">
        <v>44</v>
      </c>
      <c r="T23" s="76"/>
      <c r="U23" s="38" t="s">
        <v>61</v>
      </c>
      <c r="V23" s="77" t="s">
        <v>62</v>
      </c>
      <c r="W23" s="78"/>
    </row>
    <row r="24" spans="2:27" ht="30.75" customHeight="1" thickBot="1" x14ac:dyDescent="0.25">
      <c r="B24" s="73"/>
      <c r="C24" s="74"/>
      <c r="D24" s="74"/>
      <c r="E24" s="74"/>
      <c r="F24" s="74"/>
      <c r="G24" s="74"/>
      <c r="H24" s="74"/>
      <c r="I24" s="74"/>
      <c r="J24" s="74"/>
      <c r="K24" s="74"/>
      <c r="L24" s="74"/>
      <c r="M24" s="74"/>
      <c r="N24" s="74"/>
      <c r="O24" s="74"/>
      <c r="P24" s="74"/>
      <c r="Q24" s="75"/>
      <c r="R24" s="39" t="s">
        <v>63</v>
      </c>
      <c r="S24" s="39" t="s">
        <v>63</v>
      </c>
      <c r="T24" s="39" t="s">
        <v>50</v>
      </c>
      <c r="U24" s="39" t="s">
        <v>63</v>
      </c>
      <c r="V24" s="39" t="s">
        <v>64</v>
      </c>
      <c r="W24" s="32" t="s">
        <v>65</v>
      </c>
      <c r="Y24" s="36"/>
    </row>
    <row r="25" spans="2:27" ht="23.25" customHeight="1" thickBot="1" x14ac:dyDescent="0.25">
      <c r="B25" s="79" t="s">
        <v>66</v>
      </c>
      <c r="C25" s="80"/>
      <c r="D25" s="80"/>
      <c r="E25" s="40" t="s">
        <v>621</v>
      </c>
      <c r="F25" s="40"/>
      <c r="G25" s="40"/>
      <c r="H25" s="41"/>
      <c r="I25" s="41"/>
      <c r="J25" s="41"/>
      <c r="K25" s="41"/>
      <c r="L25" s="41"/>
      <c r="M25" s="41"/>
      <c r="N25" s="41"/>
      <c r="O25" s="41"/>
      <c r="P25" s="42"/>
      <c r="Q25" s="42"/>
      <c r="R25" s="43" t="s">
        <v>622</v>
      </c>
      <c r="S25" s="44" t="s">
        <v>11</v>
      </c>
      <c r="T25" s="42"/>
      <c r="U25" s="44" t="s">
        <v>131</v>
      </c>
      <c r="V25" s="42"/>
      <c r="W25" s="45">
        <f>+IF(ISERR(U25/R25*100),"N/A",ROUND(U25/R25*100,2))</f>
        <v>0</v>
      </c>
    </row>
    <row r="26" spans="2:27" ht="26.25" customHeight="1" thickBot="1" x14ac:dyDescent="0.25">
      <c r="B26" s="81" t="s">
        <v>70</v>
      </c>
      <c r="C26" s="82"/>
      <c r="D26" s="82"/>
      <c r="E26" s="46" t="s">
        <v>621</v>
      </c>
      <c r="F26" s="46"/>
      <c r="G26" s="46"/>
      <c r="H26" s="47"/>
      <c r="I26" s="47"/>
      <c r="J26" s="47"/>
      <c r="K26" s="47"/>
      <c r="L26" s="47"/>
      <c r="M26" s="47"/>
      <c r="N26" s="47"/>
      <c r="O26" s="47"/>
      <c r="P26" s="48"/>
      <c r="Q26" s="48"/>
      <c r="R26" s="49" t="s">
        <v>131</v>
      </c>
      <c r="S26" s="50" t="s">
        <v>131</v>
      </c>
      <c r="T26" s="51" t="str">
        <f>+IF(ISERR(S26/R26*100),"N/A",ROUND(S26/R26*100,2))</f>
        <v>N/A</v>
      </c>
      <c r="U26" s="50" t="s">
        <v>131</v>
      </c>
      <c r="V26" s="51" t="str">
        <f>+IF(ISERR(U26/S26*100),"N/A",ROUND(U26/S26*100,2))</f>
        <v>N/A</v>
      </c>
      <c r="W26" s="52" t="str">
        <f>+IF(ISERR(U26/R26*100),"N/A",ROUND(U26/R26*100,2))</f>
        <v>N/A</v>
      </c>
    </row>
    <row r="27" spans="2:27" ht="22.5" customHeight="1" thickTop="1" thickBot="1" x14ac:dyDescent="0.25">
      <c r="B27" s="11" t="s">
        <v>75</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61" t="s">
        <v>620</v>
      </c>
      <c r="C28" s="62"/>
      <c r="D28" s="62"/>
      <c r="E28" s="62"/>
      <c r="F28" s="62"/>
      <c r="G28" s="62"/>
      <c r="H28" s="62"/>
      <c r="I28" s="62"/>
      <c r="J28" s="62"/>
      <c r="K28" s="62"/>
      <c r="L28" s="62"/>
      <c r="M28" s="62"/>
      <c r="N28" s="62"/>
      <c r="O28" s="62"/>
      <c r="P28" s="62"/>
      <c r="Q28" s="62"/>
      <c r="R28" s="62"/>
      <c r="S28" s="62"/>
      <c r="T28" s="62"/>
      <c r="U28" s="62"/>
      <c r="V28" s="62"/>
      <c r="W28" s="63"/>
    </row>
    <row r="29" spans="2:27" ht="48" customHeight="1" thickBot="1" x14ac:dyDescent="0.25">
      <c r="B29" s="64"/>
      <c r="C29" s="65"/>
      <c r="D29" s="65"/>
      <c r="E29" s="65"/>
      <c r="F29" s="65"/>
      <c r="G29" s="65"/>
      <c r="H29" s="65"/>
      <c r="I29" s="65"/>
      <c r="J29" s="65"/>
      <c r="K29" s="65"/>
      <c r="L29" s="65"/>
      <c r="M29" s="65"/>
      <c r="N29" s="65"/>
      <c r="O29" s="65"/>
      <c r="P29" s="65"/>
      <c r="Q29" s="65"/>
      <c r="R29" s="65"/>
      <c r="S29" s="65"/>
      <c r="T29" s="65"/>
      <c r="U29" s="65"/>
      <c r="V29" s="65"/>
      <c r="W29" s="66"/>
    </row>
    <row r="30" spans="2:27" ht="37.5" customHeight="1" thickTop="1" x14ac:dyDescent="0.2">
      <c r="B30" s="61" t="s">
        <v>619</v>
      </c>
      <c r="C30" s="62"/>
      <c r="D30" s="62"/>
      <c r="E30" s="62"/>
      <c r="F30" s="62"/>
      <c r="G30" s="62"/>
      <c r="H30" s="62"/>
      <c r="I30" s="62"/>
      <c r="J30" s="62"/>
      <c r="K30" s="62"/>
      <c r="L30" s="62"/>
      <c r="M30" s="62"/>
      <c r="N30" s="62"/>
      <c r="O30" s="62"/>
      <c r="P30" s="62"/>
      <c r="Q30" s="62"/>
      <c r="R30" s="62"/>
      <c r="S30" s="62"/>
      <c r="T30" s="62"/>
      <c r="U30" s="62"/>
      <c r="V30" s="62"/>
      <c r="W30" s="63"/>
    </row>
    <row r="31" spans="2:27" ht="61.5" customHeight="1" thickBot="1" x14ac:dyDescent="0.25">
      <c r="B31" s="64"/>
      <c r="C31" s="65"/>
      <c r="D31" s="65"/>
      <c r="E31" s="65"/>
      <c r="F31" s="65"/>
      <c r="G31" s="65"/>
      <c r="H31" s="65"/>
      <c r="I31" s="65"/>
      <c r="J31" s="65"/>
      <c r="K31" s="65"/>
      <c r="L31" s="65"/>
      <c r="M31" s="65"/>
      <c r="N31" s="65"/>
      <c r="O31" s="65"/>
      <c r="P31" s="65"/>
      <c r="Q31" s="65"/>
      <c r="R31" s="65"/>
      <c r="S31" s="65"/>
      <c r="T31" s="65"/>
      <c r="U31" s="65"/>
      <c r="V31" s="65"/>
      <c r="W31" s="66"/>
    </row>
    <row r="32" spans="2:27" ht="37.5" customHeight="1" thickTop="1" x14ac:dyDescent="0.2">
      <c r="B32" s="61" t="s">
        <v>618</v>
      </c>
      <c r="C32" s="62"/>
      <c r="D32" s="62"/>
      <c r="E32" s="62"/>
      <c r="F32" s="62"/>
      <c r="G32" s="62"/>
      <c r="H32" s="62"/>
      <c r="I32" s="62"/>
      <c r="J32" s="62"/>
      <c r="K32" s="62"/>
      <c r="L32" s="62"/>
      <c r="M32" s="62"/>
      <c r="N32" s="62"/>
      <c r="O32" s="62"/>
      <c r="P32" s="62"/>
      <c r="Q32" s="62"/>
      <c r="R32" s="62"/>
      <c r="S32" s="62"/>
      <c r="T32" s="62"/>
      <c r="U32" s="62"/>
      <c r="V32" s="62"/>
      <c r="W32" s="63"/>
    </row>
    <row r="33" spans="2:23" ht="56.25" customHeight="1" thickBot="1" x14ac:dyDescent="0.25">
      <c r="B33" s="67"/>
      <c r="C33" s="68"/>
      <c r="D33" s="68"/>
      <c r="E33" s="68"/>
      <c r="F33" s="68"/>
      <c r="G33" s="68"/>
      <c r="H33" s="68"/>
      <c r="I33" s="68"/>
      <c r="J33" s="68"/>
      <c r="K33" s="68"/>
      <c r="L33" s="68"/>
      <c r="M33" s="68"/>
      <c r="N33" s="68"/>
      <c r="O33" s="68"/>
      <c r="P33" s="68"/>
      <c r="Q33" s="68"/>
      <c r="R33" s="68"/>
      <c r="S33" s="68"/>
      <c r="T33" s="68"/>
      <c r="U33" s="68"/>
      <c r="V33" s="68"/>
      <c r="W33" s="69"/>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8"/>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12" t="s">
        <v>0</v>
      </c>
      <c r="B1" s="112"/>
      <c r="C1" s="112"/>
      <c r="D1" s="112"/>
      <c r="E1" s="112"/>
      <c r="F1" s="112"/>
      <c r="G1" s="112"/>
      <c r="H1" s="112"/>
      <c r="I1" s="112"/>
      <c r="J1" s="112"/>
      <c r="K1" s="112"/>
      <c r="L1" s="112"/>
      <c r="M1" s="112"/>
      <c r="N1" s="112"/>
      <c r="O1" s="112"/>
      <c r="P1" s="112"/>
      <c r="Q1" s="5" t="s">
        <v>1</v>
      </c>
      <c r="R1" s="6"/>
      <c r="S1" s="6"/>
      <c r="T1" s="6"/>
      <c r="V1" s="7"/>
      <c r="W1" s="8"/>
      <c r="X1" s="8"/>
      <c r="Y1" s="9"/>
      <c r="AC1" s="10"/>
    </row>
    <row r="2" spans="1:29" ht="49.5" customHeight="1" thickBot="1" x14ac:dyDescent="0.25">
      <c r="B2" s="113" t="s">
        <v>2239</v>
      </c>
      <c r="C2" s="113"/>
      <c r="D2" s="113"/>
      <c r="E2" s="113"/>
      <c r="F2" s="113"/>
      <c r="G2" s="113"/>
      <c r="H2" s="113"/>
      <c r="I2" s="113"/>
      <c r="J2" s="113"/>
      <c r="K2" s="113"/>
      <c r="L2" s="113"/>
      <c r="M2" s="113"/>
      <c r="N2" s="113"/>
      <c r="O2" s="113"/>
      <c r="P2" s="113"/>
      <c r="Q2" s="113"/>
      <c r="R2" s="113"/>
      <c r="S2" s="113"/>
      <c r="T2" s="113"/>
      <c r="U2" s="113"/>
      <c r="V2" s="113"/>
      <c r="W2" s="113"/>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504</v>
      </c>
      <c r="D4" s="114" t="s">
        <v>503</v>
      </c>
      <c r="E4" s="114"/>
      <c r="F4" s="114"/>
      <c r="G4" s="114"/>
      <c r="H4" s="115"/>
      <c r="I4" s="18"/>
      <c r="J4" s="116" t="s">
        <v>6</v>
      </c>
      <c r="K4" s="114"/>
      <c r="L4" s="17" t="s">
        <v>659</v>
      </c>
      <c r="M4" s="117" t="s">
        <v>658</v>
      </c>
      <c r="N4" s="117"/>
      <c r="O4" s="117"/>
      <c r="P4" s="117"/>
      <c r="Q4" s="118"/>
      <c r="R4" s="19"/>
      <c r="S4" s="119" t="s">
        <v>9</v>
      </c>
      <c r="T4" s="120"/>
      <c r="U4" s="120"/>
      <c r="V4" s="107" t="s">
        <v>636</v>
      </c>
      <c r="W4" s="108"/>
    </row>
    <row r="5" spans="1:29" ht="15.75" customHeight="1" thickTop="1" x14ac:dyDescent="0.2">
      <c r="B5" s="20" t="s">
        <v>11</v>
      </c>
      <c r="C5" s="105" t="s">
        <v>11</v>
      </c>
      <c r="D5" s="105"/>
      <c r="E5" s="105"/>
      <c r="F5" s="105"/>
      <c r="G5" s="105"/>
      <c r="H5" s="105"/>
      <c r="I5" s="105"/>
      <c r="J5" s="105"/>
      <c r="K5" s="105"/>
      <c r="L5" s="105"/>
      <c r="M5" s="105"/>
      <c r="N5" s="105"/>
      <c r="O5" s="105"/>
      <c r="P5" s="105"/>
      <c r="Q5" s="105"/>
      <c r="R5" s="105"/>
      <c r="S5" s="105"/>
      <c r="T5" s="105"/>
      <c r="U5" s="105"/>
      <c r="V5" s="105"/>
      <c r="W5" s="106"/>
    </row>
    <row r="6" spans="1:29" ht="30" customHeight="1" thickBot="1" x14ac:dyDescent="0.25">
      <c r="B6" s="20" t="s">
        <v>12</v>
      </c>
      <c r="C6" s="21" t="s">
        <v>11</v>
      </c>
      <c r="D6" s="103" t="s">
        <v>11</v>
      </c>
      <c r="E6" s="103"/>
      <c r="F6" s="103"/>
      <c r="G6" s="103"/>
      <c r="H6" s="103"/>
      <c r="I6" s="22"/>
      <c r="J6" s="121" t="s">
        <v>15</v>
      </c>
      <c r="K6" s="121"/>
      <c r="L6" s="121" t="s">
        <v>16</v>
      </c>
      <c r="M6" s="121"/>
      <c r="N6" s="106" t="s">
        <v>11</v>
      </c>
      <c r="O6" s="106"/>
      <c r="P6" s="106"/>
      <c r="Q6" s="106"/>
      <c r="R6" s="106"/>
      <c r="S6" s="106"/>
      <c r="T6" s="106"/>
      <c r="U6" s="106"/>
      <c r="V6" s="106"/>
      <c r="W6" s="106"/>
    </row>
    <row r="7" spans="1:29" ht="30" customHeight="1" thickBot="1" x14ac:dyDescent="0.25">
      <c r="B7" s="23"/>
      <c r="C7" s="21" t="s">
        <v>11</v>
      </c>
      <c r="D7" s="105" t="s">
        <v>11</v>
      </c>
      <c r="E7" s="105"/>
      <c r="F7" s="105"/>
      <c r="G7" s="105"/>
      <c r="H7" s="105"/>
      <c r="I7" s="22"/>
      <c r="J7" s="24" t="s">
        <v>19</v>
      </c>
      <c r="K7" s="24" t="s">
        <v>20</v>
      </c>
      <c r="L7" s="24" t="s">
        <v>19</v>
      </c>
      <c r="M7" s="24" t="s">
        <v>20</v>
      </c>
      <c r="N7" s="25"/>
      <c r="O7" s="106" t="s">
        <v>11</v>
      </c>
      <c r="P7" s="106"/>
      <c r="Q7" s="106"/>
      <c r="R7" s="106"/>
      <c r="S7" s="106"/>
      <c r="T7" s="106"/>
      <c r="U7" s="106"/>
      <c r="V7" s="106"/>
      <c r="W7" s="106"/>
    </row>
    <row r="8" spans="1:29" ht="30" customHeight="1" thickBot="1" x14ac:dyDescent="0.25">
      <c r="B8" s="23"/>
      <c r="C8" s="21" t="s">
        <v>11</v>
      </c>
      <c r="D8" s="105" t="s">
        <v>11</v>
      </c>
      <c r="E8" s="105"/>
      <c r="F8" s="105"/>
      <c r="G8" s="105"/>
      <c r="H8" s="105"/>
      <c r="I8" s="22"/>
      <c r="J8" s="26" t="s">
        <v>657</v>
      </c>
      <c r="K8" s="26" t="s">
        <v>656</v>
      </c>
      <c r="L8" s="26" t="s">
        <v>655</v>
      </c>
      <c r="M8" s="26" t="s">
        <v>654</v>
      </c>
      <c r="N8" s="25"/>
      <c r="O8" s="22"/>
      <c r="P8" s="106" t="s">
        <v>11</v>
      </c>
      <c r="Q8" s="106"/>
      <c r="R8" s="106"/>
      <c r="S8" s="106"/>
      <c r="T8" s="106"/>
      <c r="U8" s="106"/>
      <c r="V8" s="106"/>
      <c r="W8" s="106"/>
    </row>
    <row r="9" spans="1:29" ht="25.5" customHeight="1" thickBot="1" x14ac:dyDescent="0.25">
      <c r="B9" s="23"/>
      <c r="C9" s="105" t="s">
        <v>11</v>
      </c>
      <c r="D9" s="105"/>
      <c r="E9" s="105"/>
      <c r="F9" s="105"/>
      <c r="G9" s="105"/>
      <c r="H9" s="105"/>
      <c r="I9" s="105"/>
      <c r="J9" s="105"/>
      <c r="K9" s="105"/>
      <c r="L9" s="105"/>
      <c r="M9" s="105"/>
      <c r="N9" s="105"/>
      <c r="O9" s="105"/>
      <c r="P9" s="105"/>
      <c r="Q9" s="105"/>
      <c r="R9" s="105"/>
      <c r="S9" s="105"/>
      <c r="T9" s="105"/>
      <c r="U9" s="105"/>
      <c r="V9" s="105"/>
      <c r="W9" s="106"/>
    </row>
    <row r="10" spans="1:29" ht="134.25" customHeight="1" thickTop="1" thickBot="1" x14ac:dyDescent="0.25">
      <c r="B10" s="27" t="s">
        <v>23</v>
      </c>
      <c r="C10" s="107" t="s">
        <v>653</v>
      </c>
      <c r="D10" s="107"/>
      <c r="E10" s="107"/>
      <c r="F10" s="107"/>
      <c r="G10" s="107"/>
      <c r="H10" s="107"/>
      <c r="I10" s="107"/>
      <c r="J10" s="107"/>
      <c r="K10" s="107"/>
      <c r="L10" s="107"/>
      <c r="M10" s="107"/>
      <c r="N10" s="107"/>
      <c r="O10" s="107"/>
      <c r="P10" s="107"/>
      <c r="Q10" s="107"/>
      <c r="R10" s="107"/>
      <c r="S10" s="107"/>
      <c r="T10" s="107"/>
      <c r="U10" s="107"/>
      <c r="V10" s="107"/>
      <c r="W10" s="108"/>
    </row>
    <row r="11" spans="1:29" ht="9" customHeight="1" thickTop="1" thickBot="1" x14ac:dyDescent="0.25"/>
    <row r="12" spans="1:29" ht="21.75" customHeight="1" thickTop="1" thickBot="1" x14ac:dyDescent="0.25">
      <c r="B12" s="11" t="s">
        <v>25</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09" t="s">
        <v>26</v>
      </c>
      <c r="C13" s="110"/>
      <c r="D13" s="110"/>
      <c r="E13" s="110"/>
      <c r="F13" s="110"/>
      <c r="G13" s="110"/>
      <c r="H13" s="110"/>
      <c r="I13" s="110"/>
      <c r="J13" s="28"/>
      <c r="K13" s="110" t="s">
        <v>27</v>
      </c>
      <c r="L13" s="110"/>
      <c r="M13" s="110"/>
      <c r="N13" s="110"/>
      <c r="O13" s="110"/>
      <c r="P13" s="110"/>
      <c r="Q13" s="110"/>
      <c r="R13" s="29"/>
      <c r="S13" s="110" t="s">
        <v>28</v>
      </c>
      <c r="T13" s="110"/>
      <c r="U13" s="110"/>
      <c r="V13" s="110"/>
      <c r="W13" s="111"/>
    </row>
    <row r="14" spans="1:29" ht="69" customHeight="1" x14ac:dyDescent="0.2">
      <c r="B14" s="20" t="s">
        <v>29</v>
      </c>
      <c r="C14" s="103" t="s">
        <v>11</v>
      </c>
      <c r="D14" s="103"/>
      <c r="E14" s="103"/>
      <c r="F14" s="103"/>
      <c r="G14" s="103"/>
      <c r="H14" s="103"/>
      <c r="I14" s="103"/>
      <c r="J14" s="30"/>
      <c r="K14" s="30" t="s">
        <v>30</v>
      </c>
      <c r="L14" s="103" t="s">
        <v>11</v>
      </c>
      <c r="M14" s="103"/>
      <c r="N14" s="103"/>
      <c r="O14" s="103"/>
      <c r="P14" s="103"/>
      <c r="Q14" s="103"/>
      <c r="R14" s="22"/>
      <c r="S14" s="30" t="s">
        <v>31</v>
      </c>
      <c r="T14" s="104" t="s">
        <v>540</v>
      </c>
      <c r="U14" s="104"/>
      <c r="V14" s="104"/>
      <c r="W14" s="104"/>
    </row>
    <row r="15" spans="1:29" ht="86.25" customHeight="1" x14ac:dyDescent="0.2">
      <c r="B15" s="20" t="s">
        <v>33</v>
      </c>
      <c r="C15" s="103" t="s">
        <v>11</v>
      </c>
      <c r="D15" s="103"/>
      <c r="E15" s="103"/>
      <c r="F15" s="103"/>
      <c r="G15" s="103"/>
      <c r="H15" s="103"/>
      <c r="I15" s="103"/>
      <c r="J15" s="30"/>
      <c r="K15" s="30" t="s">
        <v>33</v>
      </c>
      <c r="L15" s="103" t="s">
        <v>11</v>
      </c>
      <c r="M15" s="103"/>
      <c r="N15" s="103"/>
      <c r="O15" s="103"/>
      <c r="P15" s="103"/>
      <c r="Q15" s="103"/>
      <c r="R15" s="22"/>
      <c r="S15" s="30" t="s">
        <v>34</v>
      </c>
      <c r="T15" s="104" t="s">
        <v>11</v>
      </c>
      <c r="U15" s="104"/>
      <c r="V15" s="104"/>
      <c r="W15" s="104"/>
    </row>
    <row r="16" spans="1:29" ht="25.5" customHeight="1" thickBot="1" x14ac:dyDescent="0.25">
      <c r="B16" s="31" t="s">
        <v>35</v>
      </c>
      <c r="C16" s="87" t="s">
        <v>11</v>
      </c>
      <c r="D16" s="87"/>
      <c r="E16" s="87"/>
      <c r="F16" s="87"/>
      <c r="G16" s="87"/>
      <c r="H16" s="87"/>
      <c r="I16" s="87"/>
      <c r="J16" s="87"/>
      <c r="K16" s="87"/>
      <c r="L16" s="87"/>
      <c r="M16" s="87"/>
      <c r="N16" s="87"/>
      <c r="O16" s="87"/>
      <c r="P16" s="87"/>
      <c r="Q16" s="87"/>
      <c r="R16" s="87"/>
      <c r="S16" s="87"/>
      <c r="T16" s="87"/>
      <c r="U16" s="87"/>
      <c r="V16" s="87"/>
      <c r="W16" s="88"/>
    </row>
    <row r="17" spans="2:27" ht="21.75" customHeight="1" thickTop="1" thickBot="1" x14ac:dyDescent="0.25">
      <c r="B17" s="11" t="s">
        <v>36</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89" t="s">
        <v>37</v>
      </c>
      <c r="C18" s="90"/>
      <c r="D18" s="90"/>
      <c r="E18" s="90"/>
      <c r="F18" s="90"/>
      <c r="G18" s="90"/>
      <c r="H18" s="90"/>
      <c r="I18" s="90"/>
      <c r="J18" s="90"/>
      <c r="K18" s="90"/>
      <c r="L18" s="90"/>
      <c r="M18" s="90"/>
      <c r="N18" s="90"/>
      <c r="O18" s="90"/>
      <c r="P18" s="90"/>
      <c r="Q18" s="90"/>
      <c r="R18" s="90"/>
      <c r="S18" s="90"/>
      <c r="T18" s="91"/>
      <c r="U18" s="77" t="s">
        <v>38</v>
      </c>
      <c r="V18" s="76"/>
      <c r="W18" s="78"/>
    </row>
    <row r="19" spans="2:27" ht="14.25" customHeight="1" x14ac:dyDescent="0.2">
      <c r="B19" s="92" t="s">
        <v>39</v>
      </c>
      <c r="C19" s="93"/>
      <c r="D19" s="93"/>
      <c r="E19" s="93"/>
      <c r="F19" s="93"/>
      <c r="G19" s="93"/>
      <c r="H19" s="93"/>
      <c r="I19" s="93"/>
      <c r="J19" s="93"/>
      <c r="K19" s="93"/>
      <c r="L19" s="93"/>
      <c r="M19" s="93" t="s">
        <v>40</v>
      </c>
      <c r="N19" s="93"/>
      <c r="O19" s="93" t="s">
        <v>41</v>
      </c>
      <c r="P19" s="93"/>
      <c r="Q19" s="93" t="s">
        <v>42</v>
      </c>
      <c r="R19" s="93"/>
      <c r="S19" s="93" t="s">
        <v>43</v>
      </c>
      <c r="T19" s="96" t="s">
        <v>44</v>
      </c>
      <c r="U19" s="98" t="s">
        <v>45</v>
      </c>
      <c r="V19" s="100" t="s">
        <v>46</v>
      </c>
      <c r="W19" s="101" t="s">
        <v>47</v>
      </c>
    </row>
    <row r="20" spans="2:27" ht="27" customHeight="1" thickBot="1" x14ac:dyDescent="0.25">
      <c r="B20" s="94"/>
      <c r="C20" s="95"/>
      <c r="D20" s="95"/>
      <c r="E20" s="95"/>
      <c r="F20" s="95"/>
      <c r="G20" s="95"/>
      <c r="H20" s="95"/>
      <c r="I20" s="95"/>
      <c r="J20" s="95"/>
      <c r="K20" s="95"/>
      <c r="L20" s="95"/>
      <c r="M20" s="95"/>
      <c r="N20" s="95"/>
      <c r="O20" s="95"/>
      <c r="P20" s="95"/>
      <c r="Q20" s="95"/>
      <c r="R20" s="95"/>
      <c r="S20" s="95"/>
      <c r="T20" s="97"/>
      <c r="U20" s="99"/>
      <c r="V20" s="95"/>
      <c r="W20" s="102"/>
      <c r="Z20" s="33" t="s">
        <v>11</v>
      </c>
      <c r="AA20" s="33" t="s">
        <v>48</v>
      </c>
    </row>
    <row r="21" spans="2:27" ht="56.25" customHeight="1" x14ac:dyDescent="0.2">
      <c r="B21" s="83" t="s">
        <v>652</v>
      </c>
      <c r="C21" s="84"/>
      <c r="D21" s="84"/>
      <c r="E21" s="84"/>
      <c r="F21" s="84"/>
      <c r="G21" s="84"/>
      <c r="H21" s="84"/>
      <c r="I21" s="84"/>
      <c r="J21" s="84"/>
      <c r="K21" s="84"/>
      <c r="L21" s="84"/>
      <c r="M21" s="85" t="s">
        <v>638</v>
      </c>
      <c r="N21" s="85"/>
      <c r="O21" s="85" t="s">
        <v>50</v>
      </c>
      <c r="P21" s="85"/>
      <c r="Q21" s="86" t="s">
        <v>51</v>
      </c>
      <c r="R21" s="86"/>
      <c r="S21" s="34" t="s">
        <v>651</v>
      </c>
      <c r="T21" s="34" t="s">
        <v>651</v>
      </c>
      <c r="U21" s="34" t="s">
        <v>650</v>
      </c>
      <c r="V21" s="34">
        <f t="shared" ref="V21:V26" si="0">+IF(ISERR(U21/T21*100),"N/A",ROUND(U21/T21*100,2))</f>
        <v>93.79</v>
      </c>
      <c r="W21" s="35">
        <f t="shared" ref="W21:W26" si="1">+IF(ISERR(U21/S21*100),"N/A",ROUND(U21/S21*100,2))</f>
        <v>93.79</v>
      </c>
    </row>
    <row r="22" spans="2:27" ht="56.25" customHeight="1" x14ac:dyDescent="0.2">
      <c r="B22" s="83" t="s">
        <v>649</v>
      </c>
      <c r="C22" s="84"/>
      <c r="D22" s="84"/>
      <c r="E22" s="84"/>
      <c r="F22" s="84"/>
      <c r="G22" s="84"/>
      <c r="H22" s="84"/>
      <c r="I22" s="84"/>
      <c r="J22" s="84"/>
      <c r="K22" s="84"/>
      <c r="L22" s="84"/>
      <c r="M22" s="85" t="s">
        <v>638</v>
      </c>
      <c r="N22" s="85"/>
      <c r="O22" s="85" t="s">
        <v>50</v>
      </c>
      <c r="P22" s="85"/>
      <c r="Q22" s="86" t="s">
        <v>51</v>
      </c>
      <c r="R22" s="86"/>
      <c r="S22" s="34" t="s">
        <v>648</v>
      </c>
      <c r="T22" s="34" t="s">
        <v>648</v>
      </c>
      <c r="U22" s="34" t="s">
        <v>647</v>
      </c>
      <c r="V22" s="34">
        <f t="shared" si="0"/>
        <v>87.05</v>
      </c>
      <c r="W22" s="35">
        <f t="shared" si="1"/>
        <v>87.05</v>
      </c>
    </row>
    <row r="23" spans="2:27" ht="56.25" customHeight="1" x14ac:dyDescent="0.2">
      <c r="B23" s="83" t="s">
        <v>646</v>
      </c>
      <c r="C23" s="84"/>
      <c r="D23" s="84"/>
      <c r="E23" s="84"/>
      <c r="F23" s="84"/>
      <c r="G23" s="84"/>
      <c r="H23" s="84"/>
      <c r="I23" s="84"/>
      <c r="J23" s="84"/>
      <c r="K23" s="84"/>
      <c r="L23" s="84"/>
      <c r="M23" s="85" t="s">
        <v>638</v>
      </c>
      <c r="N23" s="85"/>
      <c r="O23" s="85" t="s">
        <v>50</v>
      </c>
      <c r="P23" s="85"/>
      <c r="Q23" s="86" t="s">
        <v>51</v>
      </c>
      <c r="R23" s="86"/>
      <c r="S23" s="34" t="s">
        <v>213</v>
      </c>
      <c r="T23" s="34" t="s">
        <v>213</v>
      </c>
      <c r="U23" s="34" t="s">
        <v>645</v>
      </c>
      <c r="V23" s="34">
        <f t="shared" si="0"/>
        <v>77.5</v>
      </c>
      <c r="W23" s="35">
        <f t="shared" si="1"/>
        <v>77.5</v>
      </c>
    </row>
    <row r="24" spans="2:27" ht="56.25" customHeight="1" x14ac:dyDescent="0.2">
      <c r="B24" s="83" t="s">
        <v>644</v>
      </c>
      <c r="C24" s="84"/>
      <c r="D24" s="84"/>
      <c r="E24" s="84"/>
      <c r="F24" s="84"/>
      <c r="G24" s="84"/>
      <c r="H24" s="84"/>
      <c r="I24" s="84"/>
      <c r="J24" s="84"/>
      <c r="K24" s="84"/>
      <c r="L24" s="84"/>
      <c r="M24" s="85" t="s">
        <v>638</v>
      </c>
      <c r="N24" s="85"/>
      <c r="O24" s="85" t="s">
        <v>50</v>
      </c>
      <c r="P24" s="85"/>
      <c r="Q24" s="86" t="s">
        <v>51</v>
      </c>
      <c r="R24" s="86"/>
      <c r="S24" s="34" t="s">
        <v>643</v>
      </c>
      <c r="T24" s="34" t="s">
        <v>643</v>
      </c>
      <c r="U24" s="34" t="s">
        <v>643</v>
      </c>
      <c r="V24" s="34">
        <f t="shared" si="0"/>
        <v>100</v>
      </c>
      <c r="W24" s="35">
        <f t="shared" si="1"/>
        <v>100</v>
      </c>
    </row>
    <row r="25" spans="2:27" ht="56.25" customHeight="1" x14ac:dyDescent="0.2">
      <c r="B25" s="83" t="s">
        <v>642</v>
      </c>
      <c r="C25" s="84"/>
      <c r="D25" s="84"/>
      <c r="E25" s="84"/>
      <c r="F25" s="84"/>
      <c r="G25" s="84"/>
      <c r="H25" s="84"/>
      <c r="I25" s="84"/>
      <c r="J25" s="84"/>
      <c r="K25" s="84"/>
      <c r="L25" s="84"/>
      <c r="M25" s="85" t="s">
        <v>638</v>
      </c>
      <c r="N25" s="85"/>
      <c r="O25" s="85" t="s">
        <v>50</v>
      </c>
      <c r="P25" s="85"/>
      <c r="Q25" s="86" t="s">
        <v>51</v>
      </c>
      <c r="R25" s="86"/>
      <c r="S25" s="34" t="s">
        <v>641</v>
      </c>
      <c r="T25" s="34" t="s">
        <v>641</v>
      </c>
      <c r="U25" s="34" t="s">
        <v>640</v>
      </c>
      <c r="V25" s="34">
        <f t="shared" si="0"/>
        <v>106.72</v>
      </c>
      <c r="W25" s="35">
        <f t="shared" si="1"/>
        <v>106.72</v>
      </c>
    </row>
    <row r="26" spans="2:27" ht="56.25" customHeight="1" thickBot="1" x14ac:dyDescent="0.25">
      <c r="B26" s="83" t="s">
        <v>639</v>
      </c>
      <c r="C26" s="84"/>
      <c r="D26" s="84"/>
      <c r="E26" s="84"/>
      <c r="F26" s="84"/>
      <c r="G26" s="84"/>
      <c r="H26" s="84"/>
      <c r="I26" s="84"/>
      <c r="J26" s="84"/>
      <c r="K26" s="84"/>
      <c r="L26" s="84"/>
      <c r="M26" s="85" t="s">
        <v>638</v>
      </c>
      <c r="N26" s="85"/>
      <c r="O26" s="85" t="s">
        <v>50</v>
      </c>
      <c r="P26" s="85"/>
      <c r="Q26" s="86" t="s">
        <v>51</v>
      </c>
      <c r="R26" s="86"/>
      <c r="S26" s="34" t="s">
        <v>637</v>
      </c>
      <c r="T26" s="34" t="s">
        <v>637</v>
      </c>
      <c r="U26" s="34" t="s">
        <v>569</v>
      </c>
      <c r="V26" s="34" t="str">
        <f t="shared" si="0"/>
        <v>N/A</v>
      </c>
      <c r="W26" s="35" t="str">
        <f t="shared" si="1"/>
        <v>N/A</v>
      </c>
    </row>
    <row r="27" spans="2:27" ht="21.75" customHeight="1" thickTop="1" thickBot="1" x14ac:dyDescent="0.25">
      <c r="B27" s="11" t="s">
        <v>60</v>
      </c>
      <c r="C27" s="12"/>
      <c r="D27" s="12"/>
      <c r="E27" s="12"/>
      <c r="F27" s="12"/>
      <c r="G27" s="12"/>
      <c r="H27" s="13"/>
      <c r="I27" s="13"/>
      <c r="J27" s="13"/>
      <c r="K27" s="13"/>
      <c r="L27" s="13"/>
      <c r="M27" s="13"/>
      <c r="N27" s="13"/>
      <c r="O27" s="13"/>
      <c r="P27" s="13"/>
      <c r="Q27" s="13"/>
      <c r="R27" s="13"/>
      <c r="S27" s="13"/>
      <c r="T27" s="13"/>
      <c r="U27" s="13"/>
      <c r="V27" s="13"/>
      <c r="W27" s="14"/>
      <c r="X27" s="36"/>
    </row>
    <row r="28" spans="2:27" ht="29.25" customHeight="1" thickTop="1" thickBot="1" x14ac:dyDescent="0.25">
      <c r="B28" s="70" t="s">
        <v>2240</v>
      </c>
      <c r="C28" s="71"/>
      <c r="D28" s="71"/>
      <c r="E28" s="71"/>
      <c r="F28" s="71"/>
      <c r="G28" s="71"/>
      <c r="H28" s="71"/>
      <c r="I28" s="71"/>
      <c r="J28" s="71"/>
      <c r="K28" s="71"/>
      <c r="L28" s="71"/>
      <c r="M28" s="71"/>
      <c r="N28" s="71"/>
      <c r="O28" s="71"/>
      <c r="P28" s="71"/>
      <c r="Q28" s="72"/>
      <c r="R28" s="37" t="s">
        <v>43</v>
      </c>
      <c r="S28" s="76" t="s">
        <v>44</v>
      </c>
      <c r="T28" s="76"/>
      <c r="U28" s="38" t="s">
        <v>61</v>
      </c>
      <c r="V28" s="77" t="s">
        <v>62</v>
      </c>
      <c r="W28" s="78"/>
    </row>
    <row r="29" spans="2:27" ht="30.75" customHeight="1" thickBot="1" x14ac:dyDescent="0.25">
      <c r="B29" s="73"/>
      <c r="C29" s="74"/>
      <c r="D29" s="74"/>
      <c r="E29" s="74"/>
      <c r="F29" s="74"/>
      <c r="G29" s="74"/>
      <c r="H29" s="74"/>
      <c r="I29" s="74"/>
      <c r="J29" s="74"/>
      <c r="K29" s="74"/>
      <c r="L29" s="74"/>
      <c r="M29" s="74"/>
      <c r="N29" s="74"/>
      <c r="O29" s="74"/>
      <c r="P29" s="74"/>
      <c r="Q29" s="75"/>
      <c r="R29" s="39" t="s">
        <v>63</v>
      </c>
      <c r="S29" s="39" t="s">
        <v>63</v>
      </c>
      <c r="T29" s="39" t="s">
        <v>50</v>
      </c>
      <c r="U29" s="39" t="s">
        <v>63</v>
      </c>
      <c r="V29" s="39" t="s">
        <v>64</v>
      </c>
      <c r="W29" s="32" t="s">
        <v>65</v>
      </c>
      <c r="Y29" s="36"/>
    </row>
    <row r="30" spans="2:27" ht="23.25" customHeight="1" thickBot="1" x14ac:dyDescent="0.25">
      <c r="B30" s="79" t="s">
        <v>66</v>
      </c>
      <c r="C30" s="80"/>
      <c r="D30" s="80"/>
      <c r="E30" s="40" t="s">
        <v>635</v>
      </c>
      <c r="F30" s="40"/>
      <c r="G30" s="40"/>
      <c r="H30" s="41"/>
      <c r="I30" s="41"/>
      <c r="J30" s="41"/>
      <c r="K30" s="41"/>
      <c r="L30" s="41"/>
      <c r="M30" s="41"/>
      <c r="N30" s="41"/>
      <c r="O30" s="41"/>
      <c r="P30" s="42"/>
      <c r="Q30" s="42"/>
      <c r="R30" s="43" t="s">
        <v>636</v>
      </c>
      <c r="S30" s="44" t="s">
        <v>11</v>
      </c>
      <c r="T30" s="42"/>
      <c r="U30" s="44" t="s">
        <v>634</v>
      </c>
      <c r="V30" s="42"/>
      <c r="W30" s="45">
        <f>+IF(ISERR(U30/R30*100),"N/A",ROUND(U30/R30*100,2))</f>
        <v>56.43</v>
      </c>
    </row>
    <row r="31" spans="2:27" ht="26.25" customHeight="1" thickBot="1" x14ac:dyDescent="0.25">
      <c r="B31" s="81" t="s">
        <v>70</v>
      </c>
      <c r="C31" s="82"/>
      <c r="D31" s="82"/>
      <c r="E31" s="46" t="s">
        <v>635</v>
      </c>
      <c r="F31" s="46"/>
      <c r="G31" s="46"/>
      <c r="H31" s="47"/>
      <c r="I31" s="47"/>
      <c r="J31" s="47"/>
      <c r="K31" s="47"/>
      <c r="L31" s="47"/>
      <c r="M31" s="47"/>
      <c r="N31" s="47"/>
      <c r="O31" s="47"/>
      <c r="P31" s="48"/>
      <c r="Q31" s="48"/>
      <c r="R31" s="49" t="s">
        <v>634</v>
      </c>
      <c r="S31" s="50" t="s">
        <v>634</v>
      </c>
      <c r="T31" s="51">
        <f>+IF(ISERR(S31/R31*100),"N/A",ROUND(S31/R31*100,2))</f>
        <v>100</v>
      </c>
      <c r="U31" s="50" t="s">
        <v>634</v>
      </c>
      <c r="V31" s="51">
        <f>+IF(ISERR(U31/S31*100),"N/A",ROUND(U31/S31*100,2))</f>
        <v>100</v>
      </c>
      <c r="W31" s="52">
        <f>+IF(ISERR(U31/R31*100),"N/A",ROUND(U31/R31*100,2))</f>
        <v>100</v>
      </c>
    </row>
    <row r="32" spans="2:27" ht="22.5" customHeight="1" thickTop="1" thickBot="1" x14ac:dyDescent="0.25">
      <c r="B32" s="11" t="s">
        <v>75</v>
      </c>
      <c r="C32" s="12"/>
      <c r="D32" s="12"/>
      <c r="E32" s="12"/>
      <c r="F32" s="12"/>
      <c r="G32" s="12"/>
      <c r="H32" s="13"/>
      <c r="I32" s="13"/>
      <c r="J32" s="13"/>
      <c r="K32" s="13"/>
      <c r="L32" s="13"/>
      <c r="M32" s="13"/>
      <c r="N32" s="13"/>
      <c r="O32" s="13"/>
      <c r="P32" s="13"/>
      <c r="Q32" s="13"/>
      <c r="R32" s="13"/>
      <c r="S32" s="13"/>
      <c r="T32" s="13"/>
      <c r="U32" s="13"/>
      <c r="V32" s="13"/>
      <c r="W32" s="14"/>
    </row>
    <row r="33" spans="2:23" ht="37.5" customHeight="1" thickTop="1" x14ac:dyDescent="0.2">
      <c r="B33" s="61" t="s">
        <v>633</v>
      </c>
      <c r="C33" s="62"/>
      <c r="D33" s="62"/>
      <c r="E33" s="62"/>
      <c r="F33" s="62"/>
      <c r="G33" s="62"/>
      <c r="H33" s="62"/>
      <c r="I33" s="62"/>
      <c r="J33" s="62"/>
      <c r="K33" s="62"/>
      <c r="L33" s="62"/>
      <c r="M33" s="62"/>
      <c r="N33" s="62"/>
      <c r="O33" s="62"/>
      <c r="P33" s="62"/>
      <c r="Q33" s="62"/>
      <c r="R33" s="62"/>
      <c r="S33" s="62"/>
      <c r="T33" s="62"/>
      <c r="U33" s="62"/>
      <c r="V33" s="62"/>
      <c r="W33" s="63"/>
    </row>
    <row r="34" spans="2:23" ht="7.5" customHeight="1" thickBot="1" x14ac:dyDescent="0.25">
      <c r="B34" s="64"/>
      <c r="C34" s="65"/>
      <c r="D34" s="65"/>
      <c r="E34" s="65"/>
      <c r="F34" s="65"/>
      <c r="G34" s="65"/>
      <c r="H34" s="65"/>
      <c r="I34" s="65"/>
      <c r="J34" s="65"/>
      <c r="K34" s="65"/>
      <c r="L34" s="65"/>
      <c r="M34" s="65"/>
      <c r="N34" s="65"/>
      <c r="O34" s="65"/>
      <c r="P34" s="65"/>
      <c r="Q34" s="65"/>
      <c r="R34" s="65"/>
      <c r="S34" s="65"/>
      <c r="T34" s="65"/>
      <c r="U34" s="65"/>
      <c r="V34" s="65"/>
      <c r="W34" s="66"/>
    </row>
    <row r="35" spans="2:23" ht="37.5" customHeight="1" thickTop="1" x14ac:dyDescent="0.2">
      <c r="B35" s="61" t="s">
        <v>632</v>
      </c>
      <c r="C35" s="62"/>
      <c r="D35" s="62"/>
      <c r="E35" s="62"/>
      <c r="F35" s="62"/>
      <c r="G35" s="62"/>
      <c r="H35" s="62"/>
      <c r="I35" s="62"/>
      <c r="J35" s="62"/>
      <c r="K35" s="62"/>
      <c r="L35" s="62"/>
      <c r="M35" s="62"/>
      <c r="N35" s="62"/>
      <c r="O35" s="62"/>
      <c r="P35" s="62"/>
      <c r="Q35" s="62"/>
      <c r="R35" s="62"/>
      <c r="S35" s="62"/>
      <c r="T35" s="62"/>
      <c r="U35" s="62"/>
      <c r="V35" s="62"/>
      <c r="W35" s="63"/>
    </row>
    <row r="36" spans="2:23" ht="72" customHeight="1" thickBot="1" x14ac:dyDescent="0.25">
      <c r="B36" s="64"/>
      <c r="C36" s="65"/>
      <c r="D36" s="65"/>
      <c r="E36" s="65"/>
      <c r="F36" s="65"/>
      <c r="G36" s="65"/>
      <c r="H36" s="65"/>
      <c r="I36" s="65"/>
      <c r="J36" s="65"/>
      <c r="K36" s="65"/>
      <c r="L36" s="65"/>
      <c r="M36" s="65"/>
      <c r="N36" s="65"/>
      <c r="O36" s="65"/>
      <c r="P36" s="65"/>
      <c r="Q36" s="65"/>
      <c r="R36" s="65"/>
      <c r="S36" s="65"/>
      <c r="T36" s="65"/>
      <c r="U36" s="65"/>
      <c r="V36" s="65"/>
      <c r="W36" s="66"/>
    </row>
    <row r="37" spans="2:23" ht="37.5" customHeight="1" thickTop="1" x14ac:dyDescent="0.2">
      <c r="B37" s="61" t="s">
        <v>631</v>
      </c>
      <c r="C37" s="62"/>
      <c r="D37" s="62"/>
      <c r="E37" s="62"/>
      <c r="F37" s="62"/>
      <c r="G37" s="62"/>
      <c r="H37" s="62"/>
      <c r="I37" s="62"/>
      <c r="J37" s="62"/>
      <c r="K37" s="62"/>
      <c r="L37" s="62"/>
      <c r="M37" s="62"/>
      <c r="N37" s="62"/>
      <c r="O37" s="62"/>
      <c r="P37" s="62"/>
      <c r="Q37" s="62"/>
      <c r="R37" s="62"/>
      <c r="S37" s="62"/>
      <c r="T37" s="62"/>
      <c r="U37" s="62"/>
      <c r="V37" s="62"/>
      <c r="W37" s="63"/>
    </row>
    <row r="38" spans="2:23" ht="25.5" customHeight="1" thickBot="1" x14ac:dyDescent="0.25">
      <c r="B38" s="67"/>
      <c r="C38" s="68"/>
      <c r="D38" s="68"/>
      <c r="E38" s="68"/>
      <c r="F38" s="68"/>
      <c r="G38" s="68"/>
      <c r="H38" s="68"/>
      <c r="I38" s="68"/>
      <c r="J38" s="68"/>
      <c r="K38" s="68"/>
      <c r="L38" s="68"/>
      <c r="M38" s="68"/>
      <c r="N38" s="68"/>
      <c r="O38" s="68"/>
      <c r="P38" s="68"/>
      <c r="Q38" s="68"/>
      <c r="R38" s="68"/>
      <c r="S38" s="68"/>
      <c r="T38" s="68"/>
      <c r="U38" s="68"/>
      <c r="V38" s="68"/>
      <c r="W38" s="69"/>
    </row>
  </sheetData>
  <mergeCells count="71">
    <mergeCell ref="B35:W36"/>
    <mergeCell ref="B37:W38"/>
    <mergeCell ref="S28:T28"/>
    <mergeCell ref="V28:W28"/>
    <mergeCell ref="B30:D30"/>
    <mergeCell ref="B31:D31"/>
    <mergeCell ref="B33:W34"/>
    <mergeCell ref="B26:L26"/>
    <mergeCell ref="M26:N26"/>
    <mergeCell ref="O26:P26"/>
    <mergeCell ref="Q26:R26"/>
    <mergeCell ref="B28:Q29"/>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1" min="1" max="22"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12" t="s">
        <v>0</v>
      </c>
      <c r="B1" s="112"/>
      <c r="C1" s="112"/>
      <c r="D1" s="112"/>
      <c r="E1" s="112"/>
      <c r="F1" s="112"/>
      <c r="G1" s="112"/>
      <c r="H1" s="112"/>
      <c r="I1" s="112"/>
      <c r="J1" s="112"/>
      <c r="K1" s="112"/>
      <c r="L1" s="112"/>
      <c r="M1" s="112"/>
      <c r="N1" s="112"/>
      <c r="O1" s="112"/>
      <c r="P1" s="112"/>
      <c r="Q1" s="5" t="s">
        <v>1</v>
      </c>
      <c r="R1" s="6"/>
      <c r="S1" s="6"/>
      <c r="T1" s="6"/>
      <c r="V1" s="7"/>
      <c r="W1" s="8"/>
      <c r="X1" s="8"/>
      <c r="Y1" s="9"/>
      <c r="AC1" s="10"/>
    </row>
    <row r="2" spans="1:29" ht="49.5" customHeight="1" thickBot="1" x14ac:dyDescent="0.25">
      <c r="B2" s="113" t="s">
        <v>2239</v>
      </c>
      <c r="C2" s="113"/>
      <c r="D2" s="113"/>
      <c r="E2" s="113"/>
      <c r="F2" s="113"/>
      <c r="G2" s="113"/>
      <c r="H2" s="113"/>
      <c r="I2" s="113"/>
      <c r="J2" s="113"/>
      <c r="K2" s="113"/>
      <c r="L2" s="113"/>
      <c r="M2" s="113"/>
      <c r="N2" s="113"/>
      <c r="O2" s="113"/>
      <c r="P2" s="113"/>
      <c r="Q2" s="113"/>
      <c r="R2" s="113"/>
      <c r="S2" s="113"/>
      <c r="T2" s="113"/>
      <c r="U2" s="113"/>
      <c r="V2" s="113"/>
      <c r="W2" s="113"/>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504</v>
      </c>
      <c r="D4" s="114" t="s">
        <v>503</v>
      </c>
      <c r="E4" s="114"/>
      <c r="F4" s="114"/>
      <c r="G4" s="114"/>
      <c r="H4" s="115"/>
      <c r="I4" s="18"/>
      <c r="J4" s="116" t="s">
        <v>6</v>
      </c>
      <c r="K4" s="114"/>
      <c r="L4" s="17" t="s">
        <v>677</v>
      </c>
      <c r="M4" s="117" t="s">
        <v>676</v>
      </c>
      <c r="N4" s="117"/>
      <c r="O4" s="117"/>
      <c r="P4" s="117"/>
      <c r="Q4" s="118"/>
      <c r="R4" s="19"/>
      <c r="S4" s="119" t="s">
        <v>9</v>
      </c>
      <c r="T4" s="120"/>
      <c r="U4" s="120"/>
      <c r="V4" s="107" t="s">
        <v>666</v>
      </c>
      <c r="W4" s="108"/>
    </row>
    <row r="5" spans="1:29" ht="15.75" customHeight="1" thickTop="1" x14ac:dyDescent="0.2">
      <c r="B5" s="20" t="s">
        <v>11</v>
      </c>
      <c r="C5" s="105" t="s">
        <v>11</v>
      </c>
      <c r="D5" s="105"/>
      <c r="E5" s="105"/>
      <c r="F5" s="105"/>
      <c r="G5" s="105"/>
      <c r="H5" s="105"/>
      <c r="I5" s="105"/>
      <c r="J5" s="105"/>
      <c r="K5" s="105"/>
      <c r="L5" s="105"/>
      <c r="M5" s="105"/>
      <c r="N5" s="105"/>
      <c r="O5" s="105"/>
      <c r="P5" s="105"/>
      <c r="Q5" s="105"/>
      <c r="R5" s="105"/>
      <c r="S5" s="105"/>
      <c r="T5" s="105"/>
      <c r="U5" s="105"/>
      <c r="V5" s="105"/>
      <c r="W5" s="106"/>
    </row>
    <row r="6" spans="1:29" ht="30" customHeight="1" thickBot="1" x14ac:dyDescent="0.25">
      <c r="B6" s="20" t="s">
        <v>12</v>
      </c>
      <c r="C6" s="21" t="s">
        <v>11</v>
      </c>
      <c r="D6" s="103" t="s">
        <v>11</v>
      </c>
      <c r="E6" s="103"/>
      <c r="F6" s="103"/>
      <c r="G6" s="103"/>
      <c r="H6" s="103"/>
      <c r="I6" s="22"/>
      <c r="J6" s="121" t="s">
        <v>15</v>
      </c>
      <c r="K6" s="121"/>
      <c r="L6" s="121" t="s">
        <v>16</v>
      </c>
      <c r="M6" s="121"/>
      <c r="N6" s="106" t="s">
        <v>11</v>
      </c>
      <c r="O6" s="106"/>
      <c r="P6" s="106"/>
      <c r="Q6" s="106"/>
      <c r="R6" s="106"/>
      <c r="S6" s="106"/>
      <c r="T6" s="106"/>
      <c r="U6" s="106"/>
      <c r="V6" s="106"/>
      <c r="W6" s="106"/>
    </row>
    <row r="7" spans="1:29" ht="30" customHeight="1" thickBot="1" x14ac:dyDescent="0.25">
      <c r="B7" s="23"/>
      <c r="C7" s="21" t="s">
        <v>11</v>
      </c>
      <c r="D7" s="105" t="s">
        <v>11</v>
      </c>
      <c r="E7" s="105"/>
      <c r="F7" s="105"/>
      <c r="G7" s="105"/>
      <c r="H7" s="105"/>
      <c r="I7" s="22"/>
      <c r="J7" s="24" t="s">
        <v>19</v>
      </c>
      <c r="K7" s="24" t="s">
        <v>20</v>
      </c>
      <c r="L7" s="24" t="s">
        <v>19</v>
      </c>
      <c r="M7" s="24" t="s">
        <v>20</v>
      </c>
      <c r="N7" s="25"/>
      <c r="O7" s="106" t="s">
        <v>11</v>
      </c>
      <c r="P7" s="106"/>
      <c r="Q7" s="106"/>
      <c r="R7" s="106"/>
      <c r="S7" s="106"/>
      <c r="T7" s="106"/>
      <c r="U7" s="106"/>
      <c r="V7" s="106"/>
      <c r="W7" s="106"/>
    </row>
    <row r="8" spans="1:29" ht="30" customHeight="1" thickBot="1" x14ac:dyDescent="0.25">
      <c r="B8" s="23"/>
      <c r="C8" s="21" t="s">
        <v>11</v>
      </c>
      <c r="D8" s="105" t="s">
        <v>11</v>
      </c>
      <c r="E8" s="105"/>
      <c r="F8" s="105"/>
      <c r="G8" s="105"/>
      <c r="H8" s="105"/>
      <c r="I8" s="22"/>
      <c r="J8" s="26" t="s">
        <v>675</v>
      </c>
      <c r="K8" s="26" t="s">
        <v>674</v>
      </c>
      <c r="L8" s="26" t="s">
        <v>673</v>
      </c>
      <c r="M8" s="26" t="s">
        <v>672</v>
      </c>
      <c r="N8" s="25"/>
      <c r="O8" s="22"/>
      <c r="P8" s="106" t="s">
        <v>11</v>
      </c>
      <c r="Q8" s="106"/>
      <c r="R8" s="106"/>
      <c r="S8" s="106"/>
      <c r="T8" s="106"/>
      <c r="U8" s="106"/>
      <c r="V8" s="106"/>
      <c r="W8" s="106"/>
    </row>
    <row r="9" spans="1:29" ht="25.5" customHeight="1" thickBot="1" x14ac:dyDescent="0.25">
      <c r="B9" s="23"/>
      <c r="C9" s="105" t="s">
        <v>11</v>
      </c>
      <c r="D9" s="105"/>
      <c r="E9" s="105"/>
      <c r="F9" s="105"/>
      <c r="G9" s="105"/>
      <c r="H9" s="105"/>
      <c r="I9" s="105"/>
      <c r="J9" s="105"/>
      <c r="K9" s="105"/>
      <c r="L9" s="105"/>
      <c r="M9" s="105"/>
      <c r="N9" s="105"/>
      <c r="O9" s="105"/>
      <c r="P9" s="105"/>
      <c r="Q9" s="105"/>
      <c r="R9" s="105"/>
      <c r="S9" s="105"/>
      <c r="T9" s="105"/>
      <c r="U9" s="105"/>
      <c r="V9" s="105"/>
      <c r="W9" s="106"/>
    </row>
    <row r="10" spans="1:29" ht="106.5" customHeight="1" thickTop="1" thickBot="1" x14ac:dyDescent="0.25">
      <c r="B10" s="27" t="s">
        <v>23</v>
      </c>
      <c r="C10" s="107" t="s">
        <v>671</v>
      </c>
      <c r="D10" s="107"/>
      <c r="E10" s="107"/>
      <c r="F10" s="107"/>
      <c r="G10" s="107"/>
      <c r="H10" s="107"/>
      <c r="I10" s="107"/>
      <c r="J10" s="107"/>
      <c r="K10" s="107"/>
      <c r="L10" s="107"/>
      <c r="M10" s="107"/>
      <c r="N10" s="107"/>
      <c r="O10" s="107"/>
      <c r="P10" s="107"/>
      <c r="Q10" s="107"/>
      <c r="R10" s="107"/>
      <c r="S10" s="107"/>
      <c r="T10" s="107"/>
      <c r="U10" s="107"/>
      <c r="V10" s="107"/>
      <c r="W10" s="108"/>
    </row>
    <row r="11" spans="1:29" ht="9" customHeight="1" thickTop="1" thickBot="1" x14ac:dyDescent="0.25"/>
    <row r="12" spans="1:29" ht="21.75" customHeight="1" thickTop="1" thickBot="1" x14ac:dyDescent="0.25">
      <c r="B12" s="11" t="s">
        <v>25</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09" t="s">
        <v>26</v>
      </c>
      <c r="C13" s="110"/>
      <c r="D13" s="110"/>
      <c r="E13" s="110"/>
      <c r="F13" s="110"/>
      <c r="G13" s="110"/>
      <c r="H13" s="110"/>
      <c r="I13" s="110"/>
      <c r="J13" s="28"/>
      <c r="K13" s="110" t="s">
        <v>27</v>
      </c>
      <c r="L13" s="110"/>
      <c r="M13" s="110"/>
      <c r="N13" s="110"/>
      <c r="O13" s="110"/>
      <c r="P13" s="110"/>
      <c r="Q13" s="110"/>
      <c r="R13" s="29"/>
      <c r="S13" s="110" t="s">
        <v>28</v>
      </c>
      <c r="T13" s="110"/>
      <c r="U13" s="110"/>
      <c r="V13" s="110"/>
      <c r="W13" s="111"/>
    </row>
    <row r="14" spans="1:29" ht="69" customHeight="1" x14ac:dyDescent="0.2">
      <c r="B14" s="20" t="s">
        <v>29</v>
      </c>
      <c r="C14" s="103" t="s">
        <v>11</v>
      </c>
      <c r="D14" s="103"/>
      <c r="E14" s="103"/>
      <c r="F14" s="103"/>
      <c r="G14" s="103"/>
      <c r="H14" s="103"/>
      <c r="I14" s="103"/>
      <c r="J14" s="30"/>
      <c r="K14" s="30" t="s">
        <v>30</v>
      </c>
      <c r="L14" s="103" t="s">
        <v>11</v>
      </c>
      <c r="M14" s="103"/>
      <c r="N14" s="103"/>
      <c r="O14" s="103"/>
      <c r="P14" s="103"/>
      <c r="Q14" s="103"/>
      <c r="R14" s="22"/>
      <c r="S14" s="30" t="s">
        <v>31</v>
      </c>
      <c r="T14" s="104" t="s">
        <v>540</v>
      </c>
      <c r="U14" s="104"/>
      <c r="V14" s="104"/>
      <c r="W14" s="104"/>
    </row>
    <row r="15" spans="1:29" ht="86.25" customHeight="1" x14ac:dyDescent="0.2">
      <c r="B15" s="20" t="s">
        <v>33</v>
      </c>
      <c r="C15" s="103" t="s">
        <v>11</v>
      </c>
      <c r="D15" s="103"/>
      <c r="E15" s="103"/>
      <c r="F15" s="103"/>
      <c r="G15" s="103"/>
      <c r="H15" s="103"/>
      <c r="I15" s="103"/>
      <c r="J15" s="30"/>
      <c r="K15" s="30" t="s">
        <v>33</v>
      </c>
      <c r="L15" s="103" t="s">
        <v>11</v>
      </c>
      <c r="M15" s="103"/>
      <c r="N15" s="103"/>
      <c r="O15" s="103"/>
      <c r="P15" s="103"/>
      <c r="Q15" s="103"/>
      <c r="R15" s="22"/>
      <c r="S15" s="30" t="s">
        <v>34</v>
      </c>
      <c r="T15" s="104" t="s">
        <v>11</v>
      </c>
      <c r="U15" s="104"/>
      <c r="V15" s="104"/>
      <c r="W15" s="104"/>
    </row>
    <row r="16" spans="1:29" ht="25.5" customHeight="1" thickBot="1" x14ac:dyDescent="0.25">
      <c r="B16" s="31" t="s">
        <v>35</v>
      </c>
      <c r="C16" s="87" t="s">
        <v>11</v>
      </c>
      <c r="D16" s="87"/>
      <c r="E16" s="87"/>
      <c r="F16" s="87"/>
      <c r="G16" s="87"/>
      <c r="H16" s="87"/>
      <c r="I16" s="87"/>
      <c r="J16" s="87"/>
      <c r="K16" s="87"/>
      <c r="L16" s="87"/>
      <c r="M16" s="87"/>
      <c r="N16" s="87"/>
      <c r="O16" s="87"/>
      <c r="P16" s="87"/>
      <c r="Q16" s="87"/>
      <c r="R16" s="87"/>
      <c r="S16" s="87"/>
      <c r="T16" s="87"/>
      <c r="U16" s="87"/>
      <c r="V16" s="87"/>
      <c r="W16" s="88"/>
    </row>
    <row r="17" spans="2:27" ht="21.75" customHeight="1" thickTop="1" thickBot="1" x14ac:dyDescent="0.25">
      <c r="B17" s="11" t="s">
        <v>36</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89" t="s">
        <v>37</v>
      </c>
      <c r="C18" s="90"/>
      <c r="D18" s="90"/>
      <c r="E18" s="90"/>
      <c r="F18" s="90"/>
      <c r="G18" s="90"/>
      <c r="H18" s="90"/>
      <c r="I18" s="90"/>
      <c r="J18" s="90"/>
      <c r="K18" s="90"/>
      <c r="L18" s="90"/>
      <c r="M18" s="90"/>
      <c r="N18" s="90"/>
      <c r="O18" s="90"/>
      <c r="P18" s="90"/>
      <c r="Q18" s="90"/>
      <c r="R18" s="90"/>
      <c r="S18" s="90"/>
      <c r="T18" s="91"/>
      <c r="U18" s="77" t="s">
        <v>38</v>
      </c>
      <c r="V18" s="76"/>
      <c r="W18" s="78"/>
    </row>
    <row r="19" spans="2:27" ht="14.25" customHeight="1" x14ac:dyDescent="0.2">
      <c r="B19" s="92" t="s">
        <v>39</v>
      </c>
      <c r="C19" s="93"/>
      <c r="D19" s="93"/>
      <c r="E19" s="93"/>
      <c r="F19" s="93"/>
      <c r="G19" s="93"/>
      <c r="H19" s="93"/>
      <c r="I19" s="93"/>
      <c r="J19" s="93"/>
      <c r="K19" s="93"/>
      <c r="L19" s="93"/>
      <c r="M19" s="93" t="s">
        <v>40</v>
      </c>
      <c r="N19" s="93"/>
      <c r="O19" s="93" t="s">
        <v>41</v>
      </c>
      <c r="P19" s="93"/>
      <c r="Q19" s="93" t="s">
        <v>42</v>
      </c>
      <c r="R19" s="93"/>
      <c r="S19" s="93" t="s">
        <v>43</v>
      </c>
      <c r="T19" s="96" t="s">
        <v>44</v>
      </c>
      <c r="U19" s="98" t="s">
        <v>45</v>
      </c>
      <c r="V19" s="100" t="s">
        <v>46</v>
      </c>
      <c r="W19" s="101" t="s">
        <v>47</v>
      </c>
    </row>
    <row r="20" spans="2:27" ht="27" customHeight="1" thickBot="1" x14ac:dyDescent="0.25">
      <c r="B20" s="94"/>
      <c r="C20" s="95"/>
      <c r="D20" s="95"/>
      <c r="E20" s="95"/>
      <c r="F20" s="95"/>
      <c r="G20" s="95"/>
      <c r="H20" s="95"/>
      <c r="I20" s="95"/>
      <c r="J20" s="95"/>
      <c r="K20" s="95"/>
      <c r="L20" s="95"/>
      <c r="M20" s="95"/>
      <c r="N20" s="95"/>
      <c r="O20" s="95"/>
      <c r="P20" s="95"/>
      <c r="Q20" s="95"/>
      <c r="R20" s="95"/>
      <c r="S20" s="95"/>
      <c r="T20" s="97"/>
      <c r="U20" s="99"/>
      <c r="V20" s="95"/>
      <c r="W20" s="102"/>
      <c r="Z20" s="33" t="s">
        <v>11</v>
      </c>
      <c r="AA20" s="33" t="s">
        <v>48</v>
      </c>
    </row>
    <row r="21" spans="2:27" ht="56.25" customHeight="1" x14ac:dyDescent="0.2">
      <c r="B21" s="83" t="s">
        <v>670</v>
      </c>
      <c r="C21" s="84"/>
      <c r="D21" s="84"/>
      <c r="E21" s="84"/>
      <c r="F21" s="84"/>
      <c r="G21" s="84"/>
      <c r="H21" s="84"/>
      <c r="I21" s="84"/>
      <c r="J21" s="84"/>
      <c r="K21" s="84"/>
      <c r="L21" s="84"/>
      <c r="M21" s="85" t="s">
        <v>668</v>
      </c>
      <c r="N21" s="85"/>
      <c r="O21" s="85" t="s">
        <v>667</v>
      </c>
      <c r="P21" s="85"/>
      <c r="Q21" s="86" t="s">
        <v>88</v>
      </c>
      <c r="R21" s="86"/>
      <c r="S21" s="34" t="s">
        <v>428</v>
      </c>
      <c r="T21" s="34" t="s">
        <v>428</v>
      </c>
      <c r="U21" s="34" t="s">
        <v>131</v>
      </c>
      <c r="V21" s="34">
        <f>+IF(ISERR(U21/T21*100),"N/A",ROUND(U21/T21*100,2))</f>
        <v>0</v>
      </c>
      <c r="W21" s="35">
        <f>+IF(ISERR(U21/S21*100),"N/A",ROUND(U21/S21*100,2))</f>
        <v>0</v>
      </c>
    </row>
    <row r="22" spans="2:27" ht="56.25" customHeight="1" thickBot="1" x14ac:dyDescent="0.25">
      <c r="B22" s="83" t="s">
        <v>669</v>
      </c>
      <c r="C22" s="84"/>
      <c r="D22" s="84"/>
      <c r="E22" s="84"/>
      <c r="F22" s="84"/>
      <c r="G22" s="84"/>
      <c r="H22" s="84"/>
      <c r="I22" s="84"/>
      <c r="J22" s="84"/>
      <c r="K22" s="84"/>
      <c r="L22" s="84"/>
      <c r="M22" s="85" t="s">
        <v>668</v>
      </c>
      <c r="N22" s="85"/>
      <c r="O22" s="85" t="s">
        <v>667</v>
      </c>
      <c r="P22" s="85"/>
      <c r="Q22" s="86" t="s">
        <v>88</v>
      </c>
      <c r="R22" s="86"/>
      <c r="S22" s="34" t="s">
        <v>569</v>
      </c>
      <c r="T22" s="34" t="s">
        <v>569</v>
      </c>
      <c r="U22" s="34" t="s">
        <v>569</v>
      </c>
      <c r="V22" s="34" t="str">
        <f>+IF(ISERR(U22/T22*100),"N/A",ROUND(U22/T22*100,2))</f>
        <v>N/A</v>
      </c>
      <c r="W22" s="35" t="str">
        <f>+IF(ISERR(U22/S22*100),"N/A",ROUND(U22/S22*100,2))</f>
        <v>N/A</v>
      </c>
    </row>
    <row r="23" spans="2:27" ht="21.75" customHeight="1" thickTop="1" thickBot="1" x14ac:dyDescent="0.25">
      <c r="B23" s="11" t="s">
        <v>60</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70" t="s">
        <v>2240</v>
      </c>
      <c r="C24" s="71"/>
      <c r="D24" s="71"/>
      <c r="E24" s="71"/>
      <c r="F24" s="71"/>
      <c r="G24" s="71"/>
      <c r="H24" s="71"/>
      <c r="I24" s="71"/>
      <c r="J24" s="71"/>
      <c r="K24" s="71"/>
      <c r="L24" s="71"/>
      <c r="M24" s="71"/>
      <c r="N24" s="71"/>
      <c r="O24" s="71"/>
      <c r="P24" s="71"/>
      <c r="Q24" s="72"/>
      <c r="R24" s="37" t="s">
        <v>43</v>
      </c>
      <c r="S24" s="76" t="s">
        <v>44</v>
      </c>
      <c r="T24" s="76"/>
      <c r="U24" s="38" t="s">
        <v>61</v>
      </c>
      <c r="V24" s="77" t="s">
        <v>62</v>
      </c>
      <c r="W24" s="78"/>
    </row>
    <row r="25" spans="2:27" ht="30.75" customHeight="1" thickBot="1" x14ac:dyDescent="0.25">
      <c r="B25" s="73"/>
      <c r="C25" s="74"/>
      <c r="D25" s="74"/>
      <c r="E25" s="74"/>
      <c r="F25" s="74"/>
      <c r="G25" s="74"/>
      <c r="H25" s="74"/>
      <c r="I25" s="74"/>
      <c r="J25" s="74"/>
      <c r="K25" s="74"/>
      <c r="L25" s="74"/>
      <c r="M25" s="74"/>
      <c r="N25" s="74"/>
      <c r="O25" s="74"/>
      <c r="P25" s="74"/>
      <c r="Q25" s="75"/>
      <c r="R25" s="39" t="s">
        <v>63</v>
      </c>
      <c r="S25" s="39" t="s">
        <v>63</v>
      </c>
      <c r="T25" s="39" t="s">
        <v>50</v>
      </c>
      <c r="U25" s="39" t="s">
        <v>63</v>
      </c>
      <c r="V25" s="39" t="s">
        <v>64</v>
      </c>
      <c r="W25" s="32" t="s">
        <v>65</v>
      </c>
      <c r="Y25" s="36"/>
    </row>
    <row r="26" spans="2:27" ht="23.25" customHeight="1" thickBot="1" x14ac:dyDescent="0.25">
      <c r="B26" s="79" t="s">
        <v>66</v>
      </c>
      <c r="C26" s="80"/>
      <c r="D26" s="80"/>
      <c r="E26" s="40" t="s">
        <v>665</v>
      </c>
      <c r="F26" s="40"/>
      <c r="G26" s="40"/>
      <c r="H26" s="41"/>
      <c r="I26" s="41"/>
      <c r="J26" s="41"/>
      <c r="K26" s="41"/>
      <c r="L26" s="41"/>
      <c r="M26" s="41"/>
      <c r="N26" s="41"/>
      <c r="O26" s="41"/>
      <c r="P26" s="42"/>
      <c r="Q26" s="42"/>
      <c r="R26" s="43" t="s">
        <v>666</v>
      </c>
      <c r="S26" s="44" t="s">
        <v>11</v>
      </c>
      <c r="T26" s="42"/>
      <c r="U26" s="44" t="s">
        <v>663</v>
      </c>
      <c r="V26" s="42"/>
      <c r="W26" s="45">
        <f>+IF(ISERR(U26/R26*100),"N/A",ROUND(U26/R26*100,2))</f>
        <v>21.43</v>
      </c>
    </row>
    <row r="27" spans="2:27" ht="26.25" customHeight="1" thickBot="1" x14ac:dyDescent="0.25">
      <c r="B27" s="81" t="s">
        <v>70</v>
      </c>
      <c r="C27" s="82"/>
      <c r="D27" s="82"/>
      <c r="E27" s="46" t="s">
        <v>665</v>
      </c>
      <c r="F27" s="46"/>
      <c r="G27" s="46"/>
      <c r="H27" s="47"/>
      <c r="I27" s="47"/>
      <c r="J27" s="47"/>
      <c r="K27" s="47"/>
      <c r="L27" s="47"/>
      <c r="M27" s="47"/>
      <c r="N27" s="47"/>
      <c r="O27" s="47"/>
      <c r="P27" s="48"/>
      <c r="Q27" s="48"/>
      <c r="R27" s="49" t="s">
        <v>664</v>
      </c>
      <c r="S27" s="50" t="s">
        <v>664</v>
      </c>
      <c r="T27" s="51">
        <f>+IF(ISERR(S27/R27*100),"N/A",ROUND(S27/R27*100,2))</f>
        <v>100</v>
      </c>
      <c r="U27" s="50" t="s">
        <v>663</v>
      </c>
      <c r="V27" s="51">
        <f>+IF(ISERR(U27/S27*100),"N/A",ROUND(U27/S27*100,2))</f>
        <v>99.77</v>
      </c>
      <c r="W27" s="52">
        <f>+IF(ISERR(U27/R27*100),"N/A",ROUND(U27/R27*100,2))</f>
        <v>99.77</v>
      </c>
    </row>
    <row r="28" spans="2:27" ht="22.5" customHeight="1" thickTop="1" thickBot="1" x14ac:dyDescent="0.25">
      <c r="B28" s="11" t="s">
        <v>75</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61" t="s">
        <v>662</v>
      </c>
      <c r="C29" s="62"/>
      <c r="D29" s="62"/>
      <c r="E29" s="62"/>
      <c r="F29" s="62"/>
      <c r="G29" s="62"/>
      <c r="H29" s="62"/>
      <c r="I29" s="62"/>
      <c r="J29" s="62"/>
      <c r="K29" s="62"/>
      <c r="L29" s="62"/>
      <c r="M29" s="62"/>
      <c r="N29" s="62"/>
      <c r="O29" s="62"/>
      <c r="P29" s="62"/>
      <c r="Q29" s="62"/>
      <c r="R29" s="62"/>
      <c r="S29" s="62"/>
      <c r="T29" s="62"/>
      <c r="U29" s="62"/>
      <c r="V29" s="62"/>
      <c r="W29" s="63"/>
    </row>
    <row r="30" spans="2:27" ht="62.25" customHeight="1" thickBot="1" x14ac:dyDescent="0.25">
      <c r="B30" s="64"/>
      <c r="C30" s="65"/>
      <c r="D30" s="65"/>
      <c r="E30" s="65"/>
      <c r="F30" s="65"/>
      <c r="G30" s="65"/>
      <c r="H30" s="65"/>
      <c r="I30" s="65"/>
      <c r="J30" s="65"/>
      <c r="K30" s="65"/>
      <c r="L30" s="65"/>
      <c r="M30" s="65"/>
      <c r="N30" s="65"/>
      <c r="O30" s="65"/>
      <c r="P30" s="65"/>
      <c r="Q30" s="65"/>
      <c r="R30" s="65"/>
      <c r="S30" s="65"/>
      <c r="T30" s="65"/>
      <c r="U30" s="65"/>
      <c r="V30" s="65"/>
      <c r="W30" s="66"/>
    </row>
    <row r="31" spans="2:27" ht="37.5" customHeight="1" thickTop="1" x14ac:dyDescent="0.2">
      <c r="B31" s="61" t="s">
        <v>661</v>
      </c>
      <c r="C31" s="62"/>
      <c r="D31" s="62"/>
      <c r="E31" s="62"/>
      <c r="F31" s="62"/>
      <c r="G31" s="62"/>
      <c r="H31" s="62"/>
      <c r="I31" s="62"/>
      <c r="J31" s="62"/>
      <c r="K31" s="62"/>
      <c r="L31" s="62"/>
      <c r="M31" s="62"/>
      <c r="N31" s="62"/>
      <c r="O31" s="62"/>
      <c r="P31" s="62"/>
      <c r="Q31" s="62"/>
      <c r="R31" s="62"/>
      <c r="S31" s="62"/>
      <c r="T31" s="62"/>
      <c r="U31" s="62"/>
      <c r="V31" s="62"/>
      <c r="W31" s="63"/>
    </row>
    <row r="32" spans="2:27" ht="60.75" customHeight="1" thickBot="1" x14ac:dyDescent="0.25">
      <c r="B32" s="64"/>
      <c r="C32" s="65"/>
      <c r="D32" s="65"/>
      <c r="E32" s="65"/>
      <c r="F32" s="65"/>
      <c r="G32" s="65"/>
      <c r="H32" s="65"/>
      <c r="I32" s="65"/>
      <c r="J32" s="65"/>
      <c r="K32" s="65"/>
      <c r="L32" s="65"/>
      <c r="M32" s="65"/>
      <c r="N32" s="65"/>
      <c r="O32" s="65"/>
      <c r="P32" s="65"/>
      <c r="Q32" s="65"/>
      <c r="R32" s="65"/>
      <c r="S32" s="65"/>
      <c r="T32" s="65"/>
      <c r="U32" s="65"/>
      <c r="V32" s="65"/>
      <c r="W32" s="66"/>
    </row>
    <row r="33" spans="2:23" ht="37.5" customHeight="1" thickTop="1" x14ac:dyDescent="0.2">
      <c r="B33" s="61" t="s">
        <v>660</v>
      </c>
      <c r="C33" s="62"/>
      <c r="D33" s="62"/>
      <c r="E33" s="62"/>
      <c r="F33" s="62"/>
      <c r="G33" s="62"/>
      <c r="H33" s="62"/>
      <c r="I33" s="62"/>
      <c r="J33" s="62"/>
      <c r="K33" s="62"/>
      <c r="L33" s="62"/>
      <c r="M33" s="62"/>
      <c r="N33" s="62"/>
      <c r="O33" s="62"/>
      <c r="P33" s="62"/>
      <c r="Q33" s="62"/>
      <c r="R33" s="62"/>
      <c r="S33" s="62"/>
      <c r="T33" s="62"/>
      <c r="U33" s="62"/>
      <c r="V33" s="62"/>
      <c r="W33" s="63"/>
    </row>
    <row r="34" spans="2:23" ht="13.5" thickBot="1" x14ac:dyDescent="0.25">
      <c r="B34" s="67"/>
      <c r="C34" s="68"/>
      <c r="D34" s="68"/>
      <c r="E34" s="68"/>
      <c r="F34" s="68"/>
      <c r="G34" s="68"/>
      <c r="H34" s="68"/>
      <c r="I34" s="68"/>
      <c r="J34" s="68"/>
      <c r="K34" s="68"/>
      <c r="L34" s="68"/>
      <c r="M34" s="68"/>
      <c r="N34" s="68"/>
      <c r="O34" s="68"/>
      <c r="P34" s="68"/>
      <c r="Q34" s="68"/>
      <c r="R34" s="68"/>
      <c r="S34" s="68"/>
      <c r="T34" s="68"/>
      <c r="U34" s="68"/>
      <c r="V34" s="68"/>
      <c r="W34" s="69"/>
    </row>
  </sheetData>
  <mergeCells count="55">
    <mergeCell ref="B31:W32"/>
    <mergeCell ref="B33:W34"/>
    <mergeCell ref="S24:T24"/>
    <mergeCell ref="V24:W24"/>
    <mergeCell ref="B26:D26"/>
    <mergeCell ref="B27:D27"/>
    <mergeCell ref="B29:W30"/>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9"/>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12" t="s">
        <v>0</v>
      </c>
      <c r="B1" s="112"/>
      <c r="C1" s="112"/>
      <c r="D1" s="112"/>
      <c r="E1" s="112"/>
      <c r="F1" s="112"/>
      <c r="G1" s="112"/>
      <c r="H1" s="112"/>
      <c r="I1" s="112"/>
      <c r="J1" s="112"/>
      <c r="K1" s="112"/>
      <c r="L1" s="112"/>
      <c r="M1" s="112"/>
      <c r="N1" s="112"/>
      <c r="O1" s="112"/>
      <c r="P1" s="112"/>
      <c r="Q1" s="5" t="s">
        <v>1</v>
      </c>
      <c r="R1" s="6"/>
      <c r="S1" s="6"/>
      <c r="T1" s="6"/>
      <c r="V1" s="7"/>
      <c r="W1" s="8"/>
      <c r="X1" s="8"/>
      <c r="Y1" s="9"/>
      <c r="AC1" s="10"/>
    </row>
    <row r="2" spans="1:29" ht="49.5" customHeight="1" thickBot="1" x14ac:dyDescent="0.25">
      <c r="B2" s="113" t="s">
        <v>2239</v>
      </c>
      <c r="C2" s="113"/>
      <c r="D2" s="113"/>
      <c r="E2" s="113"/>
      <c r="F2" s="113"/>
      <c r="G2" s="113"/>
      <c r="H2" s="113"/>
      <c r="I2" s="113"/>
      <c r="J2" s="113"/>
      <c r="K2" s="113"/>
      <c r="L2" s="113"/>
      <c r="M2" s="113"/>
      <c r="N2" s="113"/>
      <c r="O2" s="113"/>
      <c r="P2" s="113"/>
      <c r="Q2" s="113"/>
      <c r="R2" s="113"/>
      <c r="S2" s="113"/>
      <c r="T2" s="113"/>
      <c r="U2" s="113"/>
      <c r="V2" s="113"/>
      <c r="W2" s="113"/>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4</v>
      </c>
      <c r="D4" s="114" t="s">
        <v>5</v>
      </c>
      <c r="E4" s="114"/>
      <c r="F4" s="114"/>
      <c r="G4" s="114"/>
      <c r="H4" s="115"/>
      <c r="I4" s="18"/>
      <c r="J4" s="116" t="s">
        <v>6</v>
      </c>
      <c r="K4" s="114"/>
      <c r="L4" s="17" t="s">
        <v>7</v>
      </c>
      <c r="M4" s="117" t="s">
        <v>8</v>
      </c>
      <c r="N4" s="117"/>
      <c r="O4" s="117"/>
      <c r="P4" s="117"/>
      <c r="Q4" s="118"/>
      <c r="R4" s="19"/>
      <c r="S4" s="119" t="s">
        <v>9</v>
      </c>
      <c r="T4" s="120"/>
      <c r="U4" s="120"/>
      <c r="V4" s="107" t="s">
        <v>10</v>
      </c>
      <c r="W4" s="108"/>
    </row>
    <row r="5" spans="1:29" ht="15.75" customHeight="1" thickTop="1" x14ac:dyDescent="0.2">
      <c r="B5" s="20" t="s">
        <v>11</v>
      </c>
      <c r="C5" s="105" t="s">
        <v>11</v>
      </c>
      <c r="D5" s="105"/>
      <c r="E5" s="105"/>
      <c r="F5" s="105"/>
      <c r="G5" s="105"/>
      <c r="H5" s="105"/>
      <c r="I5" s="105"/>
      <c r="J5" s="105"/>
      <c r="K5" s="105"/>
      <c r="L5" s="105"/>
      <c r="M5" s="105"/>
      <c r="N5" s="105"/>
      <c r="O5" s="105"/>
      <c r="P5" s="105"/>
      <c r="Q5" s="105"/>
      <c r="R5" s="105"/>
      <c r="S5" s="105"/>
      <c r="T5" s="105"/>
      <c r="U5" s="105"/>
      <c r="V5" s="105"/>
      <c r="W5" s="106"/>
    </row>
    <row r="6" spans="1:29" ht="30" customHeight="1" thickBot="1" x14ac:dyDescent="0.25">
      <c r="B6" s="20" t="s">
        <v>12</v>
      </c>
      <c r="C6" s="21" t="s">
        <v>13</v>
      </c>
      <c r="D6" s="103" t="s">
        <v>14</v>
      </c>
      <c r="E6" s="103"/>
      <c r="F6" s="103"/>
      <c r="G6" s="103"/>
      <c r="H6" s="103"/>
      <c r="I6" s="22"/>
      <c r="J6" s="121" t="s">
        <v>15</v>
      </c>
      <c r="K6" s="121"/>
      <c r="L6" s="121" t="s">
        <v>16</v>
      </c>
      <c r="M6" s="121"/>
      <c r="N6" s="106" t="s">
        <v>11</v>
      </c>
      <c r="O6" s="106"/>
      <c r="P6" s="106"/>
      <c r="Q6" s="106"/>
      <c r="R6" s="106"/>
      <c r="S6" s="106"/>
      <c r="T6" s="106"/>
      <c r="U6" s="106"/>
      <c r="V6" s="106"/>
      <c r="W6" s="106"/>
    </row>
    <row r="7" spans="1:29" ht="30" customHeight="1" thickBot="1" x14ac:dyDescent="0.25">
      <c r="B7" s="23"/>
      <c r="C7" s="21" t="s">
        <v>17</v>
      </c>
      <c r="D7" s="105" t="s">
        <v>18</v>
      </c>
      <c r="E7" s="105"/>
      <c r="F7" s="105"/>
      <c r="G7" s="105"/>
      <c r="H7" s="105"/>
      <c r="I7" s="22"/>
      <c r="J7" s="24" t="s">
        <v>19</v>
      </c>
      <c r="K7" s="24" t="s">
        <v>20</v>
      </c>
      <c r="L7" s="24" t="s">
        <v>19</v>
      </c>
      <c r="M7" s="24" t="s">
        <v>20</v>
      </c>
      <c r="N7" s="25"/>
      <c r="O7" s="106" t="s">
        <v>11</v>
      </c>
      <c r="P7" s="106"/>
      <c r="Q7" s="106"/>
      <c r="R7" s="106"/>
      <c r="S7" s="106"/>
      <c r="T7" s="106"/>
      <c r="U7" s="106"/>
      <c r="V7" s="106"/>
      <c r="W7" s="106"/>
    </row>
    <row r="8" spans="1:29" ht="30" customHeight="1" thickBot="1" x14ac:dyDescent="0.25">
      <c r="B8" s="23"/>
      <c r="C8" s="21" t="s">
        <v>11</v>
      </c>
      <c r="D8" s="105" t="s">
        <v>11</v>
      </c>
      <c r="E8" s="105"/>
      <c r="F8" s="105"/>
      <c r="G8" s="105"/>
      <c r="H8" s="105"/>
      <c r="I8" s="22"/>
      <c r="J8" s="26" t="s">
        <v>21</v>
      </c>
      <c r="K8" s="26" t="s">
        <v>22</v>
      </c>
      <c r="L8" s="26" t="s">
        <v>21</v>
      </c>
      <c r="M8" s="26" t="s">
        <v>22</v>
      </c>
      <c r="N8" s="25"/>
      <c r="O8" s="22"/>
      <c r="P8" s="106" t="s">
        <v>11</v>
      </c>
      <c r="Q8" s="106"/>
      <c r="R8" s="106"/>
      <c r="S8" s="106"/>
      <c r="T8" s="106"/>
      <c r="U8" s="106"/>
      <c r="V8" s="106"/>
      <c r="W8" s="106"/>
    </row>
    <row r="9" spans="1:29" ht="25.5" customHeight="1" thickBot="1" x14ac:dyDescent="0.25">
      <c r="B9" s="23"/>
      <c r="C9" s="105" t="s">
        <v>11</v>
      </c>
      <c r="D9" s="105"/>
      <c r="E9" s="105"/>
      <c r="F9" s="105"/>
      <c r="G9" s="105"/>
      <c r="H9" s="105"/>
      <c r="I9" s="105"/>
      <c r="J9" s="105"/>
      <c r="K9" s="105"/>
      <c r="L9" s="105"/>
      <c r="M9" s="105"/>
      <c r="N9" s="105"/>
      <c r="O9" s="105"/>
      <c r="P9" s="105"/>
      <c r="Q9" s="105"/>
      <c r="R9" s="105"/>
      <c r="S9" s="105"/>
      <c r="T9" s="105"/>
      <c r="U9" s="105"/>
      <c r="V9" s="105"/>
      <c r="W9" s="106"/>
    </row>
    <row r="10" spans="1:29" ht="94.5" customHeight="1" thickTop="1" thickBot="1" x14ac:dyDescent="0.25">
      <c r="B10" s="27" t="s">
        <v>23</v>
      </c>
      <c r="C10" s="107" t="s">
        <v>24</v>
      </c>
      <c r="D10" s="107"/>
      <c r="E10" s="107"/>
      <c r="F10" s="107"/>
      <c r="G10" s="107"/>
      <c r="H10" s="107"/>
      <c r="I10" s="107"/>
      <c r="J10" s="107"/>
      <c r="K10" s="107"/>
      <c r="L10" s="107"/>
      <c r="M10" s="107"/>
      <c r="N10" s="107"/>
      <c r="O10" s="107"/>
      <c r="P10" s="107"/>
      <c r="Q10" s="107"/>
      <c r="R10" s="107"/>
      <c r="S10" s="107"/>
      <c r="T10" s="107"/>
      <c r="U10" s="107"/>
      <c r="V10" s="107"/>
      <c r="W10" s="108"/>
    </row>
    <row r="11" spans="1:29" ht="9" customHeight="1" thickTop="1" thickBot="1" x14ac:dyDescent="0.25"/>
    <row r="12" spans="1:29" ht="21.75" customHeight="1" thickTop="1" thickBot="1" x14ac:dyDescent="0.25">
      <c r="B12" s="11" t="s">
        <v>25</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09" t="s">
        <v>26</v>
      </c>
      <c r="C13" s="110"/>
      <c r="D13" s="110"/>
      <c r="E13" s="110"/>
      <c r="F13" s="110"/>
      <c r="G13" s="110"/>
      <c r="H13" s="110"/>
      <c r="I13" s="110"/>
      <c r="J13" s="28"/>
      <c r="K13" s="110" t="s">
        <v>27</v>
      </c>
      <c r="L13" s="110"/>
      <c r="M13" s="110"/>
      <c r="N13" s="110"/>
      <c r="O13" s="110"/>
      <c r="P13" s="110"/>
      <c r="Q13" s="110"/>
      <c r="R13" s="29"/>
      <c r="S13" s="110" t="s">
        <v>28</v>
      </c>
      <c r="T13" s="110"/>
      <c r="U13" s="110"/>
      <c r="V13" s="110"/>
      <c r="W13" s="111"/>
    </row>
    <row r="14" spans="1:29" ht="69" customHeight="1" x14ac:dyDescent="0.2">
      <c r="B14" s="20" t="s">
        <v>29</v>
      </c>
      <c r="C14" s="103" t="s">
        <v>11</v>
      </c>
      <c r="D14" s="103"/>
      <c r="E14" s="103"/>
      <c r="F14" s="103"/>
      <c r="G14" s="103"/>
      <c r="H14" s="103"/>
      <c r="I14" s="103"/>
      <c r="J14" s="30"/>
      <c r="K14" s="30" t="s">
        <v>30</v>
      </c>
      <c r="L14" s="103" t="s">
        <v>11</v>
      </c>
      <c r="M14" s="103"/>
      <c r="N14" s="103"/>
      <c r="O14" s="103"/>
      <c r="P14" s="103"/>
      <c r="Q14" s="103"/>
      <c r="R14" s="22"/>
      <c r="S14" s="30" t="s">
        <v>31</v>
      </c>
      <c r="T14" s="104" t="s">
        <v>32</v>
      </c>
      <c r="U14" s="104"/>
      <c r="V14" s="104"/>
      <c r="W14" s="104"/>
    </row>
    <row r="15" spans="1:29" ht="86.25" customHeight="1" x14ac:dyDescent="0.2">
      <c r="B15" s="20" t="s">
        <v>33</v>
      </c>
      <c r="C15" s="103" t="s">
        <v>11</v>
      </c>
      <c r="D15" s="103"/>
      <c r="E15" s="103"/>
      <c r="F15" s="103"/>
      <c r="G15" s="103"/>
      <c r="H15" s="103"/>
      <c r="I15" s="103"/>
      <c r="J15" s="30"/>
      <c r="K15" s="30" t="s">
        <v>33</v>
      </c>
      <c r="L15" s="103" t="s">
        <v>11</v>
      </c>
      <c r="M15" s="103"/>
      <c r="N15" s="103"/>
      <c r="O15" s="103"/>
      <c r="P15" s="103"/>
      <c r="Q15" s="103"/>
      <c r="R15" s="22"/>
      <c r="S15" s="30" t="s">
        <v>34</v>
      </c>
      <c r="T15" s="104" t="s">
        <v>11</v>
      </c>
      <c r="U15" s="104"/>
      <c r="V15" s="104"/>
      <c r="W15" s="104"/>
    </row>
    <row r="16" spans="1:29" ht="25.5" customHeight="1" thickBot="1" x14ac:dyDescent="0.25">
      <c r="B16" s="31" t="s">
        <v>35</v>
      </c>
      <c r="C16" s="87" t="s">
        <v>11</v>
      </c>
      <c r="D16" s="87"/>
      <c r="E16" s="87"/>
      <c r="F16" s="87"/>
      <c r="G16" s="87"/>
      <c r="H16" s="87"/>
      <c r="I16" s="87"/>
      <c r="J16" s="87"/>
      <c r="K16" s="87"/>
      <c r="L16" s="87"/>
      <c r="M16" s="87"/>
      <c r="N16" s="87"/>
      <c r="O16" s="87"/>
      <c r="P16" s="87"/>
      <c r="Q16" s="87"/>
      <c r="R16" s="87"/>
      <c r="S16" s="87"/>
      <c r="T16" s="87"/>
      <c r="U16" s="87"/>
      <c r="V16" s="87"/>
      <c r="W16" s="88"/>
    </row>
    <row r="17" spans="2:27" ht="21.75" customHeight="1" thickTop="1" thickBot="1" x14ac:dyDescent="0.25">
      <c r="B17" s="11" t="s">
        <v>36</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89" t="s">
        <v>37</v>
      </c>
      <c r="C18" s="90"/>
      <c r="D18" s="90"/>
      <c r="E18" s="90"/>
      <c r="F18" s="90"/>
      <c r="G18" s="90"/>
      <c r="H18" s="90"/>
      <c r="I18" s="90"/>
      <c r="J18" s="90"/>
      <c r="K18" s="90"/>
      <c r="L18" s="90"/>
      <c r="M18" s="90"/>
      <c r="N18" s="90"/>
      <c r="O18" s="90"/>
      <c r="P18" s="90"/>
      <c r="Q18" s="90"/>
      <c r="R18" s="90"/>
      <c r="S18" s="90"/>
      <c r="T18" s="91"/>
      <c r="U18" s="77" t="s">
        <v>38</v>
      </c>
      <c r="V18" s="76"/>
      <c r="W18" s="78"/>
    </row>
    <row r="19" spans="2:27" ht="14.25" customHeight="1" x14ac:dyDescent="0.2">
      <c r="B19" s="92" t="s">
        <v>39</v>
      </c>
      <c r="C19" s="93"/>
      <c r="D19" s="93"/>
      <c r="E19" s="93"/>
      <c r="F19" s="93"/>
      <c r="G19" s="93"/>
      <c r="H19" s="93"/>
      <c r="I19" s="93"/>
      <c r="J19" s="93"/>
      <c r="K19" s="93"/>
      <c r="L19" s="93"/>
      <c r="M19" s="93" t="s">
        <v>40</v>
      </c>
      <c r="N19" s="93"/>
      <c r="O19" s="93" t="s">
        <v>41</v>
      </c>
      <c r="P19" s="93"/>
      <c r="Q19" s="93" t="s">
        <v>42</v>
      </c>
      <c r="R19" s="93"/>
      <c r="S19" s="93" t="s">
        <v>43</v>
      </c>
      <c r="T19" s="96" t="s">
        <v>44</v>
      </c>
      <c r="U19" s="98" t="s">
        <v>45</v>
      </c>
      <c r="V19" s="100" t="s">
        <v>46</v>
      </c>
      <c r="W19" s="101" t="s">
        <v>47</v>
      </c>
    </row>
    <row r="20" spans="2:27" ht="27" customHeight="1" thickBot="1" x14ac:dyDescent="0.25">
      <c r="B20" s="94"/>
      <c r="C20" s="95"/>
      <c r="D20" s="95"/>
      <c r="E20" s="95"/>
      <c r="F20" s="95"/>
      <c r="G20" s="95"/>
      <c r="H20" s="95"/>
      <c r="I20" s="95"/>
      <c r="J20" s="95"/>
      <c r="K20" s="95"/>
      <c r="L20" s="95"/>
      <c r="M20" s="95"/>
      <c r="N20" s="95"/>
      <c r="O20" s="95"/>
      <c r="P20" s="95"/>
      <c r="Q20" s="95"/>
      <c r="R20" s="95"/>
      <c r="S20" s="95"/>
      <c r="T20" s="97"/>
      <c r="U20" s="99"/>
      <c r="V20" s="95"/>
      <c r="W20" s="102"/>
      <c r="Z20" s="33" t="s">
        <v>11</v>
      </c>
      <c r="AA20" s="33" t="s">
        <v>48</v>
      </c>
    </row>
    <row r="21" spans="2:27" ht="56.25" customHeight="1" x14ac:dyDescent="0.2">
      <c r="B21" s="83" t="s">
        <v>49</v>
      </c>
      <c r="C21" s="84"/>
      <c r="D21" s="84"/>
      <c r="E21" s="84"/>
      <c r="F21" s="84"/>
      <c r="G21" s="84"/>
      <c r="H21" s="84"/>
      <c r="I21" s="84"/>
      <c r="J21" s="84"/>
      <c r="K21" s="84"/>
      <c r="L21" s="84"/>
      <c r="M21" s="85" t="s">
        <v>13</v>
      </c>
      <c r="N21" s="85"/>
      <c r="O21" s="85" t="s">
        <v>50</v>
      </c>
      <c r="P21" s="85"/>
      <c r="Q21" s="86" t="s">
        <v>51</v>
      </c>
      <c r="R21" s="86"/>
      <c r="S21" s="34" t="s">
        <v>52</v>
      </c>
      <c r="T21" s="34" t="s">
        <v>53</v>
      </c>
      <c r="U21" s="34" t="s">
        <v>52</v>
      </c>
      <c r="V21" s="34">
        <f>+IF(ISERR(U21/T21*100),"N/A",ROUND(U21/T21*100,2))</f>
        <v>166.67</v>
      </c>
      <c r="W21" s="35">
        <f>+IF(ISERR(U21/S21*100),"N/A",ROUND(U21/S21*100,2))</f>
        <v>100</v>
      </c>
    </row>
    <row r="22" spans="2:27" ht="56.25" customHeight="1" x14ac:dyDescent="0.2">
      <c r="B22" s="83" t="s">
        <v>54</v>
      </c>
      <c r="C22" s="84"/>
      <c r="D22" s="84"/>
      <c r="E22" s="84"/>
      <c r="F22" s="84"/>
      <c r="G22" s="84"/>
      <c r="H22" s="84"/>
      <c r="I22" s="84"/>
      <c r="J22" s="84"/>
      <c r="K22" s="84"/>
      <c r="L22" s="84"/>
      <c r="M22" s="85" t="s">
        <v>13</v>
      </c>
      <c r="N22" s="85"/>
      <c r="O22" s="85" t="s">
        <v>50</v>
      </c>
      <c r="P22" s="85"/>
      <c r="Q22" s="86" t="s">
        <v>51</v>
      </c>
      <c r="R22" s="86"/>
      <c r="S22" s="34" t="s">
        <v>52</v>
      </c>
      <c r="T22" s="34" t="s">
        <v>53</v>
      </c>
      <c r="U22" s="34" t="s">
        <v>52</v>
      </c>
      <c r="V22" s="34">
        <f>+IF(ISERR(U22/T22*100),"N/A",ROUND(U22/T22*100,2))</f>
        <v>166.67</v>
      </c>
      <c r="W22" s="35">
        <f>+IF(ISERR(U22/S22*100),"N/A",ROUND(U22/S22*100,2))</f>
        <v>100</v>
      </c>
    </row>
    <row r="23" spans="2:27" ht="56.25" customHeight="1" x14ac:dyDescent="0.2">
      <c r="B23" s="83" t="s">
        <v>55</v>
      </c>
      <c r="C23" s="84"/>
      <c r="D23" s="84"/>
      <c r="E23" s="84"/>
      <c r="F23" s="84"/>
      <c r="G23" s="84"/>
      <c r="H23" s="84"/>
      <c r="I23" s="84"/>
      <c r="J23" s="84"/>
      <c r="K23" s="84"/>
      <c r="L23" s="84"/>
      <c r="M23" s="85" t="s">
        <v>13</v>
      </c>
      <c r="N23" s="85"/>
      <c r="O23" s="85" t="s">
        <v>50</v>
      </c>
      <c r="P23" s="85"/>
      <c r="Q23" s="86" t="s">
        <v>51</v>
      </c>
      <c r="R23" s="86"/>
      <c r="S23" s="34" t="s">
        <v>52</v>
      </c>
      <c r="T23" s="34" t="s">
        <v>53</v>
      </c>
      <c r="U23" s="34" t="s">
        <v>52</v>
      </c>
      <c r="V23" s="34">
        <f>+IF(ISERR(U23/T23*100),"N/A",ROUND(U23/T23*100,2))</f>
        <v>166.67</v>
      </c>
      <c r="W23" s="35">
        <f>+IF(ISERR(U23/S23*100),"N/A",ROUND(U23/S23*100,2))</f>
        <v>100</v>
      </c>
    </row>
    <row r="24" spans="2:27" ht="56.25" customHeight="1" x14ac:dyDescent="0.2">
      <c r="B24" s="83" t="s">
        <v>56</v>
      </c>
      <c r="C24" s="84"/>
      <c r="D24" s="84"/>
      <c r="E24" s="84"/>
      <c r="F24" s="84"/>
      <c r="G24" s="84"/>
      <c r="H24" s="84"/>
      <c r="I24" s="84"/>
      <c r="J24" s="84"/>
      <c r="K24" s="84"/>
      <c r="L24" s="84"/>
      <c r="M24" s="85" t="s">
        <v>17</v>
      </c>
      <c r="N24" s="85"/>
      <c r="O24" s="85" t="s">
        <v>50</v>
      </c>
      <c r="P24" s="85"/>
      <c r="Q24" s="86" t="s">
        <v>51</v>
      </c>
      <c r="R24" s="86"/>
      <c r="S24" s="34" t="s">
        <v>57</v>
      </c>
      <c r="T24" s="34" t="s">
        <v>57</v>
      </c>
      <c r="U24" s="34" t="s">
        <v>58</v>
      </c>
      <c r="V24" s="34">
        <f>+IF(ISERR(U24/T24*100),"N/A",ROUND(U24/T24*100,2))</f>
        <v>122.86</v>
      </c>
      <c r="W24" s="35">
        <f>+IF(ISERR(U24/S24*100),"N/A",ROUND(U24/S24*100,2))</f>
        <v>122.86</v>
      </c>
    </row>
    <row r="25" spans="2:27" ht="56.25" customHeight="1" thickBot="1" x14ac:dyDescent="0.25">
      <c r="B25" s="83" t="s">
        <v>59</v>
      </c>
      <c r="C25" s="84"/>
      <c r="D25" s="84"/>
      <c r="E25" s="84"/>
      <c r="F25" s="84"/>
      <c r="G25" s="84"/>
      <c r="H25" s="84"/>
      <c r="I25" s="84"/>
      <c r="J25" s="84"/>
      <c r="K25" s="84"/>
      <c r="L25" s="84"/>
      <c r="M25" s="85" t="s">
        <v>17</v>
      </c>
      <c r="N25" s="85"/>
      <c r="O25" s="85" t="s">
        <v>50</v>
      </c>
      <c r="P25" s="85"/>
      <c r="Q25" s="86" t="s">
        <v>51</v>
      </c>
      <c r="R25" s="86"/>
      <c r="S25" s="34" t="s">
        <v>52</v>
      </c>
      <c r="T25" s="34" t="s">
        <v>52</v>
      </c>
      <c r="U25" s="34" t="s">
        <v>52</v>
      </c>
      <c r="V25" s="34">
        <f>+IF(ISERR(U25/T25*100),"N/A",ROUND(U25/T25*100,2))</f>
        <v>100</v>
      </c>
      <c r="W25" s="35">
        <f>+IF(ISERR(U25/S25*100),"N/A",ROUND(U25/S25*100,2))</f>
        <v>100</v>
      </c>
    </row>
    <row r="26" spans="2:27" ht="21.75" customHeight="1" thickTop="1" thickBot="1" x14ac:dyDescent="0.25">
      <c r="B26" s="11" t="s">
        <v>60</v>
      </c>
      <c r="C26" s="12"/>
      <c r="D26" s="12"/>
      <c r="E26" s="12"/>
      <c r="F26" s="12"/>
      <c r="G26" s="12"/>
      <c r="H26" s="13"/>
      <c r="I26" s="13"/>
      <c r="J26" s="13"/>
      <c r="K26" s="13"/>
      <c r="L26" s="13"/>
      <c r="M26" s="13"/>
      <c r="N26" s="13"/>
      <c r="O26" s="13"/>
      <c r="P26" s="13"/>
      <c r="Q26" s="13"/>
      <c r="R26" s="13"/>
      <c r="S26" s="13"/>
      <c r="T26" s="13"/>
      <c r="U26" s="13"/>
      <c r="V26" s="13"/>
      <c r="W26" s="14"/>
      <c r="X26" s="36"/>
    </row>
    <row r="27" spans="2:27" ht="29.25" customHeight="1" thickTop="1" thickBot="1" x14ac:dyDescent="0.25">
      <c r="B27" s="70" t="s">
        <v>2240</v>
      </c>
      <c r="C27" s="71"/>
      <c r="D27" s="71"/>
      <c r="E27" s="71"/>
      <c r="F27" s="71"/>
      <c r="G27" s="71"/>
      <c r="H27" s="71"/>
      <c r="I27" s="71"/>
      <c r="J27" s="71"/>
      <c r="K27" s="71"/>
      <c r="L27" s="71"/>
      <c r="M27" s="71"/>
      <c r="N27" s="71"/>
      <c r="O27" s="71"/>
      <c r="P27" s="71"/>
      <c r="Q27" s="72"/>
      <c r="R27" s="37" t="s">
        <v>43</v>
      </c>
      <c r="S27" s="76" t="s">
        <v>44</v>
      </c>
      <c r="T27" s="76"/>
      <c r="U27" s="38" t="s">
        <v>61</v>
      </c>
      <c r="V27" s="77" t="s">
        <v>62</v>
      </c>
      <c r="W27" s="78"/>
    </row>
    <row r="28" spans="2:27" ht="30.75" customHeight="1" thickBot="1" x14ac:dyDescent="0.25">
      <c r="B28" s="73"/>
      <c r="C28" s="74"/>
      <c r="D28" s="74"/>
      <c r="E28" s="74"/>
      <c r="F28" s="74"/>
      <c r="G28" s="74"/>
      <c r="H28" s="74"/>
      <c r="I28" s="74"/>
      <c r="J28" s="74"/>
      <c r="K28" s="74"/>
      <c r="L28" s="74"/>
      <c r="M28" s="74"/>
      <c r="N28" s="74"/>
      <c r="O28" s="74"/>
      <c r="P28" s="74"/>
      <c r="Q28" s="75"/>
      <c r="R28" s="39" t="s">
        <v>63</v>
      </c>
      <c r="S28" s="39" t="s">
        <v>63</v>
      </c>
      <c r="T28" s="39" t="s">
        <v>50</v>
      </c>
      <c r="U28" s="39" t="s">
        <v>63</v>
      </c>
      <c r="V28" s="39" t="s">
        <v>64</v>
      </c>
      <c r="W28" s="32" t="s">
        <v>65</v>
      </c>
      <c r="Y28" s="36"/>
    </row>
    <row r="29" spans="2:27" ht="23.25" customHeight="1" thickBot="1" x14ac:dyDescent="0.25">
      <c r="B29" s="79" t="s">
        <v>66</v>
      </c>
      <c r="C29" s="80"/>
      <c r="D29" s="80"/>
      <c r="E29" s="40" t="s">
        <v>67</v>
      </c>
      <c r="F29" s="40"/>
      <c r="G29" s="40"/>
      <c r="H29" s="41"/>
      <c r="I29" s="41"/>
      <c r="J29" s="41"/>
      <c r="K29" s="41"/>
      <c r="L29" s="41"/>
      <c r="M29" s="41"/>
      <c r="N29" s="41"/>
      <c r="O29" s="41"/>
      <c r="P29" s="42"/>
      <c r="Q29" s="42"/>
      <c r="R29" s="43" t="s">
        <v>68</v>
      </c>
      <c r="S29" s="44" t="s">
        <v>11</v>
      </c>
      <c r="T29" s="42"/>
      <c r="U29" s="44" t="s">
        <v>69</v>
      </c>
      <c r="V29" s="42"/>
      <c r="W29" s="45">
        <f>+IF(ISERR(U29/R29*100),"N/A",ROUND(U29/R29*100,2))</f>
        <v>54.14</v>
      </c>
    </row>
    <row r="30" spans="2:27" ht="26.25" customHeight="1" x14ac:dyDescent="0.2">
      <c r="B30" s="81" t="s">
        <v>70</v>
      </c>
      <c r="C30" s="82"/>
      <c r="D30" s="82"/>
      <c r="E30" s="46" t="s">
        <v>67</v>
      </c>
      <c r="F30" s="46"/>
      <c r="G30" s="46"/>
      <c r="H30" s="47"/>
      <c r="I30" s="47"/>
      <c r="J30" s="47"/>
      <c r="K30" s="47"/>
      <c r="L30" s="47"/>
      <c r="M30" s="47"/>
      <c r="N30" s="47"/>
      <c r="O30" s="47"/>
      <c r="P30" s="48"/>
      <c r="Q30" s="48"/>
      <c r="R30" s="49" t="s">
        <v>68</v>
      </c>
      <c r="S30" s="50" t="s">
        <v>71</v>
      </c>
      <c r="T30" s="51">
        <f>+IF(ISERR(S30/R30*100),"N/A",ROUND(S30/R30*100,2))</f>
        <v>100</v>
      </c>
      <c r="U30" s="50" t="s">
        <v>69</v>
      </c>
      <c r="V30" s="51">
        <f>+IF(ISERR(U30/S30*100),"N/A",ROUND(U30/S30*100,2))</f>
        <v>54.14</v>
      </c>
      <c r="W30" s="52">
        <f>+IF(ISERR(U30/R30*100),"N/A",ROUND(U30/R30*100,2))</f>
        <v>54.14</v>
      </c>
    </row>
    <row r="31" spans="2:27" ht="23.25" customHeight="1" thickBot="1" x14ac:dyDescent="0.25">
      <c r="B31" s="79" t="s">
        <v>66</v>
      </c>
      <c r="C31" s="80"/>
      <c r="D31" s="80"/>
      <c r="E31" s="40" t="s">
        <v>72</v>
      </c>
      <c r="F31" s="40"/>
      <c r="G31" s="40"/>
      <c r="H31" s="41"/>
      <c r="I31" s="41"/>
      <c r="J31" s="41"/>
      <c r="K31" s="41"/>
      <c r="L31" s="41"/>
      <c r="M31" s="41"/>
      <c r="N31" s="41"/>
      <c r="O31" s="41"/>
      <c r="P31" s="42"/>
      <c r="Q31" s="42"/>
      <c r="R31" s="43" t="s">
        <v>73</v>
      </c>
      <c r="S31" s="44" t="s">
        <v>11</v>
      </c>
      <c r="T31" s="42"/>
      <c r="U31" s="44" t="s">
        <v>74</v>
      </c>
      <c r="V31" s="42"/>
      <c r="W31" s="45">
        <f>+IF(ISERR(U31/R31*100),"N/A",ROUND(U31/R31*100,2))</f>
        <v>100</v>
      </c>
    </row>
    <row r="32" spans="2:27" ht="26.25" customHeight="1" thickBot="1" x14ac:dyDescent="0.25">
      <c r="B32" s="81" t="s">
        <v>70</v>
      </c>
      <c r="C32" s="82"/>
      <c r="D32" s="82"/>
      <c r="E32" s="46" t="s">
        <v>72</v>
      </c>
      <c r="F32" s="46"/>
      <c r="G32" s="46"/>
      <c r="H32" s="47"/>
      <c r="I32" s="47"/>
      <c r="J32" s="47"/>
      <c r="K32" s="47"/>
      <c r="L32" s="47"/>
      <c r="M32" s="47"/>
      <c r="N32" s="47"/>
      <c r="O32" s="47"/>
      <c r="P32" s="48"/>
      <c r="Q32" s="48"/>
      <c r="R32" s="49" t="s">
        <v>73</v>
      </c>
      <c r="S32" s="50" t="s">
        <v>74</v>
      </c>
      <c r="T32" s="51">
        <f>+IF(ISERR(S32/R32*100),"N/A",ROUND(S32/R32*100,2))</f>
        <v>100</v>
      </c>
      <c r="U32" s="50" t="s">
        <v>74</v>
      </c>
      <c r="V32" s="51">
        <f>+IF(ISERR(U32/S32*100),"N/A",ROUND(U32/S32*100,2))</f>
        <v>100</v>
      </c>
      <c r="W32" s="52">
        <f>+IF(ISERR(U32/R32*100),"N/A",ROUND(U32/R32*100,2))</f>
        <v>100</v>
      </c>
    </row>
    <row r="33" spans="2:23" ht="22.5" customHeight="1" thickTop="1" thickBot="1" x14ac:dyDescent="0.25">
      <c r="B33" s="11" t="s">
        <v>75</v>
      </c>
      <c r="C33" s="12"/>
      <c r="D33" s="12"/>
      <c r="E33" s="12"/>
      <c r="F33" s="12"/>
      <c r="G33" s="12"/>
      <c r="H33" s="13"/>
      <c r="I33" s="13"/>
      <c r="J33" s="13"/>
      <c r="K33" s="13"/>
      <c r="L33" s="13"/>
      <c r="M33" s="13"/>
      <c r="N33" s="13"/>
      <c r="O33" s="13"/>
      <c r="P33" s="13"/>
      <c r="Q33" s="13"/>
      <c r="R33" s="13"/>
      <c r="S33" s="13"/>
      <c r="T33" s="13"/>
      <c r="U33" s="13"/>
      <c r="V33" s="13"/>
      <c r="W33" s="14"/>
    </row>
    <row r="34" spans="2:23" ht="37.5" customHeight="1" thickTop="1" x14ac:dyDescent="0.2">
      <c r="B34" s="61" t="s">
        <v>76</v>
      </c>
      <c r="C34" s="62"/>
      <c r="D34" s="62"/>
      <c r="E34" s="62"/>
      <c r="F34" s="62"/>
      <c r="G34" s="62"/>
      <c r="H34" s="62"/>
      <c r="I34" s="62"/>
      <c r="J34" s="62"/>
      <c r="K34" s="62"/>
      <c r="L34" s="62"/>
      <c r="M34" s="62"/>
      <c r="N34" s="62"/>
      <c r="O34" s="62"/>
      <c r="P34" s="62"/>
      <c r="Q34" s="62"/>
      <c r="R34" s="62"/>
      <c r="S34" s="62"/>
      <c r="T34" s="62"/>
      <c r="U34" s="62"/>
      <c r="V34" s="62"/>
      <c r="W34" s="63"/>
    </row>
    <row r="35" spans="2:23" ht="77.25" customHeight="1" thickBot="1" x14ac:dyDescent="0.25">
      <c r="B35" s="64"/>
      <c r="C35" s="65"/>
      <c r="D35" s="65"/>
      <c r="E35" s="65"/>
      <c r="F35" s="65"/>
      <c r="G35" s="65"/>
      <c r="H35" s="65"/>
      <c r="I35" s="65"/>
      <c r="J35" s="65"/>
      <c r="K35" s="65"/>
      <c r="L35" s="65"/>
      <c r="M35" s="65"/>
      <c r="N35" s="65"/>
      <c r="O35" s="65"/>
      <c r="P35" s="65"/>
      <c r="Q35" s="65"/>
      <c r="R35" s="65"/>
      <c r="S35" s="65"/>
      <c r="T35" s="65"/>
      <c r="U35" s="65"/>
      <c r="V35" s="65"/>
      <c r="W35" s="66"/>
    </row>
    <row r="36" spans="2:23" ht="37.5" customHeight="1" thickTop="1" x14ac:dyDescent="0.2">
      <c r="B36" s="61" t="s">
        <v>77</v>
      </c>
      <c r="C36" s="62"/>
      <c r="D36" s="62"/>
      <c r="E36" s="62"/>
      <c r="F36" s="62"/>
      <c r="G36" s="62"/>
      <c r="H36" s="62"/>
      <c r="I36" s="62"/>
      <c r="J36" s="62"/>
      <c r="K36" s="62"/>
      <c r="L36" s="62"/>
      <c r="M36" s="62"/>
      <c r="N36" s="62"/>
      <c r="O36" s="62"/>
      <c r="P36" s="62"/>
      <c r="Q36" s="62"/>
      <c r="R36" s="62"/>
      <c r="S36" s="62"/>
      <c r="T36" s="62"/>
      <c r="U36" s="62"/>
      <c r="V36" s="62"/>
      <c r="W36" s="63"/>
    </row>
    <row r="37" spans="2:23" ht="57.75" customHeight="1" thickBot="1" x14ac:dyDescent="0.25">
      <c r="B37" s="64"/>
      <c r="C37" s="65"/>
      <c r="D37" s="65"/>
      <c r="E37" s="65"/>
      <c r="F37" s="65"/>
      <c r="G37" s="65"/>
      <c r="H37" s="65"/>
      <c r="I37" s="65"/>
      <c r="J37" s="65"/>
      <c r="K37" s="65"/>
      <c r="L37" s="65"/>
      <c r="M37" s="65"/>
      <c r="N37" s="65"/>
      <c r="O37" s="65"/>
      <c r="P37" s="65"/>
      <c r="Q37" s="65"/>
      <c r="R37" s="65"/>
      <c r="S37" s="65"/>
      <c r="T37" s="65"/>
      <c r="U37" s="65"/>
      <c r="V37" s="65"/>
      <c r="W37" s="66"/>
    </row>
    <row r="38" spans="2:23" ht="37.5" customHeight="1" thickTop="1" x14ac:dyDescent="0.2">
      <c r="B38" s="61" t="s">
        <v>78</v>
      </c>
      <c r="C38" s="62"/>
      <c r="D38" s="62"/>
      <c r="E38" s="62"/>
      <c r="F38" s="62"/>
      <c r="G38" s="62"/>
      <c r="H38" s="62"/>
      <c r="I38" s="62"/>
      <c r="J38" s="62"/>
      <c r="K38" s="62"/>
      <c r="L38" s="62"/>
      <c r="M38" s="62"/>
      <c r="N38" s="62"/>
      <c r="O38" s="62"/>
      <c r="P38" s="62"/>
      <c r="Q38" s="62"/>
      <c r="R38" s="62"/>
      <c r="S38" s="62"/>
      <c r="T38" s="62"/>
      <c r="U38" s="62"/>
      <c r="V38" s="62"/>
      <c r="W38" s="63"/>
    </row>
    <row r="39" spans="2:23" ht="40.5" customHeight="1" thickBot="1" x14ac:dyDescent="0.25">
      <c r="B39" s="67"/>
      <c r="C39" s="68"/>
      <c r="D39" s="68"/>
      <c r="E39" s="68"/>
      <c r="F39" s="68"/>
      <c r="G39" s="68"/>
      <c r="H39" s="68"/>
      <c r="I39" s="68"/>
      <c r="J39" s="68"/>
      <c r="K39" s="68"/>
      <c r="L39" s="68"/>
      <c r="M39" s="68"/>
      <c r="N39" s="68"/>
      <c r="O39" s="68"/>
      <c r="P39" s="68"/>
      <c r="Q39" s="68"/>
      <c r="R39" s="68"/>
      <c r="S39" s="68"/>
      <c r="T39" s="68"/>
      <c r="U39" s="68"/>
      <c r="V39" s="68"/>
      <c r="W39" s="69"/>
    </row>
  </sheetData>
  <mergeCells count="69">
    <mergeCell ref="D7:H7"/>
    <mergeCell ref="O7:W7"/>
    <mergeCell ref="A1:P1"/>
    <mergeCell ref="B2:W2"/>
    <mergeCell ref="D4:H4"/>
    <mergeCell ref="J4:K4"/>
    <mergeCell ref="M4:Q4"/>
    <mergeCell ref="S4:U4"/>
    <mergeCell ref="V4:W4"/>
    <mergeCell ref="C5:W5"/>
    <mergeCell ref="D6:H6"/>
    <mergeCell ref="J6:K6"/>
    <mergeCell ref="L6:M6"/>
    <mergeCell ref="N6:W6"/>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B19:L20"/>
    <mergeCell ref="M19:N20"/>
    <mergeCell ref="O19:P20"/>
    <mergeCell ref="Q19:R20"/>
    <mergeCell ref="S19:S20"/>
    <mergeCell ref="T19:T20"/>
    <mergeCell ref="U19:U20"/>
    <mergeCell ref="V19:V20"/>
    <mergeCell ref="W19:W20"/>
    <mergeCell ref="B21:L21"/>
    <mergeCell ref="M21:N21"/>
    <mergeCell ref="O21:P21"/>
    <mergeCell ref="Q21:R21"/>
    <mergeCell ref="B22:L22"/>
    <mergeCell ref="M22:N22"/>
    <mergeCell ref="O22:P22"/>
    <mergeCell ref="Q22:R22"/>
    <mergeCell ref="B23:L23"/>
    <mergeCell ref="M23:N23"/>
    <mergeCell ref="O23:P23"/>
    <mergeCell ref="Q23:R23"/>
    <mergeCell ref="B24:L24"/>
    <mergeCell ref="M24:N24"/>
    <mergeCell ref="O24:P24"/>
    <mergeCell ref="Q24:R24"/>
    <mergeCell ref="B25:L25"/>
    <mergeCell ref="M25:N25"/>
    <mergeCell ref="O25:P25"/>
    <mergeCell ref="Q25:R25"/>
    <mergeCell ref="B32:D32"/>
    <mergeCell ref="B34:W35"/>
    <mergeCell ref="B36:W37"/>
    <mergeCell ref="B38:W39"/>
    <mergeCell ref="B27:Q28"/>
    <mergeCell ref="S27:T27"/>
    <mergeCell ref="V27:W27"/>
    <mergeCell ref="B29:D29"/>
    <mergeCell ref="B30:D30"/>
    <mergeCell ref="B31:D31"/>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2" min="1" max="22"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48"/>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12" t="s">
        <v>0</v>
      </c>
      <c r="B1" s="112"/>
      <c r="C1" s="112"/>
      <c r="D1" s="112"/>
      <c r="E1" s="112"/>
      <c r="F1" s="112"/>
      <c r="G1" s="112"/>
      <c r="H1" s="112"/>
      <c r="I1" s="112"/>
      <c r="J1" s="112"/>
      <c r="K1" s="112"/>
      <c r="L1" s="112"/>
      <c r="M1" s="112"/>
      <c r="N1" s="112"/>
      <c r="O1" s="112"/>
      <c r="P1" s="112"/>
      <c r="Q1" s="5" t="s">
        <v>1</v>
      </c>
      <c r="R1" s="6"/>
      <c r="S1" s="6"/>
      <c r="T1" s="6"/>
      <c r="V1" s="7"/>
      <c r="W1" s="8"/>
      <c r="X1" s="8"/>
      <c r="Y1" s="9"/>
      <c r="AC1" s="10"/>
    </row>
    <row r="2" spans="1:29" ht="49.5" customHeight="1" thickBot="1" x14ac:dyDescent="0.25">
      <c r="B2" s="113" t="s">
        <v>2239</v>
      </c>
      <c r="C2" s="113"/>
      <c r="D2" s="113"/>
      <c r="E2" s="113"/>
      <c r="F2" s="113"/>
      <c r="G2" s="113"/>
      <c r="H2" s="113"/>
      <c r="I2" s="113"/>
      <c r="J2" s="113"/>
      <c r="K2" s="113"/>
      <c r="L2" s="113"/>
      <c r="M2" s="113"/>
      <c r="N2" s="113"/>
      <c r="O2" s="113"/>
      <c r="P2" s="113"/>
      <c r="Q2" s="113"/>
      <c r="R2" s="113"/>
      <c r="S2" s="113"/>
      <c r="T2" s="113"/>
      <c r="U2" s="113"/>
      <c r="V2" s="113"/>
      <c r="W2" s="113"/>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727</v>
      </c>
      <c r="D4" s="114" t="s">
        <v>726</v>
      </c>
      <c r="E4" s="114"/>
      <c r="F4" s="114"/>
      <c r="G4" s="114"/>
      <c r="H4" s="115"/>
      <c r="I4" s="18"/>
      <c r="J4" s="116" t="s">
        <v>6</v>
      </c>
      <c r="K4" s="114"/>
      <c r="L4" s="17" t="s">
        <v>502</v>
      </c>
      <c r="M4" s="117" t="s">
        <v>725</v>
      </c>
      <c r="N4" s="117"/>
      <c r="O4" s="117"/>
      <c r="P4" s="117"/>
      <c r="Q4" s="118"/>
      <c r="R4" s="19"/>
      <c r="S4" s="119" t="s">
        <v>9</v>
      </c>
      <c r="T4" s="120"/>
      <c r="U4" s="120"/>
      <c r="V4" s="107" t="s">
        <v>724</v>
      </c>
      <c r="W4" s="108"/>
    </row>
    <row r="5" spans="1:29" ht="15.75" customHeight="1" thickTop="1" x14ac:dyDescent="0.2">
      <c r="B5" s="20" t="s">
        <v>11</v>
      </c>
      <c r="C5" s="105" t="s">
        <v>11</v>
      </c>
      <c r="D5" s="105"/>
      <c r="E5" s="105"/>
      <c r="F5" s="105"/>
      <c r="G5" s="105"/>
      <c r="H5" s="105"/>
      <c r="I5" s="105"/>
      <c r="J5" s="105"/>
      <c r="K5" s="105"/>
      <c r="L5" s="105"/>
      <c r="M5" s="105"/>
      <c r="N5" s="105"/>
      <c r="O5" s="105"/>
      <c r="P5" s="105"/>
      <c r="Q5" s="105"/>
      <c r="R5" s="105"/>
      <c r="S5" s="105"/>
      <c r="T5" s="105"/>
      <c r="U5" s="105"/>
      <c r="V5" s="105"/>
      <c r="W5" s="106"/>
    </row>
    <row r="6" spans="1:29" ht="30" customHeight="1" thickBot="1" x14ac:dyDescent="0.25">
      <c r="B6" s="20" t="s">
        <v>12</v>
      </c>
      <c r="C6" s="21" t="s">
        <v>708</v>
      </c>
      <c r="D6" s="103" t="s">
        <v>723</v>
      </c>
      <c r="E6" s="103"/>
      <c r="F6" s="103"/>
      <c r="G6" s="103"/>
      <c r="H6" s="103"/>
      <c r="I6" s="22"/>
      <c r="J6" s="121" t="s">
        <v>15</v>
      </c>
      <c r="K6" s="121"/>
      <c r="L6" s="121" t="s">
        <v>16</v>
      </c>
      <c r="M6" s="121"/>
      <c r="N6" s="106" t="s">
        <v>11</v>
      </c>
      <c r="O6" s="106"/>
      <c r="P6" s="106"/>
      <c r="Q6" s="106"/>
      <c r="R6" s="106"/>
      <c r="S6" s="106"/>
      <c r="T6" s="106"/>
      <c r="U6" s="106"/>
      <c r="V6" s="106"/>
      <c r="W6" s="106"/>
    </row>
    <row r="7" spans="1:29" ht="30" customHeight="1" thickBot="1" x14ac:dyDescent="0.25">
      <c r="B7" s="23"/>
      <c r="C7" s="21" t="s">
        <v>704</v>
      </c>
      <c r="D7" s="105" t="s">
        <v>722</v>
      </c>
      <c r="E7" s="105"/>
      <c r="F7" s="105"/>
      <c r="G7" s="105"/>
      <c r="H7" s="105"/>
      <c r="I7" s="22"/>
      <c r="J7" s="24" t="s">
        <v>19</v>
      </c>
      <c r="K7" s="24" t="s">
        <v>20</v>
      </c>
      <c r="L7" s="24" t="s">
        <v>19</v>
      </c>
      <c r="M7" s="24" t="s">
        <v>20</v>
      </c>
      <c r="N7" s="25"/>
      <c r="O7" s="106" t="s">
        <v>11</v>
      </c>
      <c r="P7" s="106"/>
      <c r="Q7" s="106"/>
      <c r="R7" s="106"/>
      <c r="S7" s="106"/>
      <c r="T7" s="106"/>
      <c r="U7" s="106"/>
      <c r="V7" s="106"/>
      <c r="W7" s="106"/>
    </row>
    <row r="8" spans="1:29" ht="30" customHeight="1" thickBot="1" x14ac:dyDescent="0.25">
      <c r="B8" s="23"/>
      <c r="C8" s="21" t="s">
        <v>698</v>
      </c>
      <c r="D8" s="105" t="s">
        <v>721</v>
      </c>
      <c r="E8" s="105"/>
      <c r="F8" s="105"/>
      <c r="G8" s="105"/>
      <c r="H8" s="105"/>
      <c r="I8" s="22"/>
      <c r="J8" s="26" t="s">
        <v>720</v>
      </c>
      <c r="K8" s="26" t="s">
        <v>719</v>
      </c>
      <c r="L8" s="26" t="s">
        <v>718</v>
      </c>
      <c r="M8" s="26" t="s">
        <v>717</v>
      </c>
      <c r="N8" s="25"/>
      <c r="O8" s="22"/>
      <c r="P8" s="106" t="s">
        <v>11</v>
      </c>
      <c r="Q8" s="106"/>
      <c r="R8" s="106"/>
      <c r="S8" s="106"/>
      <c r="T8" s="106"/>
      <c r="U8" s="106"/>
      <c r="V8" s="106"/>
      <c r="W8" s="106"/>
    </row>
    <row r="9" spans="1:29" ht="42.75" customHeight="1" x14ac:dyDescent="0.2">
      <c r="B9" s="23"/>
      <c r="C9" s="21" t="s">
        <v>695</v>
      </c>
      <c r="D9" s="105" t="s">
        <v>716</v>
      </c>
      <c r="E9" s="105"/>
      <c r="F9" s="105"/>
      <c r="G9" s="105"/>
      <c r="H9" s="105"/>
      <c r="I9" s="105" t="s">
        <v>11</v>
      </c>
      <c r="J9" s="105"/>
      <c r="K9" s="105"/>
      <c r="L9" s="105"/>
      <c r="M9" s="105"/>
      <c r="N9" s="105"/>
      <c r="O9" s="105"/>
      <c r="P9" s="105"/>
      <c r="Q9" s="105"/>
      <c r="R9" s="105"/>
      <c r="S9" s="105"/>
      <c r="T9" s="105"/>
      <c r="U9" s="105"/>
      <c r="V9" s="105"/>
      <c r="W9" s="106"/>
    </row>
    <row r="10" spans="1:29" ht="25.5" customHeight="1" thickBot="1" x14ac:dyDescent="0.25">
      <c r="B10" s="23"/>
      <c r="C10" s="106" t="s">
        <v>11</v>
      </c>
      <c r="D10" s="106"/>
      <c r="E10" s="106"/>
      <c r="F10" s="106"/>
      <c r="G10" s="106"/>
      <c r="H10" s="106"/>
      <c r="I10" s="106"/>
      <c r="J10" s="106"/>
      <c r="K10" s="106"/>
      <c r="L10" s="106"/>
      <c r="M10" s="106"/>
      <c r="N10" s="106"/>
      <c r="O10" s="106"/>
      <c r="P10" s="106"/>
      <c r="Q10" s="106"/>
      <c r="R10" s="106"/>
      <c r="S10" s="106"/>
      <c r="T10" s="106"/>
      <c r="U10" s="106"/>
      <c r="V10" s="106"/>
      <c r="W10" s="106"/>
    </row>
    <row r="11" spans="1:29" ht="147" customHeight="1" thickTop="1" thickBot="1" x14ac:dyDescent="0.25">
      <c r="B11" s="27" t="s">
        <v>23</v>
      </c>
      <c r="C11" s="107" t="s">
        <v>715</v>
      </c>
      <c r="D11" s="107"/>
      <c r="E11" s="107"/>
      <c r="F11" s="107"/>
      <c r="G11" s="107"/>
      <c r="H11" s="107"/>
      <c r="I11" s="107"/>
      <c r="J11" s="107"/>
      <c r="K11" s="107"/>
      <c r="L11" s="107"/>
      <c r="M11" s="107"/>
      <c r="N11" s="107"/>
      <c r="O11" s="107"/>
      <c r="P11" s="107"/>
      <c r="Q11" s="107"/>
      <c r="R11" s="107"/>
      <c r="S11" s="107"/>
      <c r="T11" s="107"/>
      <c r="U11" s="107"/>
      <c r="V11" s="107"/>
      <c r="W11" s="108"/>
    </row>
    <row r="12" spans="1:29" ht="9" customHeight="1" thickTop="1" thickBot="1" x14ac:dyDescent="0.25"/>
    <row r="13" spans="1:29" ht="21.75" customHeight="1" thickTop="1" thickBot="1" x14ac:dyDescent="0.25">
      <c r="B13" s="11" t="s">
        <v>25</v>
      </c>
      <c r="C13" s="12"/>
      <c r="D13" s="12"/>
      <c r="E13" s="12"/>
      <c r="F13" s="12"/>
      <c r="G13" s="12"/>
      <c r="H13" s="13"/>
      <c r="I13" s="13"/>
      <c r="J13" s="13"/>
      <c r="K13" s="13"/>
      <c r="L13" s="13"/>
      <c r="M13" s="13"/>
      <c r="N13" s="13"/>
      <c r="O13" s="13"/>
      <c r="P13" s="13"/>
      <c r="Q13" s="13"/>
      <c r="R13" s="13"/>
      <c r="S13" s="13"/>
      <c r="T13" s="13"/>
      <c r="U13" s="13"/>
      <c r="V13" s="13"/>
      <c r="W13" s="14"/>
    </row>
    <row r="14" spans="1:29" ht="19.5" customHeight="1" thickTop="1" x14ac:dyDescent="0.2">
      <c r="B14" s="109" t="s">
        <v>26</v>
      </c>
      <c r="C14" s="110"/>
      <c r="D14" s="110"/>
      <c r="E14" s="110"/>
      <c r="F14" s="110"/>
      <c r="G14" s="110"/>
      <c r="H14" s="110"/>
      <c r="I14" s="110"/>
      <c r="J14" s="28"/>
      <c r="K14" s="110" t="s">
        <v>27</v>
      </c>
      <c r="L14" s="110"/>
      <c r="M14" s="110"/>
      <c r="N14" s="110"/>
      <c r="O14" s="110"/>
      <c r="P14" s="110"/>
      <c r="Q14" s="110"/>
      <c r="R14" s="29"/>
      <c r="S14" s="110" t="s">
        <v>28</v>
      </c>
      <c r="T14" s="110"/>
      <c r="U14" s="110"/>
      <c r="V14" s="110"/>
      <c r="W14" s="111"/>
    </row>
    <row r="15" spans="1:29" ht="69" customHeight="1" x14ac:dyDescent="0.2">
      <c r="B15" s="20" t="s">
        <v>29</v>
      </c>
      <c r="C15" s="103" t="s">
        <v>11</v>
      </c>
      <c r="D15" s="103"/>
      <c r="E15" s="103"/>
      <c r="F15" s="103"/>
      <c r="G15" s="103"/>
      <c r="H15" s="103"/>
      <c r="I15" s="103"/>
      <c r="J15" s="30"/>
      <c r="K15" s="30" t="s">
        <v>30</v>
      </c>
      <c r="L15" s="103" t="s">
        <v>11</v>
      </c>
      <c r="M15" s="103"/>
      <c r="N15" s="103"/>
      <c r="O15" s="103"/>
      <c r="P15" s="103"/>
      <c r="Q15" s="103"/>
      <c r="R15" s="22"/>
      <c r="S15" s="30" t="s">
        <v>31</v>
      </c>
      <c r="T15" s="104" t="s">
        <v>714</v>
      </c>
      <c r="U15" s="104"/>
      <c r="V15" s="104"/>
      <c r="W15" s="104"/>
    </row>
    <row r="16" spans="1:29" ht="86.25" customHeight="1" x14ac:dyDescent="0.2">
      <c r="B16" s="20" t="s">
        <v>33</v>
      </c>
      <c r="C16" s="103" t="s">
        <v>11</v>
      </c>
      <c r="D16" s="103"/>
      <c r="E16" s="103"/>
      <c r="F16" s="103"/>
      <c r="G16" s="103"/>
      <c r="H16" s="103"/>
      <c r="I16" s="103"/>
      <c r="J16" s="30"/>
      <c r="K16" s="30" t="s">
        <v>33</v>
      </c>
      <c r="L16" s="103" t="s">
        <v>11</v>
      </c>
      <c r="M16" s="103"/>
      <c r="N16" s="103"/>
      <c r="O16" s="103"/>
      <c r="P16" s="103"/>
      <c r="Q16" s="103"/>
      <c r="R16" s="22"/>
      <c r="S16" s="30" t="s">
        <v>34</v>
      </c>
      <c r="T16" s="104" t="s">
        <v>11</v>
      </c>
      <c r="U16" s="104"/>
      <c r="V16" s="104"/>
      <c r="W16" s="104"/>
    </row>
    <row r="17" spans="2:27" ht="25.5" customHeight="1" thickBot="1" x14ac:dyDescent="0.25">
      <c r="B17" s="31" t="s">
        <v>35</v>
      </c>
      <c r="C17" s="87" t="s">
        <v>11</v>
      </c>
      <c r="D17" s="87"/>
      <c r="E17" s="87"/>
      <c r="F17" s="87"/>
      <c r="G17" s="87"/>
      <c r="H17" s="87"/>
      <c r="I17" s="87"/>
      <c r="J17" s="87"/>
      <c r="K17" s="87"/>
      <c r="L17" s="87"/>
      <c r="M17" s="87"/>
      <c r="N17" s="87"/>
      <c r="O17" s="87"/>
      <c r="P17" s="87"/>
      <c r="Q17" s="87"/>
      <c r="R17" s="87"/>
      <c r="S17" s="87"/>
      <c r="T17" s="87"/>
      <c r="U17" s="87"/>
      <c r="V17" s="87"/>
      <c r="W17" s="88"/>
    </row>
    <row r="18" spans="2:27" ht="21.75" customHeight="1" thickTop="1" thickBot="1" x14ac:dyDescent="0.25">
      <c r="B18" s="11" t="s">
        <v>36</v>
      </c>
      <c r="C18" s="12"/>
      <c r="D18" s="12"/>
      <c r="E18" s="12"/>
      <c r="F18" s="12"/>
      <c r="G18" s="12"/>
      <c r="H18" s="13"/>
      <c r="I18" s="13"/>
      <c r="J18" s="13"/>
      <c r="K18" s="13"/>
      <c r="L18" s="13"/>
      <c r="M18" s="13"/>
      <c r="N18" s="13"/>
      <c r="O18" s="13"/>
      <c r="P18" s="13"/>
      <c r="Q18" s="13"/>
      <c r="R18" s="13"/>
      <c r="S18" s="13"/>
      <c r="T18" s="13"/>
      <c r="U18" s="13"/>
      <c r="V18" s="13"/>
      <c r="W18" s="14"/>
    </row>
    <row r="19" spans="2:27" ht="25.5" customHeight="1" thickTop="1" thickBot="1" x14ac:dyDescent="0.25">
      <c r="B19" s="89" t="s">
        <v>37</v>
      </c>
      <c r="C19" s="90"/>
      <c r="D19" s="90"/>
      <c r="E19" s="90"/>
      <c r="F19" s="90"/>
      <c r="G19" s="90"/>
      <c r="H19" s="90"/>
      <c r="I19" s="90"/>
      <c r="J19" s="90"/>
      <c r="K19" s="90"/>
      <c r="L19" s="90"/>
      <c r="M19" s="90"/>
      <c r="N19" s="90"/>
      <c r="O19" s="90"/>
      <c r="P19" s="90"/>
      <c r="Q19" s="90"/>
      <c r="R19" s="90"/>
      <c r="S19" s="90"/>
      <c r="T19" s="91"/>
      <c r="U19" s="77" t="s">
        <v>38</v>
      </c>
      <c r="V19" s="76"/>
      <c r="W19" s="78"/>
    </row>
    <row r="20" spans="2:27" ht="14.25" customHeight="1" x14ac:dyDescent="0.2">
      <c r="B20" s="92" t="s">
        <v>39</v>
      </c>
      <c r="C20" s="93"/>
      <c r="D20" s="93"/>
      <c r="E20" s="93"/>
      <c r="F20" s="93"/>
      <c r="G20" s="93"/>
      <c r="H20" s="93"/>
      <c r="I20" s="93"/>
      <c r="J20" s="93"/>
      <c r="K20" s="93"/>
      <c r="L20" s="93"/>
      <c r="M20" s="93" t="s">
        <v>40</v>
      </c>
      <c r="N20" s="93"/>
      <c r="O20" s="93" t="s">
        <v>41</v>
      </c>
      <c r="P20" s="93"/>
      <c r="Q20" s="93" t="s">
        <v>42</v>
      </c>
      <c r="R20" s="93"/>
      <c r="S20" s="93" t="s">
        <v>43</v>
      </c>
      <c r="T20" s="96" t="s">
        <v>44</v>
      </c>
      <c r="U20" s="98" t="s">
        <v>45</v>
      </c>
      <c r="V20" s="100" t="s">
        <v>46</v>
      </c>
      <c r="W20" s="101" t="s">
        <v>47</v>
      </c>
    </row>
    <row r="21" spans="2:27" ht="27" customHeight="1" thickBot="1" x14ac:dyDescent="0.25">
      <c r="B21" s="94"/>
      <c r="C21" s="95"/>
      <c r="D21" s="95"/>
      <c r="E21" s="95"/>
      <c r="F21" s="95"/>
      <c r="G21" s="95"/>
      <c r="H21" s="95"/>
      <c r="I21" s="95"/>
      <c r="J21" s="95"/>
      <c r="K21" s="95"/>
      <c r="L21" s="95"/>
      <c r="M21" s="95"/>
      <c r="N21" s="95"/>
      <c r="O21" s="95"/>
      <c r="P21" s="95"/>
      <c r="Q21" s="95"/>
      <c r="R21" s="95"/>
      <c r="S21" s="95"/>
      <c r="T21" s="97"/>
      <c r="U21" s="99"/>
      <c r="V21" s="95"/>
      <c r="W21" s="102"/>
      <c r="Z21" s="33" t="s">
        <v>11</v>
      </c>
      <c r="AA21" s="33" t="s">
        <v>48</v>
      </c>
    </row>
    <row r="22" spans="2:27" ht="56.25" customHeight="1" x14ac:dyDescent="0.2">
      <c r="B22" s="83" t="s">
        <v>713</v>
      </c>
      <c r="C22" s="84"/>
      <c r="D22" s="84"/>
      <c r="E22" s="84"/>
      <c r="F22" s="84"/>
      <c r="G22" s="84"/>
      <c r="H22" s="84"/>
      <c r="I22" s="84"/>
      <c r="J22" s="84"/>
      <c r="K22" s="84"/>
      <c r="L22" s="84"/>
      <c r="M22" s="85" t="s">
        <v>708</v>
      </c>
      <c r="N22" s="85"/>
      <c r="O22" s="85" t="s">
        <v>50</v>
      </c>
      <c r="P22" s="85"/>
      <c r="Q22" s="86" t="s">
        <v>65</v>
      </c>
      <c r="R22" s="86"/>
      <c r="S22" s="34" t="s">
        <v>52</v>
      </c>
      <c r="T22" s="34" t="s">
        <v>52</v>
      </c>
      <c r="U22" s="34" t="s">
        <v>712</v>
      </c>
      <c r="V22" s="34">
        <f t="shared" ref="V22:V30" si="0">+IF(ISERR(U22/T22*100),"N/A",ROUND(U22/T22*100,2))</f>
        <v>94.4</v>
      </c>
      <c r="W22" s="35">
        <f t="shared" ref="W22:W30" si="1">+IF(ISERR(U22/S22*100),"N/A",ROUND(U22/S22*100,2))</f>
        <v>94.4</v>
      </c>
    </row>
    <row r="23" spans="2:27" ht="56.25" customHeight="1" x14ac:dyDescent="0.2">
      <c r="B23" s="83" t="s">
        <v>711</v>
      </c>
      <c r="C23" s="84"/>
      <c r="D23" s="84"/>
      <c r="E23" s="84"/>
      <c r="F23" s="84"/>
      <c r="G23" s="84"/>
      <c r="H23" s="84"/>
      <c r="I23" s="84"/>
      <c r="J23" s="84"/>
      <c r="K23" s="84"/>
      <c r="L23" s="84"/>
      <c r="M23" s="85" t="s">
        <v>708</v>
      </c>
      <c r="N23" s="85"/>
      <c r="O23" s="85" t="s">
        <v>50</v>
      </c>
      <c r="P23" s="85"/>
      <c r="Q23" s="86" t="s">
        <v>65</v>
      </c>
      <c r="R23" s="86"/>
      <c r="S23" s="34" t="s">
        <v>52</v>
      </c>
      <c r="T23" s="34" t="s">
        <v>52</v>
      </c>
      <c r="U23" s="34" t="s">
        <v>710</v>
      </c>
      <c r="V23" s="34">
        <f t="shared" si="0"/>
        <v>87.2</v>
      </c>
      <c r="W23" s="35">
        <f t="shared" si="1"/>
        <v>87.2</v>
      </c>
    </row>
    <row r="24" spans="2:27" ht="56.25" customHeight="1" x14ac:dyDescent="0.2">
      <c r="B24" s="83" t="s">
        <v>709</v>
      </c>
      <c r="C24" s="84"/>
      <c r="D24" s="84"/>
      <c r="E24" s="84"/>
      <c r="F24" s="84"/>
      <c r="G24" s="84"/>
      <c r="H24" s="84"/>
      <c r="I24" s="84"/>
      <c r="J24" s="84"/>
      <c r="K24" s="84"/>
      <c r="L24" s="84"/>
      <c r="M24" s="85" t="s">
        <v>708</v>
      </c>
      <c r="N24" s="85"/>
      <c r="O24" s="85" t="s">
        <v>50</v>
      </c>
      <c r="P24" s="85"/>
      <c r="Q24" s="86" t="s">
        <v>65</v>
      </c>
      <c r="R24" s="86"/>
      <c r="S24" s="34" t="s">
        <v>52</v>
      </c>
      <c r="T24" s="34" t="s">
        <v>52</v>
      </c>
      <c r="U24" s="34" t="s">
        <v>52</v>
      </c>
      <c r="V24" s="34">
        <f t="shared" si="0"/>
        <v>100</v>
      </c>
      <c r="W24" s="35">
        <f t="shared" si="1"/>
        <v>100</v>
      </c>
    </row>
    <row r="25" spans="2:27" ht="56.25" customHeight="1" x14ac:dyDescent="0.2">
      <c r="B25" s="83" t="s">
        <v>707</v>
      </c>
      <c r="C25" s="84"/>
      <c r="D25" s="84"/>
      <c r="E25" s="84"/>
      <c r="F25" s="84"/>
      <c r="G25" s="84"/>
      <c r="H25" s="84"/>
      <c r="I25" s="84"/>
      <c r="J25" s="84"/>
      <c r="K25" s="84"/>
      <c r="L25" s="84"/>
      <c r="M25" s="85" t="s">
        <v>704</v>
      </c>
      <c r="N25" s="85"/>
      <c r="O25" s="85" t="s">
        <v>50</v>
      </c>
      <c r="P25" s="85"/>
      <c r="Q25" s="86" t="s">
        <v>51</v>
      </c>
      <c r="R25" s="86"/>
      <c r="S25" s="34" t="s">
        <v>706</v>
      </c>
      <c r="T25" s="34" t="s">
        <v>706</v>
      </c>
      <c r="U25" s="34" t="s">
        <v>359</v>
      </c>
      <c r="V25" s="34">
        <f t="shared" si="0"/>
        <v>99.07</v>
      </c>
      <c r="W25" s="35">
        <f t="shared" si="1"/>
        <v>99.07</v>
      </c>
    </row>
    <row r="26" spans="2:27" ht="56.25" customHeight="1" x14ac:dyDescent="0.2">
      <c r="B26" s="83" t="s">
        <v>705</v>
      </c>
      <c r="C26" s="84"/>
      <c r="D26" s="84"/>
      <c r="E26" s="84"/>
      <c r="F26" s="84"/>
      <c r="G26" s="84"/>
      <c r="H26" s="84"/>
      <c r="I26" s="84"/>
      <c r="J26" s="84"/>
      <c r="K26" s="84"/>
      <c r="L26" s="84"/>
      <c r="M26" s="85" t="s">
        <v>704</v>
      </c>
      <c r="N26" s="85"/>
      <c r="O26" s="85" t="s">
        <v>50</v>
      </c>
      <c r="P26" s="85"/>
      <c r="Q26" s="86" t="s">
        <v>51</v>
      </c>
      <c r="R26" s="86"/>
      <c r="S26" s="34" t="s">
        <v>703</v>
      </c>
      <c r="T26" s="34" t="s">
        <v>703</v>
      </c>
      <c r="U26" s="34" t="s">
        <v>702</v>
      </c>
      <c r="V26" s="34">
        <f t="shared" si="0"/>
        <v>119.12</v>
      </c>
      <c r="W26" s="35">
        <f t="shared" si="1"/>
        <v>119.12</v>
      </c>
    </row>
    <row r="27" spans="2:27" ht="56.25" customHeight="1" x14ac:dyDescent="0.2">
      <c r="B27" s="83" t="s">
        <v>701</v>
      </c>
      <c r="C27" s="84"/>
      <c r="D27" s="84"/>
      <c r="E27" s="84"/>
      <c r="F27" s="84"/>
      <c r="G27" s="84"/>
      <c r="H27" s="84"/>
      <c r="I27" s="84"/>
      <c r="J27" s="84"/>
      <c r="K27" s="84"/>
      <c r="L27" s="84"/>
      <c r="M27" s="85" t="s">
        <v>698</v>
      </c>
      <c r="N27" s="85"/>
      <c r="O27" s="85" t="s">
        <v>603</v>
      </c>
      <c r="P27" s="85"/>
      <c r="Q27" s="86" t="s">
        <v>65</v>
      </c>
      <c r="R27" s="86"/>
      <c r="S27" s="34" t="s">
        <v>484</v>
      </c>
      <c r="T27" s="34" t="s">
        <v>52</v>
      </c>
      <c r="U27" s="34" t="s">
        <v>52</v>
      </c>
      <c r="V27" s="34">
        <f t="shared" si="0"/>
        <v>100</v>
      </c>
      <c r="W27" s="35">
        <f t="shared" si="1"/>
        <v>200</v>
      </c>
    </row>
    <row r="28" spans="2:27" ht="56.25" customHeight="1" x14ac:dyDescent="0.2">
      <c r="B28" s="83" t="s">
        <v>700</v>
      </c>
      <c r="C28" s="84"/>
      <c r="D28" s="84"/>
      <c r="E28" s="84"/>
      <c r="F28" s="84"/>
      <c r="G28" s="84"/>
      <c r="H28" s="84"/>
      <c r="I28" s="84"/>
      <c r="J28" s="84"/>
      <c r="K28" s="84"/>
      <c r="L28" s="84"/>
      <c r="M28" s="85" t="s">
        <v>698</v>
      </c>
      <c r="N28" s="85"/>
      <c r="O28" s="85" t="s">
        <v>603</v>
      </c>
      <c r="P28" s="85"/>
      <c r="Q28" s="86" t="s">
        <v>65</v>
      </c>
      <c r="R28" s="86"/>
      <c r="S28" s="34" t="s">
        <v>484</v>
      </c>
      <c r="T28" s="34" t="s">
        <v>52</v>
      </c>
      <c r="U28" s="34" t="s">
        <v>52</v>
      </c>
      <c r="V28" s="34">
        <f t="shared" si="0"/>
        <v>100</v>
      </c>
      <c r="W28" s="35">
        <f t="shared" si="1"/>
        <v>200</v>
      </c>
    </row>
    <row r="29" spans="2:27" ht="56.25" customHeight="1" x14ac:dyDescent="0.2">
      <c r="B29" s="83" t="s">
        <v>699</v>
      </c>
      <c r="C29" s="84"/>
      <c r="D29" s="84"/>
      <c r="E29" s="84"/>
      <c r="F29" s="84"/>
      <c r="G29" s="84"/>
      <c r="H29" s="84"/>
      <c r="I29" s="84"/>
      <c r="J29" s="84"/>
      <c r="K29" s="84"/>
      <c r="L29" s="84"/>
      <c r="M29" s="85" t="s">
        <v>698</v>
      </c>
      <c r="N29" s="85"/>
      <c r="O29" s="85" t="s">
        <v>697</v>
      </c>
      <c r="P29" s="85"/>
      <c r="Q29" s="86" t="s">
        <v>65</v>
      </c>
      <c r="R29" s="86"/>
      <c r="S29" s="34" t="s">
        <v>484</v>
      </c>
      <c r="T29" s="34" t="s">
        <v>52</v>
      </c>
      <c r="U29" s="34" t="s">
        <v>52</v>
      </c>
      <c r="V29" s="34">
        <f t="shared" si="0"/>
        <v>100</v>
      </c>
      <c r="W29" s="35">
        <f t="shared" si="1"/>
        <v>200</v>
      </c>
    </row>
    <row r="30" spans="2:27" ht="56.25" customHeight="1" thickBot="1" x14ac:dyDescent="0.25">
      <c r="B30" s="83" t="s">
        <v>696</v>
      </c>
      <c r="C30" s="84"/>
      <c r="D30" s="84"/>
      <c r="E30" s="84"/>
      <c r="F30" s="84"/>
      <c r="G30" s="84"/>
      <c r="H30" s="84"/>
      <c r="I30" s="84"/>
      <c r="J30" s="84"/>
      <c r="K30" s="84"/>
      <c r="L30" s="84"/>
      <c r="M30" s="85" t="s">
        <v>695</v>
      </c>
      <c r="N30" s="85"/>
      <c r="O30" s="85" t="s">
        <v>50</v>
      </c>
      <c r="P30" s="85"/>
      <c r="Q30" s="86" t="s">
        <v>65</v>
      </c>
      <c r="R30" s="86"/>
      <c r="S30" s="34" t="s">
        <v>694</v>
      </c>
      <c r="T30" s="34" t="s">
        <v>694</v>
      </c>
      <c r="U30" s="34" t="s">
        <v>694</v>
      </c>
      <c r="V30" s="34">
        <f t="shared" si="0"/>
        <v>100</v>
      </c>
      <c r="W30" s="35">
        <f t="shared" si="1"/>
        <v>100</v>
      </c>
    </row>
    <row r="31" spans="2:27" ht="21.75" customHeight="1" thickTop="1" thickBot="1" x14ac:dyDescent="0.25">
      <c r="B31" s="11" t="s">
        <v>60</v>
      </c>
      <c r="C31" s="12"/>
      <c r="D31" s="12"/>
      <c r="E31" s="12"/>
      <c r="F31" s="12"/>
      <c r="G31" s="12"/>
      <c r="H31" s="13"/>
      <c r="I31" s="13"/>
      <c r="J31" s="13"/>
      <c r="K31" s="13"/>
      <c r="L31" s="13"/>
      <c r="M31" s="13"/>
      <c r="N31" s="13"/>
      <c r="O31" s="13"/>
      <c r="P31" s="13"/>
      <c r="Q31" s="13"/>
      <c r="R31" s="13"/>
      <c r="S31" s="13"/>
      <c r="T31" s="13"/>
      <c r="U31" s="13"/>
      <c r="V31" s="13"/>
      <c r="W31" s="14"/>
      <c r="X31" s="36"/>
    </row>
    <row r="32" spans="2:27" ht="29.25" customHeight="1" thickTop="1" thickBot="1" x14ac:dyDescent="0.25">
      <c r="B32" s="70" t="s">
        <v>2240</v>
      </c>
      <c r="C32" s="71"/>
      <c r="D32" s="71"/>
      <c r="E32" s="71"/>
      <c r="F32" s="71"/>
      <c r="G32" s="71"/>
      <c r="H32" s="71"/>
      <c r="I32" s="71"/>
      <c r="J32" s="71"/>
      <c r="K32" s="71"/>
      <c r="L32" s="71"/>
      <c r="M32" s="71"/>
      <c r="N32" s="71"/>
      <c r="O32" s="71"/>
      <c r="P32" s="71"/>
      <c r="Q32" s="72"/>
      <c r="R32" s="37" t="s">
        <v>43</v>
      </c>
      <c r="S32" s="76" t="s">
        <v>44</v>
      </c>
      <c r="T32" s="76"/>
      <c r="U32" s="38" t="s">
        <v>61</v>
      </c>
      <c r="V32" s="77" t="s">
        <v>62</v>
      </c>
      <c r="W32" s="78"/>
    </row>
    <row r="33" spans="2:25" ht="30.75" customHeight="1" thickBot="1" x14ac:dyDescent="0.25">
      <c r="B33" s="73"/>
      <c r="C33" s="74"/>
      <c r="D33" s="74"/>
      <c r="E33" s="74"/>
      <c r="F33" s="74"/>
      <c r="G33" s="74"/>
      <c r="H33" s="74"/>
      <c r="I33" s="74"/>
      <c r="J33" s="74"/>
      <c r="K33" s="74"/>
      <c r="L33" s="74"/>
      <c r="M33" s="74"/>
      <c r="N33" s="74"/>
      <c r="O33" s="74"/>
      <c r="P33" s="74"/>
      <c r="Q33" s="75"/>
      <c r="R33" s="39" t="s">
        <v>63</v>
      </c>
      <c r="S33" s="39" t="s">
        <v>63</v>
      </c>
      <c r="T33" s="39" t="s">
        <v>50</v>
      </c>
      <c r="U33" s="39" t="s">
        <v>63</v>
      </c>
      <c r="V33" s="39" t="s">
        <v>64</v>
      </c>
      <c r="W33" s="32" t="s">
        <v>65</v>
      </c>
      <c r="Y33" s="36"/>
    </row>
    <row r="34" spans="2:25" ht="23.25" customHeight="1" thickBot="1" x14ac:dyDescent="0.25">
      <c r="B34" s="79" t="s">
        <v>66</v>
      </c>
      <c r="C34" s="80"/>
      <c r="D34" s="80"/>
      <c r="E34" s="40" t="s">
        <v>692</v>
      </c>
      <c r="F34" s="40"/>
      <c r="G34" s="40"/>
      <c r="H34" s="41"/>
      <c r="I34" s="41"/>
      <c r="J34" s="41"/>
      <c r="K34" s="41"/>
      <c r="L34" s="41"/>
      <c r="M34" s="41"/>
      <c r="N34" s="41"/>
      <c r="O34" s="41"/>
      <c r="P34" s="42"/>
      <c r="Q34" s="42"/>
      <c r="R34" s="43" t="s">
        <v>693</v>
      </c>
      <c r="S34" s="44" t="s">
        <v>11</v>
      </c>
      <c r="T34" s="42"/>
      <c r="U34" s="44" t="s">
        <v>690</v>
      </c>
      <c r="V34" s="42"/>
      <c r="W34" s="45">
        <f t="shared" ref="W34:W41" si="2">+IF(ISERR(U34/R34*100),"N/A",ROUND(U34/R34*100,2))</f>
        <v>38.82</v>
      </c>
    </row>
    <row r="35" spans="2:25" ht="26.25" customHeight="1" x14ac:dyDescent="0.2">
      <c r="B35" s="81" t="s">
        <v>70</v>
      </c>
      <c r="C35" s="82"/>
      <c r="D35" s="82"/>
      <c r="E35" s="46" t="s">
        <v>692</v>
      </c>
      <c r="F35" s="46"/>
      <c r="G35" s="46"/>
      <c r="H35" s="47"/>
      <c r="I35" s="47"/>
      <c r="J35" s="47"/>
      <c r="K35" s="47"/>
      <c r="L35" s="47"/>
      <c r="M35" s="47"/>
      <c r="N35" s="47"/>
      <c r="O35" s="47"/>
      <c r="P35" s="48"/>
      <c r="Q35" s="48"/>
      <c r="R35" s="49" t="s">
        <v>691</v>
      </c>
      <c r="S35" s="50" t="s">
        <v>691</v>
      </c>
      <c r="T35" s="51">
        <f>+IF(ISERR(S35/R35*100),"N/A",ROUND(S35/R35*100,2))</f>
        <v>100</v>
      </c>
      <c r="U35" s="50" t="s">
        <v>690</v>
      </c>
      <c r="V35" s="51">
        <f>+IF(ISERR(U35/S35*100),"N/A",ROUND(U35/S35*100,2))</f>
        <v>82.28</v>
      </c>
      <c r="W35" s="52">
        <f t="shared" si="2"/>
        <v>82.28</v>
      </c>
    </row>
    <row r="36" spans="2:25" ht="23.25" customHeight="1" thickBot="1" x14ac:dyDescent="0.25">
      <c r="B36" s="79" t="s">
        <v>66</v>
      </c>
      <c r="C36" s="80"/>
      <c r="D36" s="80"/>
      <c r="E36" s="40" t="s">
        <v>688</v>
      </c>
      <c r="F36" s="40"/>
      <c r="G36" s="40"/>
      <c r="H36" s="41"/>
      <c r="I36" s="41"/>
      <c r="J36" s="41"/>
      <c r="K36" s="41"/>
      <c r="L36" s="41"/>
      <c r="M36" s="41"/>
      <c r="N36" s="41"/>
      <c r="O36" s="41"/>
      <c r="P36" s="42"/>
      <c r="Q36" s="42"/>
      <c r="R36" s="43" t="s">
        <v>689</v>
      </c>
      <c r="S36" s="44" t="s">
        <v>11</v>
      </c>
      <c r="T36" s="42"/>
      <c r="U36" s="44" t="s">
        <v>687</v>
      </c>
      <c r="V36" s="42"/>
      <c r="W36" s="45">
        <f t="shared" si="2"/>
        <v>81.19</v>
      </c>
    </row>
    <row r="37" spans="2:25" ht="26.25" customHeight="1" x14ac:dyDescent="0.2">
      <c r="B37" s="81" t="s">
        <v>70</v>
      </c>
      <c r="C37" s="82"/>
      <c r="D37" s="82"/>
      <c r="E37" s="46" t="s">
        <v>688</v>
      </c>
      <c r="F37" s="46"/>
      <c r="G37" s="46"/>
      <c r="H37" s="47"/>
      <c r="I37" s="47"/>
      <c r="J37" s="47"/>
      <c r="K37" s="47"/>
      <c r="L37" s="47"/>
      <c r="M37" s="47"/>
      <c r="N37" s="47"/>
      <c r="O37" s="47"/>
      <c r="P37" s="48"/>
      <c r="Q37" s="48"/>
      <c r="R37" s="49" t="s">
        <v>687</v>
      </c>
      <c r="S37" s="50" t="s">
        <v>687</v>
      </c>
      <c r="T37" s="51">
        <f>+IF(ISERR(S37/R37*100),"N/A",ROUND(S37/R37*100,2))</f>
        <v>100</v>
      </c>
      <c r="U37" s="50" t="s">
        <v>687</v>
      </c>
      <c r="V37" s="51">
        <f>+IF(ISERR(U37/S37*100),"N/A",ROUND(U37/S37*100,2))</f>
        <v>100</v>
      </c>
      <c r="W37" s="52">
        <f t="shared" si="2"/>
        <v>100</v>
      </c>
    </row>
    <row r="38" spans="2:25" ht="23.25" customHeight="1" thickBot="1" x14ac:dyDescent="0.25">
      <c r="B38" s="79" t="s">
        <v>66</v>
      </c>
      <c r="C38" s="80"/>
      <c r="D38" s="80"/>
      <c r="E38" s="40" t="s">
        <v>685</v>
      </c>
      <c r="F38" s="40"/>
      <c r="G38" s="40"/>
      <c r="H38" s="41"/>
      <c r="I38" s="41"/>
      <c r="J38" s="41"/>
      <c r="K38" s="41"/>
      <c r="L38" s="41"/>
      <c r="M38" s="41"/>
      <c r="N38" s="41"/>
      <c r="O38" s="41"/>
      <c r="P38" s="42"/>
      <c r="Q38" s="42"/>
      <c r="R38" s="43" t="s">
        <v>686</v>
      </c>
      <c r="S38" s="44" t="s">
        <v>11</v>
      </c>
      <c r="T38" s="42"/>
      <c r="U38" s="44" t="s">
        <v>684</v>
      </c>
      <c r="V38" s="42"/>
      <c r="W38" s="45">
        <f t="shared" si="2"/>
        <v>103.87</v>
      </c>
    </row>
    <row r="39" spans="2:25" ht="26.25" customHeight="1" x14ac:dyDescent="0.2">
      <c r="B39" s="81" t="s">
        <v>70</v>
      </c>
      <c r="C39" s="82"/>
      <c r="D39" s="82"/>
      <c r="E39" s="46" t="s">
        <v>685</v>
      </c>
      <c r="F39" s="46"/>
      <c r="G39" s="46"/>
      <c r="H39" s="47"/>
      <c r="I39" s="47"/>
      <c r="J39" s="47"/>
      <c r="K39" s="47"/>
      <c r="L39" s="47"/>
      <c r="M39" s="47"/>
      <c r="N39" s="47"/>
      <c r="O39" s="47"/>
      <c r="P39" s="48"/>
      <c r="Q39" s="48"/>
      <c r="R39" s="49" t="s">
        <v>684</v>
      </c>
      <c r="S39" s="50" t="s">
        <v>684</v>
      </c>
      <c r="T39" s="51">
        <f>+IF(ISERR(S39/R39*100),"N/A",ROUND(S39/R39*100,2))</f>
        <v>100</v>
      </c>
      <c r="U39" s="50" t="s">
        <v>684</v>
      </c>
      <c r="V39" s="51">
        <f>+IF(ISERR(U39/S39*100),"N/A",ROUND(U39/S39*100,2))</f>
        <v>100</v>
      </c>
      <c r="W39" s="52">
        <f t="shared" si="2"/>
        <v>100</v>
      </c>
    </row>
    <row r="40" spans="2:25" ht="23.25" customHeight="1" thickBot="1" x14ac:dyDescent="0.25">
      <c r="B40" s="79" t="s">
        <v>66</v>
      </c>
      <c r="C40" s="80"/>
      <c r="D40" s="80"/>
      <c r="E40" s="40" t="s">
        <v>683</v>
      </c>
      <c r="F40" s="40"/>
      <c r="G40" s="40"/>
      <c r="H40" s="41"/>
      <c r="I40" s="41"/>
      <c r="J40" s="41"/>
      <c r="K40" s="41"/>
      <c r="L40" s="41"/>
      <c r="M40" s="41"/>
      <c r="N40" s="41"/>
      <c r="O40" s="41"/>
      <c r="P40" s="42"/>
      <c r="Q40" s="42"/>
      <c r="R40" s="43" t="s">
        <v>254</v>
      </c>
      <c r="S40" s="44" t="s">
        <v>11</v>
      </c>
      <c r="T40" s="42"/>
      <c r="U40" s="44" t="s">
        <v>681</v>
      </c>
      <c r="V40" s="42"/>
      <c r="W40" s="45">
        <f t="shared" si="2"/>
        <v>49</v>
      </c>
    </row>
    <row r="41" spans="2:25" ht="26.25" customHeight="1" thickBot="1" x14ac:dyDescent="0.25">
      <c r="B41" s="81" t="s">
        <v>70</v>
      </c>
      <c r="C41" s="82"/>
      <c r="D41" s="82"/>
      <c r="E41" s="46" t="s">
        <v>683</v>
      </c>
      <c r="F41" s="46"/>
      <c r="G41" s="46"/>
      <c r="H41" s="47"/>
      <c r="I41" s="47"/>
      <c r="J41" s="47"/>
      <c r="K41" s="47"/>
      <c r="L41" s="47"/>
      <c r="M41" s="47"/>
      <c r="N41" s="47"/>
      <c r="O41" s="47"/>
      <c r="P41" s="48"/>
      <c r="Q41" s="48"/>
      <c r="R41" s="49" t="s">
        <v>682</v>
      </c>
      <c r="S41" s="50" t="s">
        <v>682</v>
      </c>
      <c r="T41" s="51">
        <f>+IF(ISERR(S41/R41*100),"N/A",ROUND(S41/R41*100,2))</f>
        <v>100</v>
      </c>
      <c r="U41" s="50" t="s">
        <v>681</v>
      </c>
      <c r="V41" s="51">
        <f>+IF(ISERR(U41/S41*100),"N/A",ROUND(U41/S41*100,2))</f>
        <v>84.48</v>
      </c>
      <c r="W41" s="52">
        <f t="shared" si="2"/>
        <v>84.48</v>
      </c>
    </row>
    <row r="42" spans="2:25" ht="22.5" customHeight="1" thickTop="1" thickBot="1" x14ac:dyDescent="0.25">
      <c r="B42" s="11" t="s">
        <v>75</v>
      </c>
      <c r="C42" s="12"/>
      <c r="D42" s="12"/>
      <c r="E42" s="12"/>
      <c r="F42" s="12"/>
      <c r="G42" s="12"/>
      <c r="H42" s="13"/>
      <c r="I42" s="13"/>
      <c r="J42" s="13"/>
      <c r="K42" s="13"/>
      <c r="L42" s="13"/>
      <c r="M42" s="13"/>
      <c r="N42" s="13"/>
      <c r="O42" s="13"/>
      <c r="P42" s="13"/>
      <c r="Q42" s="13"/>
      <c r="R42" s="13"/>
      <c r="S42" s="13"/>
      <c r="T42" s="13"/>
      <c r="U42" s="13"/>
      <c r="V42" s="13"/>
      <c r="W42" s="14"/>
    </row>
    <row r="43" spans="2:25" ht="144" customHeight="1" thickTop="1" x14ac:dyDescent="0.2">
      <c r="B43" s="61" t="s">
        <v>680</v>
      </c>
      <c r="C43" s="62"/>
      <c r="D43" s="62"/>
      <c r="E43" s="62"/>
      <c r="F43" s="62"/>
      <c r="G43" s="62"/>
      <c r="H43" s="62"/>
      <c r="I43" s="62"/>
      <c r="J43" s="62"/>
      <c r="K43" s="62"/>
      <c r="L43" s="62"/>
      <c r="M43" s="62"/>
      <c r="N43" s="62"/>
      <c r="O43" s="62"/>
      <c r="P43" s="62"/>
      <c r="Q43" s="62"/>
      <c r="R43" s="62"/>
      <c r="S43" s="62"/>
      <c r="T43" s="62"/>
      <c r="U43" s="62"/>
      <c r="V43" s="62"/>
      <c r="W43" s="63"/>
    </row>
    <row r="44" spans="2:25" ht="145.5" customHeight="1" thickBot="1" x14ac:dyDescent="0.25">
      <c r="B44" s="64"/>
      <c r="C44" s="65"/>
      <c r="D44" s="65"/>
      <c r="E44" s="65"/>
      <c r="F44" s="65"/>
      <c r="G44" s="65"/>
      <c r="H44" s="65"/>
      <c r="I44" s="65"/>
      <c r="J44" s="65"/>
      <c r="K44" s="65"/>
      <c r="L44" s="65"/>
      <c r="M44" s="65"/>
      <c r="N44" s="65"/>
      <c r="O44" s="65"/>
      <c r="P44" s="65"/>
      <c r="Q44" s="65"/>
      <c r="R44" s="65"/>
      <c r="S44" s="65"/>
      <c r="T44" s="65"/>
      <c r="U44" s="65"/>
      <c r="V44" s="65"/>
      <c r="W44" s="66"/>
    </row>
    <row r="45" spans="2:25" ht="151.5" customHeight="1" thickTop="1" x14ac:dyDescent="0.2">
      <c r="B45" s="61" t="s">
        <v>679</v>
      </c>
      <c r="C45" s="62"/>
      <c r="D45" s="62"/>
      <c r="E45" s="62"/>
      <c r="F45" s="62"/>
      <c r="G45" s="62"/>
      <c r="H45" s="62"/>
      <c r="I45" s="62"/>
      <c r="J45" s="62"/>
      <c r="K45" s="62"/>
      <c r="L45" s="62"/>
      <c r="M45" s="62"/>
      <c r="N45" s="62"/>
      <c r="O45" s="62"/>
      <c r="P45" s="62"/>
      <c r="Q45" s="62"/>
      <c r="R45" s="62"/>
      <c r="S45" s="62"/>
      <c r="T45" s="62"/>
      <c r="U45" s="62"/>
      <c r="V45" s="62"/>
      <c r="W45" s="63"/>
    </row>
    <row r="46" spans="2:25" ht="21.75" customHeight="1" thickBot="1" x14ac:dyDescent="0.25">
      <c r="B46" s="64"/>
      <c r="C46" s="65"/>
      <c r="D46" s="65"/>
      <c r="E46" s="65"/>
      <c r="F46" s="65"/>
      <c r="G46" s="65"/>
      <c r="H46" s="65"/>
      <c r="I46" s="65"/>
      <c r="J46" s="65"/>
      <c r="K46" s="65"/>
      <c r="L46" s="65"/>
      <c r="M46" s="65"/>
      <c r="N46" s="65"/>
      <c r="O46" s="65"/>
      <c r="P46" s="65"/>
      <c r="Q46" s="65"/>
      <c r="R46" s="65"/>
      <c r="S46" s="65"/>
      <c r="T46" s="65"/>
      <c r="U46" s="65"/>
      <c r="V46" s="65"/>
      <c r="W46" s="66"/>
    </row>
    <row r="47" spans="2:25" ht="37.5" customHeight="1" thickTop="1" x14ac:dyDescent="0.2">
      <c r="B47" s="61" t="s">
        <v>678</v>
      </c>
      <c r="C47" s="62"/>
      <c r="D47" s="62"/>
      <c r="E47" s="62"/>
      <c r="F47" s="62"/>
      <c r="G47" s="62"/>
      <c r="H47" s="62"/>
      <c r="I47" s="62"/>
      <c r="J47" s="62"/>
      <c r="K47" s="62"/>
      <c r="L47" s="62"/>
      <c r="M47" s="62"/>
      <c r="N47" s="62"/>
      <c r="O47" s="62"/>
      <c r="P47" s="62"/>
      <c r="Q47" s="62"/>
      <c r="R47" s="62"/>
      <c r="S47" s="62"/>
      <c r="T47" s="62"/>
      <c r="U47" s="62"/>
      <c r="V47" s="62"/>
      <c r="W47" s="63"/>
    </row>
    <row r="48" spans="2:25" ht="150" customHeight="1" thickBot="1" x14ac:dyDescent="0.25">
      <c r="B48" s="67"/>
      <c r="C48" s="68"/>
      <c r="D48" s="68"/>
      <c r="E48" s="68"/>
      <c r="F48" s="68"/>
      <c r="G48" s="68"/>
      <c r="H48" s="68"/>
      <c r="I48" s="68"/>
      <c r="J48" s="68"/>
      <c r="K48" s="68"/>
      <c r="L48" s="68"/>
      <c r="M48" s="68"/>
      <c r="N48" s="68"/>
      <c r="O48" s="68"/>
      <c r="P48" s="68"/>
      <c r="Q48" s="68"/>
      <c r="R48" s="68"/>
      <c r="S48" s="68"/>
      <c r="T48" s="68"/>
      <c r="U48" s="68"/>
      <c r="V48" s="68"/>
      <c r="W48" s="69"/>
    </row>
  </sheetData>
  <mergeCells count="91">
    <mergeCell ref="B36:D36"/>
    <mergeCell ref="B45:W46"/>
    <mergeCell ref="B47:W48"/>
    <mergeCell ref="B37:D37"/>
    <mergeCell ref="B38:D38"/>
    <mergeCell ref="B39:D39"/>
    <mergeCell ref="B40:D40"/>
    <mergeCell ref="B41:D41"/>
    <mergeCell ref="B43:W44"/>
    <mergeCell ref="B32:Q33"/>
    <mergeCell ref="S32:T32"/>
    <mergeCell ref="V32:W32"/>
    <mergeCell ref="B34:D34"/>
    <mergeCell ref="B35:D35"/>
    <mergeCell ref="B29:L29"/>
    <mergeCell ref="M29:N29"/>
    <mergeCell ref="O29:P29"/>
    <mergeCell ref="Q29:R29"/>
    <mergeCell ref="B30:L30"/>
    <mergeCell ref="M30:N30"/>
    <mergeCell ref="O30:P30"/>
    <mergeCell ref="Q30:R30"/>
    <mergeCell ref="B27:L27"/>
    <mergeCell ref="M27:N27"/>
    <mergeCell ref="O27:P27"/>
    <mergeCell ref="Q27:R27"/>
    <mergeCell ref="B28:L28"/>
    <mergeCell ref="M28:N28"/>
    <mergeCell ref="O28:P28"/>
    <mergeCell ref="Q28:R28"/>
    <mergeCell ref="B25:L25"/>
    <mergeCell ref="M25:N25"/>
    <mergeCell ref="O25:P25"/>
    <mergeCell ref="Q25:R25"/>
    <mergeCell ref="B26:L26"/>
    <mergeCell ref="M26:N26"/>
    <mergeCell ref="O26:P26"/>
    <mergeCell ref="Q26:R26"/>
    <mergeCell ref="B23:L23"/>
    <mergeCell ref="M23:N23"/>
    <mergeCell ref="O23:P23"/>
    <mergeCell ref="Q23:R23"/>
    <mergeCell ref="B24:L24"/>
    <mergeCell ref="M24:N24"/>
    <mergeCell ref="O24:P24"/>
    <mergeCell ref="Q24:R24"/>
    <mergeCell ref="B22:L22"/>
    <mergeCell ref="M22:N22"/>
    <mergeCell ref="O22:P22"/>
    <mergeCell ref="Q22:R22"/>
    <mergeCell ref="B20:L21"/>
    <mergeCell ref="M20:N21"/>
    <mergeCell ref="O20:P21"/>
    <mergeCell ref="C15:I15"/>
    <mergeCell ref="L15:Q15"/>
    <mergeCell ref="T15:W15"/>
    <mergeCell ref="Q20:R21"/>
    <mergeCell ref="S20:S21"/>
    <mergeCell ref="T20:T21"/>
    <mergeCell ref="C16:I16"/>
    <mergeCell ref="L16:Q16"/>
    <mergeCell ref="T16:W16"/>
    <mergeCell ref="C17:W17"/>
    <mergeCell ref="B19:T19"/>
    <mergeCell ref="U19:W19"/>
    <mergeCell ref="U20:U21"/>
    <mergeCell ref="V20:V21"/>
    <mergeCell ref="W20:W21"/>
    <mergeCell ref="C10:W10"/>
    <mergeCell ref="C11:W11"/>
    <mergeCell ref="B14:I14"/>
    <mergeCell ref="K14:Q14"/>
    <mergeCell ref="S14:W14"/>
    <mergeCell ref="D7:H7"/>
    <mergeCell ref="O7:W7"/>
    <mergeCell ref="D8:H8"/>
    <mergeCell ref="P8:W8"/>
    <mergeCell ref="D9:H9"/>
    <mergeCell ref="I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3" manualBreakCount="3">
    <brk id="16" min="1" max="20" man="1"/>
    <brk id="30" min="1" max="22" man="1"/>
    <brk id="41" min="1" max="22"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45"/>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12" t="s">
        <v>0</v>
      </c>
      <c r="B1" s="112"/>
      <c r="C1" s="112"/>
      <c r="D1" s="112"/>
      <c r="E1" s="112"/>
      <c r="F1" s="112"/>
      <c r="G1" s="112"/>
      <c r="H1" s="112"/>
      <c r="I1" s="112"/>
      <c r="J1" s="112"/>
      <c r="K1" s="112"/>
      <c r="L1" s="112"/>
      <c r="M1" s="112"/>
      <c r="N1" s="112"/>
      <c r="O1" s="112"/>
      <c r="P1" s="112"/>
      <c r="Q1" s="5" t="s">
        <v>1</v>
      </c>
      <c r="R1" s="6"/>
      <c r="S1" s="6"/>
      <c r="T1" s="6"/>
      <c r="V1" s="7"/>
      <c r="W1" s="8"/>
      <c r="X1" s="8"/>
      <c r="Y1" s="9"/>
      <c r="AC1" s="10"/>
    </row>
    <row r="2" spans="1:29" ht="49.5" customHeight="1" thickBot="1" x14ac:dyDescent="0.25">
      <c r="B2" s="113" t="s">
        <v>2239</v>
      </c>
      <c r="C2" s="113"/>
      <c r="D2" s="113"/>
      <c r="E2" s="113"/>
      <c r="F2" s="113"/>
      <c r="G2" s="113"/>
      <c r="H2" s="113"/>
      <c r="I2" s="113"/>
      <c r="J2" s="113"/>
      <c r="K2" s="113"/>
      <c r="L2" s="113"/>
      <c r="M2" s="113"/>
      <c r="N2" s="113"/>
      <c r="O2" s="113"/>
      <c r="P2" s="113"/>
      <c r="Q2" s="113"/>
      <c r="R2" s="113"/>
      <c r="S2" s="113"/>
      <c r="T2" s="113"/>
      <c r="U2" s="113"/>
      <c r="V2" s="113"/>
      <c r="W2" s="113"/>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727</v>
      </c>
      <c r="D4" s="114" t="s">
        <v>726</v>
      </c>
      <c r="E4" s="114"/>
      <c r="F4" s="114"/>
      <c r="G4" s="114"/>
      <c r="H4" s="115"/>
      <c r="I4" s="18"/>
      <c r="J4" s="116" t="s">
        <v>6</v>
      </c>
      <c r="K4" s="114"/>
      <c r="L4" s="17" t="s">
        <v>768</v>
      </c>
      <c r="M4" s="117" t="s">
        <v>767</v>
      </c>
      <c r="N4" s="117"/>
      <c r="O4" s="117"/>
      <c r="P4" s="117"/>
      <c r="Q4" s="118"/>
      <c r="R4" s="19"/>
      <c r="S4" s="119" t="s">
        <v>9</v>
      </c>
      <c r="T4" s="120"/>
      <c r="U4" s="120"/>
      <c r="V4" s="107" t="s">
        <v>766</v>
      </c>
      <c r="W4" s="108"/>
    </row>
    <row r="5" spans="1:29" ht="15.75" customHeight="1" thickTop="1" x14ac:dyDescent="0.2">
      <c r="B5" s="20" t="s">
        <v>11</v>
      </c>
      <c r="C5" s="105" t="s">
        <v>11</v>
      </c>
      <c r="D5" s="105"/>
      <c r="E5" s="105"/>
      <c r="F5" s="105"/>
      <c r="G5" s="105"/>
      <c r="H5" s="105"/>
      <c r="I5" s="105"/>
      <c r="J5" s="105"/>
      <c r="K5" s="105"/>
      <c r="L5" s="105"/>
      <c r="M5" s="105"/>
      <c r="N5" s="105"/>
      <c r="O5" s="105"/>
      <c r="P5" s="105"/>
      <c r="Q5" s="105"/>
      <c r="R5" s="105"/>
      <c r="S5" s="105"/>
      <c r="T5" s="105"/>
      <c r="U5" s="105"/>
      <c r="V5" s="105"/>
      <c r="W5" s="106"/>
    </row>
    <row r="6" spans="1:29" ht="30" customHeight="1" thickBot="1" x14ac:dyDescent="0.25">
      <c r="B6" s="20" t="s">
        <v>12</v>
      </c>
      <c r="C6" s="21" t="s">
        <v>754</v>
      </c>
      <c r="D6" s="103" t="s">
        <v>765</v>
      </c>
      <c r="E6" s="103"/>
      <c r="F6" s="103"/>
      <c r="G6" s="103"/>
      <c r="H6" s="103"/>
      <c r="I6" s="22"/>
      <c r="J6" s="121" t="s">
        <v>15</v>
      </c>
      <c r="K6" s="121"/>
      <c r="L6" s="121" t="s">
        <v>16</v>
      </c>
      <c r="M6" s="121"/>
      <c r="N6" s="106" t="s">
        <v>11</v>
      </c>
      <c r="O6" s="106"/>
      <c r="P6" s="106"/>
      <c r="Q6" s="106"/>
      <c r="R6" s="106"/>
      <c r="S6" s="106"/>
      <c r="T6" s="106"/>
      <c r="U6" s="106"/>
      <c r="V6" s="106"/>
      <c r="W6" s="106"/>
    </row>
    <row r="7" spans="1:29" ht="30" customHeight="1" thickBot="1" x14ac:dyDescent="0.25">
      <c r="B7" s="23"/>
      <c r="C7" s="21" t="s">
        <v>704</v>
      </c>
      <c r="D7" s="105" t="s">
        <v>722</v>
      </c>
      <c r="E7" s="105"/>
      <c r="F7" s="105"/>
      <c r="G7" s="105"/>
      <c r="H7" s="105"/>
      <c r="I7" s="22"/>
      <c r="J7" s="24" t="s">
        <v>19</v>
      </c>
      <c r="K7" s="24" t="s">
        <v>20</v>
      </c>
      <c r="L7" s="24" t="s">
        <v>19</v>
      </c>
      <c r="M7" s="24" t="s">
        <v>20</v>
      </c>
      <c r="N7" s="25"/>
      <c r="O7" s="106" t="s">
        <v>11</v>
      </c>
      <c r="P7" s="106"/>
      <c r="Q7" s="106"/>
      <c r="R7" s="106"/>
      <c r="S7" s="106"/>
      <c r="T7" s="106"/>
      <c r="U7" s="106"/>
      <c r="V7" s="106"/>
      <c r="W7" s="106"/>
    </row>
    <row r="8" spans="1:29" ht="30" customHeight="1" thickBot="1" x14ac:dyDescent="0.25">
      <c r="B8" s="23"/>
      <c r="C8" s="21" t="s">
        <v>698</v>
      </c>
      <c r="D8" s="105" t="s">
        <v>721</v>
      </c>
      <c r="E8" s="105"/>
      <c r="F8" s="105"/>
      <c r="G8" s="105"/>
      <c r="H8" s="105"/>
      <c r="I8" s="22"/>
      <c r="J8" s="26" t="s">
        <v>764</v>
      </c>
      <c r="K8" s="26" t="s">
        <v>763</v>
      </c>
      <c r="L8" s="26" t="s">
        <v>762</v>
      </c>
      <c r="M8" s="26" t="s">
        <v>761</v>
      </c>
      <c r="N8" s="25"/>
      <c r="O8" s="22"/>
      <c r="P8" s="106" t="s">
        <v>11</v>
      </c>
      <c r="Q8" s="106"/>
      <c r="R8" s="106"/>
      <c r="S8" s="106"/>
      <c r="T8" s="106"/>
      <c r="U8" s="106"/>
      <c r="V8" s="106"/>
      <c r="W8" s="106"/>
    </row>
    <row r="9" spans="1:29" ht="25.5" customHeight="1" thickBot="1" x14ac:dyDescent="0.25">
      <c r="B9" s="23"/>
      <c r="C9" s="105" t="s">
        <v>11</v>
      </c>
      <c r="D9" s="105"/>
      <c r="E9" s="105"/>
      <c r="F9" s="105"/>
      <c r="G9" s="105"/>
      <c r="H9" s="105"/>
      <c r="I9" s="105"/>
      <c r="J9" s="105"/>
      <c r="K9" s="105"/>
      <c r="L9" s="105"/>
      <c r="M9" s="105"/>
      <c r="N9" s="105"/>
      <c r="O9" s="105"/>
      <c r="P9" s="105"/>
      <c r="Q9" s="105"/>
      <c r="R9" s="105"/>
      <c r="S9" s="105"/>
      <c r="T9" s="105"/>
      <c r="U9" s="105"/>
      <c r="V9" s="105"/>
      <c r="W9" s="106"/>
    </row>
    <row r="10" spans="1:29" ht="373.5" customHeight="1" thickTop="1" thickBot="1" x14ac:dyDescent="0.25">
      <c r="B10" s="27" t="s">
        <v>23</v>
      </c>
      <c r="C10" s="107" t="s">
        <v>760</v>
      </c>
      <c r="D10" s="107"/>
      <c r="E10" s="107"/>
      <c r="F10" s="107"/>
      <c r="G10" s="107"/>
      <c r="H10" s="107"/>
      <c r="I10" s="107"/>
      <c r="J10" s="107"/>
      <c r="K10" s="107"/>
      <c r="L10" s="107"/>
      <c r="M10" s="107"/>
      <c r="N10" s="107"/>
      <c r="O10" s="107"/>
      <c r="P10" s="107"/>
      <c r="Q10" s="107"/>
      <c r="R10" s="107"/>
      <c r="S10" s="107"/>
      <c r="T10" s="107"/>
      <c r="U10" s="107"/>
      <c r="V10" s="107"/>
      <c r="W10" s="108"/>
    </row>
    <row r="11" spans="1:29" ht="9" customHeight="1" thickTop="1" thickBot="1" x14ac:dyDescent="0.25"/>
    <row r="12" spans="1:29" ht="21.75" customHeight="1" thickTop="1" thickBot="1" x14ac:dyDescent="0.25">
      <c r="B12" s="11" t="s">
        <v>25</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09" t="s">
        <v>26</v>
      </c>
      <c r="C13" s="110"/>
      <c r="D13" s="110"/>
      <c r="E13" s="110"/>
      <c r="F13" s="110"/>
      <c r="G13" s="110"/>
      <c r="H13" s="110"/>
      <c r="I13" s="110"/>
      <c r="J13" s="28"/>
      <c r="K13" s="110" t="s">
        <v>27</v>
      </c>
      <c r="L13" s="110"/>
      <c r="M13" s="110"/>
      <c r="N13" s="110"/>
      <c r="O13" s="110"/>
      <c r="P13" s="110"/>
      <c r="Q13" s="110"/>
      <c r="R13" s="29"/>
      <c r="S13" s="110" t="s">
        <v>28</v>
      </c>
      <c r="T13" s="110"/>
      <c r="U13" s="110"/>
      <c r="V13" s="110"/>
      <c r="W13" s="111"/>
    </row>
    <row r="14" spans="1:29" ht="69" customHeight="1" x14ac:dyDescent="0.2">
      <c r="B14" s="20" t="s">
        <v>29</v>
      </c>
      <c r="C14" s="103" t="s">
        <v>11</v>
      </c>
      <c r="D14" s="103"/>
      <c r="E14" s="103"/>
      <c r="F14" s="103"/>
      <c r="G14" s="103"/>
      <c r="H14" s="103"/>
      <c r="I14" s="103"/>
      <c r="J14" s="30"/>
      <c r="K14" s="30" t="s">
        <v>30</v>
      </c>
      <c r="L14" s="103" t="s">
        <v>11</v>
      </c>
      <c r="M14" s="103"/>
      <c r="N14" s="103"/>
      <c r="O14" s="103"/>
      <c r="P14" s="103"/>
      <c r="Q14" s="103"/>
      <c r="R14" s="22"/>
      <c r="S14" s="30" t="s">
        <v>31</v>
      </c>
      <c r="T14" s="104" t="s">
        <v>759</v>
      </c>
      <c r="U14" s="104"/>
      <c r="V14" s="104"/>
      <c r="W14" s="104"/>
    </row>
    <row r="15" spans="1:29" ht="86.25" customHeight="1" x14ac:dyDescent="0.2">
      <c r="B15" s="20" t="s">
        <v>33</v>
      </c>
      <c r="C15" s="103" t="s">
        <v>11</v>
      </c>
      <c r="D15" s="103"/>
      <c r="E15" s="103"/>
      <c r="F15" s="103"/>
      <c r="G15" s="103"/>
      <c r="H15" s="103"/>
      <c r="I15" s="103"/>
      <c r="J15" s="30"/>
      <c r="K15" s="30" t="s">
        <v>33</v>
      </c>
      <c r="L15" s="103" t="s">
        <v>11</v>
      </c>
      <c r="M15" s="103"/>
      <c r="N15" s="103"/>
      <c r="O15" s="103"/>
      <c r="P15" s="103"/>
      <c r="Q15" s="103"/>
      <c r="R15" s="22"/>
      <c r="S15" s="30" t="s">
        <v>34</v>
      </c>
      <c r="T15" s="104" t="s">
        <v>11</v>
      </c>
      <c r="U15" s="104"/>
      <c r="V15" s="104"/>
      <c r="W15" s="104"/>
    </row>
    <row r="16" spans="1:29" ht="25.5" customHeight="1" thickBot="1" x14ac:dyDescent="0.25">
      <c r="B16" s="31" t="s">
        <v>35</v>
      </c>
      <c r="C16" s="87" t="s">
        <v>11</v>
      </c>
      <c r="D16" s="87"/>
      <c r="E16" s="87"/>
      <c r="F16" s="87"/>
      <c r="G16" s="87"/>
      <c r="H16" s="87"/>
      <c r="I16" s="87"/>
      <c r="J16" s="87"/>
      <c r="K16" s="87"/>
      <c r="L16" s="87"/>
      <c r="M16" s="87"/>
      <c r="N16" s="87"/>
      <c r="O16" s="87"/>
      <c r="P16" s="87"/>
      <c r="Q16" s="87"/>
      <c r="R16" s="87"/>
      <c r="S16" s="87"/>
      <c r="T16" s="87"/>
      <c r="U16" s="87"/>
      <c r="V16" s="87"/>
      <c r="W16" s="88"/>
    </row>
    <row r="17" spans="2:27" ht="21.75" customHeight="1" thickTop="1" thickBot="1" x14ac:dyDescent="0.25">
      <c r="B17" s="11" t="s">
        <v>36</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89" t="s">
        <v>37</v>
      </c>
      <c r="C18" s="90"/>
      <c r="D18" s="90"/>
      <c r="E18" s="90"/>
      <c r="F18" s="90"/>
      <c r="G18" s="90"/>
      <c r="H18" s="90"/>
      <c r="I18" s="90"/>
      <c r="J18" s="90"/>
      <c r="K18" s="90"/>
      <c r="L18" s="90"/>
      <c r="M18" s="90"/>
      <c r="N18" s="90"/>
      <c r="O18" s="90"/>
      <c r="P18" s="90"/>
      <c r="Q18" s="90"/>
      <c r="R18" s="90"/>
      <c r="S18" s="90"/>
      <c r="T18" s="91"/>
      <c r="U18" s="77" t="s">
        <v>38</v>
      </c>
      <c r="V18" s="76"/>
      <c r="W18" s="78"/>
    </row>
    <row r="19" spans="2:27" ht="14.25" customHeight="1" x14ac:dyDescent="0.2">
      <c r="B19" s="92" t="s">
        <v>39</v>
      </c>
      <c r="C19" s="93"/>
      <c r="D19" s="93"/>
      <c r="E19" s="93"/>
      <c r="F19" s="93"/>
      <c r="G19" s="93"/>
      <c r="H19" s="93"/>
      <c r="I19" s="93"/>
      <c r="J19" s="93"/>
      <c r="K19" s="93"/>
      <c r="L19" s="93"/>
      <c r="M19" s="93" t="s">
        <v>40</v>
      </c>
      <c r="N19" s="93"/>
      <c r="O19" s="93" t="s">
        <v>41</v>
      </c>
      <c r="P19" s="93"/>
      <c r="Q19" s="93" t="s">
        <v>42</v>
      </c>
      <c r="R19" s="93"/>
      <c r="S19" s="93" t="s">
        <v>43</v>
      </c>
      <c r="T19" s="96" t="s">
        <v>44</v>
      </c>
      <c r="U19" s="98" t="s">
        <v>45</v>
      </c>
      <c r="V19" s="100" t="s">
        <v>46</v>
      </c>
      <c r="W19" s="101" t="s">
        <v>47</v>
      </c>
    </row>
    <row r="20" spans="2:27" ht="27" customHeight="1" thickBot="1" x14ac:dyDescent="0.25">
      <c r="B20" s="94"/>
      <c r="C20" s="95"/>
      <c r="D20" s="95"/>
      <c r="E20" s="95"/>
      <c r="F20" s="95"/>
      <c r="G20" s="95"/>
      <c r="H20" s="95"/>
      <c r="I20" s="95"/>
      <c r="J20" s="95"/>
      <c r="K20" s="95"/>
      <c r="L20" s="95"/>
      <c r="M20" s="95"/>
      <c r="N20" s="95"/>
      <c r="O20" s="95"/>
      <c r="P20" s="95"/>
      <c r="Q20" s="95"/>
      <c r="R20" s="95"/>
      <c r="S20" s="95"/>
      <c r="T20" s="97"/>
      <c r="U20" s="99"/>
      <c r="V20" s="95"/>
      <c r="W20" s="102"/>
      <c r="Z20" s="33" t="s">
        <v>11</v>
      </c>
      <c r="AA20" s="33" t="s">
        <v>48</v>
      </c>
    </row>
    <row r="21" spans="2:27" ht="56.25" customHeight="1" x14ac:dyDescent="0.2">
      <c r="B21" s="83" t="s">
        <v>758</v>
      </c>
      <c r="C21" s="84"/>
      <c r="D21" s="84"/>
      <c r="E21" s="84"/>
      <c r="F21" s="84"/>
      <c r="G21" s="84"/>
      <c r="H21" s="84"/>
      <c r="I21" s="84"/>
      <c r="J21" s="84"/>
      <c r="K21" s="84"/>
      <c r="L21" s="84"/>
      <c r="M21" s="85" t="s">
        <v>754</v>
      </c>
      <c r="N21" s="85"/>
      <c r="O21" s="85" t="s">
        <v>50</v>
      </c>
      <c r="P21" s="85"/>
      <c r="Q21" s="86" t="s">
        <v>65</v>
      </c>
      <c r="R21" s="86"/>
      <c r="S21" s="34" t="s">
        <v>606</v>
      </c>
      <c r="T21" s="34" t="s">
        <v>606</v>
      </c>
      <c r="U21" s="34" t="s">
        <v>756</v>
      </c>
      <c r="V21" s="34">
        <f t="shared" ref="V21:V29" si="0">+IF(ISERR(U21/T21*100),"N/A",ROUND(U21/T21*100,2))</f>
        <v>194.33</v>
      </c>
      <c r="W21" s="35">
        <f t="shared" ref="W21:W29" si="1">+IF(ISERR(U21/S21*100),"N/A",ROUND(U21/S21*100,2))</f>
        <v>194.33</v>
      </c>
    </row>
    <row r="22" spans="2:27" ht="56.25" customHeight="1" x14ac:dyDescent="0.2">
      <c r="B22" s="83" t="s">
        <v>757</v>
      </c>
      <c r="C22" s="84"/>
      <c r="D22" s="84"/>
      <c r="E22" s="84"/>
      <c r="F22" s="84"/>
      <c r="G22" s="84"/>
      <c r="H22" s="84"/>
      <c r="I22" s="84"/>
      <c r="J22" s="84"/>
      <c r="K22" s="84"/>
      <c r="L22" s="84"/>
      <c r="M22" s="85" t="s">
        <v>754</v>
      </c>
      <c r="N22" s="85"/>
      <c r="O22" s="85" t="s">
        <v>50</v>
      </c>
      <c r="P22" s="85"/>
      <c r="Q22" s="86" t="s">
        <v>65</v>
      </c>
      <c r="R22" s="86"/>
      <c r="S22" s="34" t="s">
        <v>606</v>
      </c>
      <c r="T22" s="34" t="s">
        <v>606</v>
      </c>
      <c r="U22" s="34" t="s">
        <v>756</v>
      </c>
      <c r="V22" s="34">
        <f t="shared" si="0"/>
        <v>194.33</v>
      </c>
      <c r="W22" s="35">
        <f t="shared" si="1"/>
        <v>194.33</v>
      </c>
    </row>
    <row r="23" spans="2:27" ht="56.25" customHeight="1" x14ac:dyDescent="0.2">
      <c r="B23" s="83" t="s">
        <v>755</v>
      </c>
      <c r="C23" s="84"/>
      <c r="D23" s="84"/>
      <c r="E23" s="84"/>
      <c r="F23" s="84"/>
      <c r="G23" s="84"/>
      <c r="H23" s="84"/>
      <c r="I23" s="84"/>
      <c r="J23" s="84"/>
      <c r="K23" s="84"/>
      <c r="L23" s="84"/>
      <c r="M23" s="85" t="s">
        <v>754</v>
      </c>
      <c r="N23" s="85"/>
      <c r="O23" s="85" t="s">
        <v>50</v>
      </c>
      <c r="P23" s="85"/>
      <c r="Q23" s="86" t="s">
        <v>65</v>
      </c>
      <c r="R23" s="86"/>
      <c r="S23" s="34" t="s">
        <v>606</v>
      </c>
      <c r="T23" s="34" t="s">
        <v>606</v>
      </c>
      <c r="U23" s="34" t="s">
        <v>753</v>
      </c>
      <c r="V23" s="34">
        <f t="shared" si="0"/>
        <v>242</v>
      </c>
      <c r="W23" s="35">
        <f t="shared" si="1"/>
        <v>242</v>
      </c>
    </row>
    <row r="24" spans="2:27" ht="56.25" customHeight="1" x14ac:dyDescent="0.2">
      <c r="B24" s="83" t="s">
        <v>752</v>
      </c>
      <c r="C24" s="84"/>
      <c r="D24" s="84"/>
      <c r="E24" s="84"/>
      <c r="F24" s="84"/>
      <c r="G24" s="84"/>
      <c r="H24" s="84"/>
      <c r="I24" s="84"/>
      <c r="J24" s="84"/>
      <c r="K24" s="84"/>
      <c r="L24" s="84"/>
      <c r="M24" s="85" t="s">
        <v>704</v>
      </c>
      <c r="N24" s="85"/>
      <c r="O24" s="85" t="s">
        <v>50</v>
      </c>
      <c r="P24" s="85"/>
      <c r="Q24" s="86" t="s">
        <v>51</v>
      </c>
      <c r="R24" s="86"/>
      <c r="S24" s="34" t="s">
        <v>751</v>
      </c>
      <c r="T24" s="34" t="s">
        <v>751</v>
      </c>
      <c r="U24" s="34" t="s">
        <v>750</v>
      </c>
      <c r="V24" s="34">
        <f t="shared" si="0"/>
        <v>96.85</v>
      </c>
      <c r="W24" s="35">
        <f t="shared" si="1"/>
        <v>96.85</v>
      </c>
    </row>
    <row r="25" spans="2:27" ht="56.25" customHeight="1" x14ac:dyDescent="0.2">
      <c r="B25" s="83" t="s">
        <v>749</v>
      </c>
      <c r="C25" s="84"/>
      <c r="D25" s="84"/>
      <c r="E25" s="84"/>
      <c r="F25" s="84"/>
      <c r="G25" s="84"/>
      <c r="H25" s="84"/>
      <c r="I25" s="84"/>
      <c r="J25" s="84"/>
      <c r="K25" s="84"/>
      <c r="L25" s="84"/>
      <c r="M25" s="85" t="s">
        <v>704</v>
      </c>
      <c r="N25" s="85"/>
      <c r="O25" s="85" t="s">
        <v>50</v>
      </c>
      <c r="P25" s="85"/>
      <c r="Q25" s="86" t="s">
        <v>51</v>
      </c>
      <c r="R25" s="86"/>
      <c r="S25" s="34" t="s">
        <v>606</v>
      </c>
      <c r="T25" s="34" t="s">
        <v>606</v>
      </c>
      <c r="U25" s="34" t="s">
        <v>748</v>
      </c>
      <c r="V25" s="34">
        <f t="shared" si="0"/>
        <v>123.33</v>
      </c>
      <c r="W25" s="35">
        <f t="shared" si="1"/>
        <v>123.33</v>
      </c>
    </row>
    <row r="26" spans="2:27" ht="56.25" customHeight="1" x14ac:dyDescent="0.2">
      <c r="B26" s="83" t="s">
        <v>747</v>
      </c>
      <c r="C26" s="84"/>
      <c r="D26" s="84"/>
      <c r="E26" s="84"/>
      <c r="F26" s="84"/>
      <c r="G26" s="84"/>
      <c r="H26" s="84"/>
      <c r="I26" s="84"/>
      <c r="J26" s="84"/>
      <c r="K26" s="84"/>
      <c r="L26" s="84"/>
      <c r="M26" s="85" t="s">
        <v>704</v>
      </c>
      <c r="N26" s="85"/>
      <c r="O26" s="85" t="s">
        <v>50</v>
      </c>
      <c r="P26" s="85"/>
      <c r="Q26" s="86" t="s">
        <v>51</v>
      </c>
      <c r="R26" s="86"/>
      <c r="S26" s="34" t="s">
        <v>746</v>
      </c>
      <c r="T26" s="34" t="s">
        <v>746</v>
      </c>
      <c r="U26" s="34" t="s">
        <v>745</v>
      </c>
      <c r="V26" s="34">
        <f t="shared" si="0"/>
        <v>61.83</v>
      </c>
      <c r="W26" s="35">
        <f t="shared" si="1"/>
        <v>61.83</v>
      </c>
    </row>
    <row r="27" spans="2:27" ht="56.25" customHeight="1" x14ac:dyDescent="0.2">
      <c r="B27" s="83" t="s">
        <v>744</v>
      </c>
      <c r="C27" s="84"/>
      <c r="D27" s="84"/>
      <c r="E27" s="84"/>
      <c r="F27" s="84"/>
      <c r="G27" s="84"/>
      <c r="H27" s="84"/>
      <c r="I27" s="84"/>
      <c r="J27" s="84"/>
      <c r="K27" s="84"/>
      <c r="L27" s="84"/>
      <c r="M27" s="85" t="s">
        <v>698</v>
      </c>
      <c r="N27" s="85"/>
      <c r="O27" s="85" t="s">
        <v>50</v>
      </c>
      <c r="P27" s="85"/>
      <c r="Q27" s="86" t="s">
        <v>65</v>
      </c>
      <c r="R27" s="86"/>
      <c r="S27" s="34" t="s">
        <v>484</v>
      </c>
      <c r="T27" s="34" t="s">
        <v>484</v>
      </c>
      <c r="U27" s="34" t="s">
        <v>743</v>
      </c>
      <c r="V27" s="34">
        <f t="shared" si="0"/>
        <v>132</v>
      </c>
      <c r="W27" s="35">
        <f t="shared" si="1"/>
        <v>132</v>
      </c>
    </row>
    <row r="28" spans="2:27" ht="56.25" customHeight="1" x14ac:dyDescent="0.2">
      <c r="B28" s="83" t="s">
        <v>742</v>
      </c>
      <c r="C28" s="84"/>
      <c r="D28" s="84"/>
      <c r="E28" s="84"/>
      <c r="F28" s="84"/>
      <c r="G28" s="84"/>
      <c r="H28" s="84"/>
      <c r="I28" s="84"/>
      <c r="J28" s="84"/>
      <c r="K28" s="84"/>
      <c r="L28" s="84"/>
      <c r="M28" s="85" t="s">
        <v>698</v>
      </c>
      <c r="N28" s="85"/>
      <c r="O28" s="85" t="s">
        <v>50</v>
      </c>
      <c r="P28" s="85"/>
      <c r="Q28" s="86" t="s">
        <v>65</v>
      </c>
      <c r="R28" s="86"/>
      <c r="S28" s="34" t="s">
        <v>383</v>
      </c>
      <c r="T28" s="34" t="s">
        <v>383</v>
      </c>
      <c r="U28" s="34" t="s">
        <v>741</v>
      </c>
      <c r="V28" s="34">
        <f t="shared" si="0"/>
        <v>114</v>
      </c>
      <c r="W28" s="35">
        <f t="shared" si="1"/>
        <v>114</v>
      </c>
    </row>
    <row r="29" spans="2:27" ht="56.25" customHeight="1" thickBot="1" x14ac:dyDescent="0.25">
      <c r="B29" s="83" t="s">
        <v>740</v>
      </c>
      <c r="C29" s="84"/>
      <c r="D29" s="84"/>
      <c r="E29" s="84"/>
      <c r="F29" s="84"/>
      <c r="G29" s="84"/>
      <c r="H29" s="84"/>
      <c r="I29" s="84"/>
      <c r="J29" s="84"/>
      <c r="K29" s="84"/>
      <c r="L29" s="84"/>
      <c r="M29" s="85" t="s">
        <v>698</v>
      </c>
      <c r="N29" s="85"/>
      <c r="O29" s="85" t="s">
        <v>50</v>
      </c>
      <c r="P29" s="85"/>
      <c r="Q29" s="86" t="s">
        <v>65</v>
      </c>
      <c r="R29" s="86"/>
      <c r="S29" s="34" t="s">
        <v>383</v>
      </c>
      <c r="T29" s="34" t="s">
        <v>383</v>
      </c>
      <c r="U29" s="34" t="s">
        <v>739</v>
      </c>
      <c r="V29" s="34">
        <f t="shared" si="0"/>
        <v>149</v>
      </c>
      <c r="W29" s="35">
        <f t="shared" si="1"/>
        <v>149</v>
      </c>
    </row>
    <row r="30" spans="2:27" ht="21.75" customHeight="1" thickTop="1" thickBot="1" x14ac:dyDescent="0.25">
      <c r="B30" s="11" t="s">
        <v>60</v>
      </c>
      <c r="C30" s="12"/>
      <c r="D30" s="12"/>
      <c r="E30" s="12"/>
      <c r="F30" s="12"/>
      <c r="G30" s="12"/>
      <c r="H30" s="13"/>
      <c r="I30" s="13"/>
      <c r="J30" s="13"/>
      <c r="K30" s="13"/>
      <c r="L30" s="13"/>
      <c r="M30" s="13"/>
      <c r="N30" s="13"/>
      <c r="O30" s="13"/>
      <c r="P30" s="13"/>
      <c r="Q30" s="13"/>
      <c r="R30" s="13"/>
      <c r="S30" s="13"/>
      <c r="T30" s="13"/>
      <c r="U30" s="13"/>
      <c r="V30" s="13"/>
      <c r="W30" s="14"/>
      <c r="X30" s="36"/>
    </row>
    <row r="31" spans="2:27" ht="29.25" customHeight="1" thickTop="1" thickBot="1" x14ac:dyDescent="0.25">
      <c r="B31" s="70" t="s">
        <v>2240</v>
      </c>
      <c r="C31" s="71"/>
      <c r="D31" s="71"/>
      <c r="E31" s="71"/>
      <c r="F31" s="71"/>
      <c r="G31" s="71"/>
      <c r="H31" s="71"/>
      <c r="I31" s="71"/>
      <c r="J31" s="71"/>
      <c r="K31" s="71"/>
      <c r="L31" s="71"/>
      <c r="M31" s="71"/>
      <c r="N31" s="71"/>
      <c r="O31" s="71"/>
      <c r="P31" s="71"/>
      <c r="Q31" s="72"/>
      <c r="R31" s="37" t="s">
        <v>43</v>
      </c>
      <c r="S31" s="76" t="s">
        <v>44</v>
      </c>
      <c r="T31" s="76"/>
      <c r="U31" s="38" t="s">
        <v>61</v>
      </c>
      <c r="V31" s="77" t="s">
        <v>62</v>
      </c>
      <c r="W31" s="78"/>
    </row>
    <row r="32" spans="2:27" ht="30.75" customHeight="1" thickBot="1" x14ac:dyDescent="0.25">
      <c r="B32" s="73"/>
      <c r="C32" s="74"/>
      <c r="D32" s="74"/>
      <c r="E32" s="74"/>
      <c r="F32" s="74"/>
      <c r="G32" s="74"/>
      <c r="H32" s="74"/>
      <c r="I32" s="74"/>
      <c r="J32" s="74"/>
      <c r="K32" s="74"/>
      <c r="L32" s="74"/>
      <c r="M32" s="74"/>
      <c r="N32" s="74"/>
      <c r="O32" s="74"/>
      <c r="P32" s="74"/>
      <c r="Q32" s="75"/>
      <c r="R32" s="39" t="s">
        <v>63</v>
      </c>
      <c r="S32" s="39" t="s">
        <v>63</v>
      </c>
      <c r="T32" s="39" t="s">
        <v>50</v>
      </c>
      <c r="U32" s="39" t="s">
        <v>63</v>
      </c>
      <c r="V32" s="39" t="s">
        <v>64</v>
      </c>
      <c r="W32" s="32" t="s">
        <v>65</v>
      </c>
      <c r="Y32" s="36"/>
    </row>
    <row r="33" spans="2:23" ht="23.25" customHeight="1" thickBot="1" x14ac:dyDescent="0.25">
      <c r="B33" s="79" t="s">
        <v>66</v>
      </c>
      <c r="C33" s="80"/>
      <c r="D33" s="80"/>
      <c r="E33" s="40" t="s">
        <v>737</v>
      </c>
      <c r="F33" s="40"/>
      <c r="G33" s="40"/>
      <c r="H33" s="41"/>
      <c r="I33" s="41"/>
      <c r="J33" s="41"/>
      <c r="K33" s="41"/>
      <c r="L33" s="41"/>
      <c r="M33" s="41"/>
      <c r="N33" s="41"/>
      <c r="O33" s="41"/>
      <c r="P33" s="42"/>
      <c r="Q33" s="42"/>
      <c r="R33" s="43" t="s">
        <v>738</v>
      </c>
      <c r="S33" s="44" t="s">
        <v>11</v>
      </c>
      <c r="T33" s="42"/>
      <c r="U33" s="44" t="s">
        <v>736</v>
      </c>
      <c r="V33" s="42"/>
      <c r="W33" s="45">
        <f t="shared" ref="W33:W38" si="2">+IF(ISERR(U33/R33*100),"N/A",ROUND(U33/R33*100,2))</f>
        <v>70.069999999999993</v>
      </c>
    </row>
    <row r="34" spans="2:23" ht="26.25" customHeight="1" x14ac:dyDescent="0.2">
      <c r="B34" s="81" t="s">
        <v>70</v>
      </c>
      <c r="C34" s="82"/>
      <c r="D34" s="82"/>
      <c r="E34" s="46" t="s">
        <v>737</v>
      </c>
      <c r="F34" s="46"/>
      <c r="G34" s="46"/>
      <c r="H34" s="47"/>
      <c r="I34" s="47"/>
      <c r="J34" s="47"/>
      <c r="K34" s="47"/>
      <c r="L34" s="47"/>
      <c r="M34" s="47"/>
      <c r="N34" s="47"/>
      <c r="O34" s="47"/>
      <c r="P34" s="48"/>
      <c r="Q34" s="48"/>
      <c r="R34" s="49" t="s">
        <v>736</v>
      </c>
      <c r="S34" s="50" t="s">
        <v>736</v>
      </c>
      <c r="T34" s="51">
        <f>+IF(ISERR(S34/R34*100),"N/A",ROUND(S34/R34*100,2))</f>
        <v>100</v>
      </c>
      <c r="U34" s="50" t="s">
        <v>736</v>
      </c>
      <c r="V34" s="51">
        <f>+IF(ISERR(U34/S34*100),"N/A",ROUND(U34/S34*100,2))</f>
        <v>100</v>
      </c>
      <c r="W34" s="52">
        <f t="shared" si="2"/>
        <v>100</v>
      </c>
    </row>
    <row r="35" spans="2:23" ht="23.25" customHeight="1" thickBot="1" x14ac:dyDescent="0.25">
      <c r="B35" s="79" t="s">
        <v>66</v>
      </c>
      <c r="C35" s="80"/>
      <c r="D35" s="80"/>
      <c r="E35" s="40" t="s">
        <v>688</v>
      </c>
      <c r="F35" s="40"/>
      <c r="G35" s="40"/>
      <c r="H35" s="41"/>
      <c r="I35" s="41"/>
      <c r="J35" s="41"/>
      <c r="K35" s="41"/>
      <c r="L35" s="41"/>
      <c r="M35" s="41"/>
      <c r="N35" s="41"/>
      <c r="O35" s="41"/>
      <c r="P35" s="42"/>
      <c r="Q35" s="42"/>
      <c r="R35" s="43" t="s">
        <v>735</v>
      </c>
      <c r="S35" s="44" t="s">
        <v>11</v>
      </c>
      <c r="T35" s="42"/>
      <c r="U35" s="44" t="s">
        <v>734</v>
      </c>
      <c r="V35" s="42"/>
      <c r="W35" s="45">
        <f t="shared" si="2"/>
        <v>96.92</v>
      </c>
    </row>
    <row r="36" spans="2:23" ht="26.25" customHeight="1" x14ac:dyDescent="0.2">
      <c r="B36" s="81" t="s">
        <v>70</v>
      </c>
      <c r="C36" s="82"/>
      <c r="D36" s="82"/>
      <c r="E36" s="46" t="s">
        <v>688</v>
      </c>
      <c r="F36" s="46"/>
      <c r="G36" s="46"/>
      <c r="H36" s="47"/>
      <c r="I36" s="47"/>
      <c r="J36" s="47"/>
      <c r="K36" s="47"/>
      <c r="L36" s="47"/>
      <c r="M36" s="47"/>
      <c r="N36" s="47"/>
      <c r="O36" s="47"/>
      <c r="P36" s="48"/>
      <c r="Q36" s="48"/>
      <c r="R36" s="49" t="s">
        <v>734</v>
      </c>
      <c r="S36" s="50" t="s">
        <v>734</v>
      </c>
      <c r="T36" s="51">
        <f>+IF(ISERR(S36/R36*100),"N/A",ROUND(S36/R36*100,2))</f>
        <v>100</v>
      </c>
      <c r="U36" s="50" t="s">
        <v>734</v>
      </c>
      <c r="V36" s="51">
        <f>+IF(ISERR(U36/S36*100),"N/A",ROUND(U36/S36*100,2))</f>
        <v>100</v>
      </c>
      <c r="W36" s="52">
        <f t="shared" si="2"/>
        <v>100</v>
      </c>
    </row>
    <row r="37" spans="2:23" ht="23.25" customHeight="1" thickBot="1" x14ac:dyDescent="0.25">
      <c r="B37" s="79" t="s">
        <v>66</v>
      </c>
      <c r="C37" s="80"/>
      <c r="D37" s="80"/>
      <c r="E37" s="40" t="s">
        <v>685</v>
      </c>
      <c r="F37" s="40"/>
      <c r="G37" s="40"/>
      <c r="H37" s="41"/>
      <c r="I37" s="41"/>
      <c r="J37" s="41"/>
      <c r="K37" s="41"/>
      <c r="L37" s="41"/>
      <c r="M37" s="41"/>
      <c r="N37" s="41"/>
      <c r="O37" s="41"/>
      <c r="P37" s="42"/>
      <c r="Q37" s="42"/>
      <c r="R37" s="43" t="s">
        <v>733</v>
      </c>
      <c r="S37" s="44" t="s">
        <v>11</v>
      </c>
      <c r="T37" s="42"/>
      <c r="U37" s="44" t="s">
        <v>731</v>
      </c>
      <c r="V37" s="42"/>
      <c r="W37" s="45">
        <f t="shared" si="2"/>
        <v>136.16</v>
      </c>
    </row>
    <row r="38" spans="2:23" ht="26.25" customHeight="1" thickBot="1" x14ac:dyDescent="0.25">
      <c r="B38" s="81" t="s">
        <v>70</v>
      </c>
      <c r="C38" s="82"/>
      <c r="D38" s="82"/>
      <c r="E38" s="46" t="s">
        <v>685</v>
      </c>
      <c r="F38" s="46"/>
      <c r="G38" s="46"/>
      <c r="H38" s="47"/>
      <c r="I38" s="47"/>
      <c r="J38" s="47"/>
      <c r="K38" s="47"/>
      <c r="L38" s="47"/>
      <c r="M38" s="47"/>
      <c r="N38" s="47"/>
      <c r="O38" s="47"/>
      <c r="P38" s="48"/>
      <c r="Q38" s="48"/>
      <c r="R38" s="49" t="s">
        <v>732</v>
      </c>
      <c r="S38" s="50" t="s">
        <v>732</v>
      </c>
      <c r="T38" s="51">
        <f>+IF(ISERR(S38/R38*100),"N/A",ROUND(S38/R38*100,2))</f>
        <v>100</v>
      </c>
      <c r="U38" s="50" t="s">
        <v>731</v>
      </c>
      <c r="V38" s="51">
        <f>+IF(ISERR(U38/S38*100),"N/A",ROUND(U38/S38*100,2))</f>
        <v>98.73</v>
      </c>
      <c r="W38" s="52">
        <f t="shared" si="2"/>
        <v>98.73</v>
      </c>
    </row>
    <row r="39" spans="2:23" ht="22.5" customHeight="1" thickTop="1" thickBot="1" x14ac:dyDescent="0.25">
      <c r="B39" s="11" t="s">
        <v>75</v>
      </c>
      <c r="C39" s="12"/>
      <c r="D39" s="12"/>
      <c r="E39" s="12"/>
      <c r="F39" s="12"/>
      <c r="G39" s="12"/>
      <c r="H39" s="13"/>
      <c r="I39" s="13"/>
      <c r="J39" s="13"/>
      <c r="K39" s="13"/>
      <c r="L39" s="13"/>
      <c r="M39" s="13"/>
      <c r="N39" s="13"/>
      <c r="O39" s="13"/>
      <c r="P39" s="13"/>
      <c r="Q39" s="13"/>
      <c r="R39" s="13"/>
      <c r="S39" s="13"/>
      <c r="T39" s="13"/>
      <c r="U39" s="13"/>
      <c r="V39" s="13"/>
      <c r="W39" s="14"/>
    </row>
    <row r="40" spans="2:23" ht="124.5" customHeight="1" thickTop="1" x14ac:dyDescent="0.2">
      <c r="B40" s="61" t="s">
        <v>730</v>
      </c>
      <c r="C40" s="62"/>
      <c r="D40" s="62"/>
      <c r="E40" s="62"/>
      <c r="F40" s="62"/>
      <c r="G40" s="62"/>
      <c r="H40" s="62"/>
      <c r="I40" s="62"/>
      <c r="J40" s="62"/>
      <c r="K40" s="62"/>
      <c r="L40" s="62"/>
      <c r="M40" s="62"/>
      <c r="N40" s="62"/>
      <c r="O40" s="62"/>
      <c r="P40" s="62"/>
      <c r="Q40" s="62"/>
      <c r="R40" s="62"/>
      <c r="S40" s="62"/>
      <c r="T40" s="62"/>
      <c r="U40" s="62"/>
      <c r="V40" s="62"/>
      <c r="W40" s="63"/>
    </row>
    <row r="41" spans="2:23" ht="84.75" customHeight="1" thickBot="1" x14ac:dyDescent="0.25">
      <c r="B41" s="64"/>
      <c r="C41" s="65"/>
      <c r="D41" s="65"/>
      <c r="E41" s="65"/>
      <c r="F41" s="65"/>
      <c r="G41" s="65"/>
      <c r="H41" s="65"/>
      <c r="I41" s="65"/>
      <c r="J41" s="65"/>
      <c r="K41" s="65"/>
      <c r="L41" s="65"/>
      <c r="M41" s="65"/>
      <c r="N41" s="65"/>
      <c r="O41" s="65"/>
      <c r="P41" s="65"/>
      <c r="Q41" s="65"/>
      <c r="R41" s="65"/>
      <c r="S41" s="65"/>
      <c r="T41" s="65"/>
      <c r="U41" s="65"/>
      <c r="V41" s="65"/>
      <c r="W41" s="66"/>
    </row>
    <row r="42" spans="2:23" ht="37.5" customHeight="1" thickTop="1" x14ac:dyDescent="0.2">
      <c r="B42" s="61" t="s">
        <v>729</v>
      </c>
      <c r="C42" s="62"/>
      <c r="D42" s="62"/>
      <c r="E42" s="62"/>
      <c r="F42" s="62"/>
      <c r="G42" s="62"/>
      <c r="H42" s="62"/>
      <c r="I42" s="62"/>
      <c r="J42" s="62"/>
      <c r="K42" s="62"/>
      <c r="L42" s="62"/>
      <c r="M42" s="62"/>
      <c r="N42" s="62"/>
      <c r="O42" s="62"/>
      <c r="P42" s="62"/>
      <c r="Q42" s="62"/>
      <c r="R42" s="62"/>
      <c r="S42" s="62"/>
      <c r="T42" s="62"/>
      <c r="U42" s="62"/>
      <c r="V42" s="62"/>
      <c r="W42" s="63"/>
    </row>
    <row r="43" spans="2:23" ht="66" customHeight="1" thickBot="1" x14ac:dyDescent="0.25">
      <c r="B43" s="64"/>
      <c r="C43" s="65"/>
      <c r="D43" s="65"/>
      <c r="E43" s="65"/>
      <c r="F43" s="65"/>
      <c r="G43" s="65"/>
      <c r="H43" s="65"/>
      <c r="I43" s="65"/>
      <c r="J43" s="65"/>
      <c r="K43" s="65"/>
      <c r="L43" s="65"/>
      <c r="M43" s="65"/>
      <c r="N43" s="65"/>
      <c r="O43" s="65"/>
      <c r="P43" s="65"/>
      <c r="Q43" s="65"/>
      <c r="R43" s="65"/>
      <c r="S43" s="65"/>
      <c r="T43" s="65"/>
      <c r="U43" s="65"/>
      <c r="V43" s="65"/>
      <c r="W43" s="66"/>
    </row>
    <row r="44" spans="2:23" ht="37.5" customHeight="1" thickTop="1" x14ac:dyDescent="0.2">
      <c r="B44" s="61" t="s">
        <v>728</v>
      </c>
      <c r="C44" s="62"/>
      <c r="D44" s="62"/>
      <c r="E44" s="62"/>
      <c r="F44" s="62"/>
      <c r="G44" s="62"/>
      <c r="H44" s="62"/>
      <c r="I44" s="62"/>
      <c r="J44" s="62"/>
      <c r="K44" s="62"/>
      <c r="L44" s="62"/>
      <c r="M44" s="62"/>
      <c r="N44" s="62"/>
      <c r="O44" s="62"/>
      <c r="P44" s="62"/>
      <c r="Q44" s="62"/>
      <c r="R44" s="62"/>
      <c r="S44" s="62"/>
      <c r="T44" s="62"/>
      <c r="U44" s="62"/>
      <c r="V44" s="62"/>
      <c r="W44" s="63"/>
    </row>
    <row r="45" spans="2:23" ht="74.25" customHeight="1" thickBot="1" x14ac:dyDescent="0.25">
      <c r="B45" s="67"/>
      <c r="C45" s="68"/>
      <c r="D45" s="68"/>
      <c r="E45" s="68"/>
      <c r="F45" s="68"/>
      <c r="G45" s="68"/>
      <c r="H45" s="68"/>
      <c r="I45" s="68"/>
      <c r="J45" s="68"/>
      <c r="K45" s="68"/>
      <c r="L45" s="68"/>
      <c r="M45" s="68"/>
      <c r="N45" s="68"/>
      <c r="O45" s="68"/>
      <c r="P45" s="68"/>
      <c r="Q45" s="68"/>
      <c r="R45" s="68"/>
      <c r="S45" s="68"/>
      <c r="T45" s="68"/>
      <c r="U45" s="68"/>
      <c r="V45" s="68"/>
      <c r="W45" s="69"/>
    </row>
  </sheetData>
  <mergeCells count="87">
    <mergeCell ref="B42:W43"/>
    <mergeCell ref="B44:W45"/>
    <mergeCell ref="B35:D35"/>
    <mergeCell ref="B36:D36"/>
    <mergeCell ref="B37:D37"/>
    <mergeCell ref="B38:D38"/>
    <mergeCell ref="B40:W41"/>
    <mergeCell ref="B31:Q32"/>
    <mergeCell ref="S31:T31"/>
    <mergeCell ref="V31:W31"/>
    <mergeCell ref="B33:D33"/>
    <mergeCell ref="B34:D34"/>
    <mergeCell ref="B28:L28"/>
    <mergeCell ref="M28:N28"/>
    <mergeCell ref="O28:P28"/>
    <mergeCell ref="Q28:R28"/>
    <mergeCell ref="B29:L29"/>
    <mergeCell ref="M29:N29"/>
    <mergeCell ref="O29:P29"/>
    <mergeCell ref="Q29:R29"/>
    <mergeCell ref="B26:L26"/>
    <mergeCell ref="M26:N26"/>
    <mergeCell ref="O26:P26"/>
    <mergeCell ref="Q26:R26"/>
    <mergeCell ref="B27:L27"/>
    <mergeCell ref="M27:N27"/>
    <mergeCell ref="O27:P27"/>
    <mergeCell ref="Q27:R27"/>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3" manualBreakCount="3">
    <brk id="11" min="1" max="22" man="1"/>
    <brk id="16" min="1" max="20" man="1"/>
    <brk id="29" min="1" max="22"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62"/>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12" t="s">
        <v>0</v>
      </c>
      <c r="B1" s="112"/>
      <c r="C1" s="112"/>
      <c r="D1" s="112"/>
      <c r="E1" s="112"/>
      <c r="F1" s="112"/>
      <c r="G1" s="112"/>
      <c r="H1" s="112"/>
      <c r="I1" s="112"/>
      <c r="J1" s="112"/>
      <c r="K1" s="112"/>
      <c r="L1" s="112"/>
      <c r="M1" s="112"/>
      <c r="N1" s="112"/>
      <c r="O1" s="112"/>
      <c r="P1" s="112"/>
      <c r="Q1" s="5" t="s">
        <v>1</v>
      </c>
      <c r="R1" s="6"/>
      <c r="S1" s="6"/>
      <c r="T1" s="6"/>
      <c r="V1" s="7"/>
      <c r="W1" s="8"/>
      <c r="X1" s="8"/>
      <c r="Y1" s="9"/>
      <c r="AC1" s="10"/>
    </row>
    <row r="2" spans="1:29" ht="49.5" customHeight="1" thickBot="1" x14ac:dyDescent="0.25">
      <c r="B2" s="113" t="s">
        <v>2239</v>
      </c>
      <c r="C2" s="113"/>
      <c r="D2" s="113"/>
      <c r="E2" s="113"/>
      <c r="F2" s="113"/>
      <c r="G2" s="113"/>
      <c r="H2" s="113"/>
      <c r="I2" s="113"/>
      <c r="J2" s="113"/>
      <c r="K2" s="113"/>
      <c r="L2" s="113"/>
      <c r="M2" s="113"/>
      <c r="N2" s="113"/>
      <c r="O2" s="113"/>
      <c r="P2" s="113"/>
      <c r="Q2" s="113"/>
      <c r="R2" s="113"/>
      <c r="S2" s="113"/>
      <c r="T2" s="113"/>
      <c r="U2" s="113"/>
      <c r="V2" s="113"/>
      <c r="W2" s="113"/>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727</v>
      </c>
      <c r="D4" s="114" t="s">
        <v>726</v>
      </c>
      <c r="E4" s="114"/>
      <c r="F4" s="114"/>
      <c r="G4" s="114"/>
      <c r="H4" s="115"/>
      <c r="I4" s="18"/>
      <c r="J4" s="116" t="s">
        <v>6</v>
      </c>
      <c r="K4" s="114"/>
      <c r="L4" s="17" t="s">
        <v>849</v>
      </c>
      <c r="M4" s="117" t="s">
        <v>848</v>
      </c>
      <c r="N4" s="117"/>
      <c r="O4" s="117"/>
      <c r="P4" s="117"/>
      <c r="Q4" s="118"/>
      <c r="R4" s="19"/>
      <c r="S4" s="119" t="s">
        <v>9</v>
      </c>
      <c r="T4" s="120"/>
      <c r="U4" s="120"/>
      <c r="V4" s="107" t="s">
        <v>847</v>
      </c>
      <c r="W4" s="108"/>
    </row>
    <row r="5" spans="1:29" ht="15.75" customHeight="1" thickTop="1" x14ac:dyDescent="0.2">
      <c r="B5" s="20" t="s">
        <v>11</v>
      </c>
      <c r="C5" s="105" t="s">
        <v>11</v>
      </c>
      <c r="D5" s="105"/>
      <c r="E5" s="105"/>
      <c r="F5" s="105"/>
      <c r="G5" s="105"/>
      <c r="H5" s="105"/>
      <c r="I5" s="105"/>
      <c r="J5" s="105"/>
      <c r="K5" s="105"/>
      <c r="L5" s="105"/>
      <c r="M5" s="105"/>
      <c r="N5" s="105"/>
      <c r="O5" s="105"/>
      <c r="P5" s="105"/>
      <c r="Q5" s="105"/>
      <c r="R5" s="105"/>
      <c r="S5" s="105"/>
      <c r="T5" s="105"/>
      <c r="U5" s="105"/>
      <c r="V5" s="105"/>
      <c r="W5" s="106"/>
    </row>
    <row r="6" spans="1:29" ht="30" customHeight="1" thickBot="1" x14ac:dyDescent="0.25">
      <c r="B6" s="20" t="s">
        <v>12</v>
      </c>
      <c r="C6" s="21" t="s">
        <v>833</v>
      </c>
      <c r="D6" s="103" t="s">
        <v>846</v>
      </c>
      <c r="E6" s="103"/>
      <c r="F6" s="103"/>
      <c r="G6" s="103"/>
      <c r="H6" s="103"/>
      <c r="I6" s="22"/>
      <c r="J6" s="121" t="s">
        <v>15</v>
      </c>
      <c r="K6" s="121"/>
      <c r="L6" s="121" t="s">
        <v>16</v>
      </c>
      <c r="M6" s="121"/>
      <c r="N6" s="106" t="s">
        <v>11</v>
      </c>
      <c r="O6" s="106"/>
      <c r="P6" s="106"/>
      <c r="Q6" s="106"/>
      <c r="R6" s="106"/>
      <c r="S6" s="106"/>
      <c r="T6" s="106"/>
      <c r="U6" s="106"/>
      <c r="V6" s="106"/>
      <c r="W6" s="106"/>
    </row>
    <row r="7" spans="1:29" ht="30" customHeight="1" thickBot="1" x14ac:dyDescent="0.25">
      <c r="B7" s="23"/>
      <c r="C7" s="21" t="s">
        <v>708</v>
      </c>
      <c r="D7" s="105" t="s">
        <v>723</v>
      </c>
      <c r="E7" s="105"/>
      <c r="F7" s="105"/>
      <c r="G7" s="105"/>
      <c r="H7" s="105"/>
      <c r="I7" s="22"/>
      <c r="J7" s="24" t="s">
        <v>19</v>
      </c>
      <c r="K7" s="24" t="s">
        <v>20</v>
      </c>
      <c r="L7" s="24" t="s">
        <v>19</v>
      </c>
      <c r="M7" s="24" t="s">
        <v>20</v>
      </c>
      <c r="N7" s="25"/>
      <c r="O7" s="106" t="s">
        <v>11</v>
      </c>
      <c r="P7" s="106"/>
      <c r="Q7" s="106"/>
      <c r="R7" s="106"/>
      <c r="S7" s="106"/>
      <c r="T7" s="106"/>
      <c r="U7" s="106"/>
      <c r="V7" s="106"/>
      <c r="W7" s="106"/>
    </row>
    <row r="8" spans="1:29" ht="30" customHeight="1" thickBot="1" x14ac:dyDescent="0.25">
      <c r="B8" s="23"/>
      <c r="C8" s="21" t="s">
        <v>817</v>
      </c>
      <c r="D8" s="105" t="s">
        <v>845</v>
      </c>
      <c r="E8" s="105"/>
      <c r="F8" s="105"/>
      <c r="G8" s="105"/>
      <c r="H8" s="105"/>
      <c r="I8" s="22"/>
      <c r="J8" s="26" t="s">
        <v>844</v>
      </c>
      <c r="K8" s="26" t="s">
        <v>843</v>
      </c>
      <c r="L8" s="26" t="s">
        <v>842</v>
      </c>
      <c r="M8" s="26" t="s">
        <v>841</v>
      </c>
      <c r="N8" s="25"/>
      <c r="O8" s="22"/>
      <c r="P8" s="106" t="s">
        <v>11</v>
      </c>
      <c r="Q8" s="106"/>
      <c r="R8" s="106"/>
      <c r="S8" s="106"/>
      <c r="T8" s="106"/>
      <c r="U8" s="106"/>
      <c r="V8" s="106"/>
      <c r="W8" s="106"/>
    </row>
    <row r="9" spans="1:29" ht="30" customHeight="1" x14ac:dyDescent="0.2">
      <c r="B9" s="23"/>
      <c r="C9" s="21" t="s">
        <v>814</v>
      </c>
      <c r="D9" s="105" t="s">
        <v>840</v>
      </c>
      <c r="E9" s="105"/>
      <c r="F9" s="105"/>
      <c r="G9" s="105"/>
      <c r="H9" s="105"/>
      <c r="I9" s="105" t="s">
        <v>11</v>
      </c>
      <c r="J9" s="105"/>
      <c r="K9" s="105"/>
      <c r="L9" s="105"/>
      <c r="M9" s="105"/>
      <c r="N9" s="105"/>
      <c r="O9" s="105"/>
      <c r="P9" s="105"/>
      <c r="Q9" s="105"/>
      <c r="R9" s="105"/>
      <c r="S9" s="105"/>
      <c r="T9" s="105"/>
      <c r="U9" s="105"/>
      <c r="V9" s="105"/>
      <c r="W9" s="106"/>
    </row>
    <row r="10" spans="1:29" ht="30" customHeight="1" x14ac:dyDescent="0.2">
      <c r="B10" s="23"/>
      <c r="C10" s="21" t="s">
        <v>704</v>
      </c>
      <c r="D10" s="105" t="s">
        <v>722</v>
      </c>
      <c r="E10" s="105"/>
      <c r="F10" s="105"/>
      <c r="G10" s="105"/>
      <c r="H10" s="105"/>
      <c r="I10" s="106" t="s">
        <v>11</v>
      </c>
      <c r="J10" s="106"/>
      <c r="K10" s="106"/>
      <c r="L10" s="106"/>
      <c r="M10" s="106"/>
      <c r="N10" s="106"/>
      <c r="O10" s="106"/>
      <c r="P10" s="106"/>
      <c r="Q10" s="106"/>
      <c r="R10" s="106"/>
      <c r="S10" s="106"/>
      <c r="T10" s="106"/>
      <c r="U10" s="106"/>
      <c r="V10" s="106"/>
      <c r="W10" s="106"/>
    </row>
    <row r="11" spans="1:29" ht="52.5" customHeight="1" x14ac:dyDescent="0.2">
      <c r="B11" s="23"/>
      <c r="C11" s="21" t="s">
        <v>695</v>
      </c>
      <c r="D11" s="105" t="s">
        <v>716</v>
      </c>
      <c r="E11" s="105"/>
      <c r="F11" s="105"/>
      <c r="G11" s="105"/>
      <c r="H11" s="105"/>
      <c r="I11" s="106" t="s">
        <v>11</v>
      </c>
      <c r="J11" s="106"/>
      <c r="K11" s="106"/>
      <c r="L11" s="106"/>
      <c r="M11" s="106"/>
      <c r="N11" s="106"/>
      <c r="O11" s="106"/>
      <c r="P11" s="106"/>
      <c r="Q11" s="106"/>
      <c r="R11" s="106"/>
      <c r="S11" s="106"/>
      <c r="T11" s="106"/>
      <c r="U11" s="106"/>
      <c r="V11" s="106"/>
      <c r="W11" s="106"/>
    </row>
    <row r="12" spans="1:29" ht="25.5" customHeight="1" thickBot="1" x14ac:dyDescent="0.25">
      <c r="B12" s="23"/>
      <c r="C12" s="106" t="s">
        <v>11</v>
      </c>
      <c r="D12" s="106"/>
      <c r="E12" s="106"/>
      <c r="F12" s="106"/>
      <c r="G12" s="106"/>
      <c r="H12" s="106"/>
      <c r="I12" s="106"/>
      <c r="J12" s="106"/>
      <c r="K12" s="106"/>
      <c r="L12" s="106"/>
      <c r="M12" s="106"/>
      <c r="N12" s="106"/>
      <c r="O12" s="106"/>
      <c r="P12" s="106"/>
      <c r="Q12" s="106"/>
      <c r="R12" s="106"/>
      <c r="S12" s="106"/>
      <c r="T12" s="106"/>
      <c r="U12" s="106"/>
      <c r="V12" s="106"/>
      <c r="W12" s="106"/>
    </row>
    <row r="13" spans="1:29" ht="321.75" customHeight="1" thickTop="1" thickBot="1" x14ac:dyDescent="0.25">
      <c r="B13" s="27" t="s">
        <v>23</v>
      </c>
      <c r="C13" s="107" t="s">
        <v>839</v>
      </c>
      <c r="D13" s="107"/>
      <c r="E13" s="107"/>
      <c r="F13" s="107"/>
      <c r="G13" s="107"/>
      <c r="H13" s="107"/>
      <c r="I13" s="107"/>
      <c r="J13" s="107"/>
      <c r="K13" s="107"/>
      <c r="L13" s="107"/>
      <c r="M13" s="107"/>
      <c r="N13" s="107"/>
      <c r="O13" s="107"/>
      <c r="P13" s="107"/>
      <c r="Q13" s="107"/>
      <c r="R13" s="107"/>
      <c r="S13" s="107"/>
      <c r="T13" s="107"/>
      <c r="U13" s="107"/>
      <c r="V13" s="107"/>
      <c r="W13" s="108"/>
    </row>
    <row r="14" spans="1:29" ht="9" customHeight="1" thickTop="1" thickBot="1" x14ac:dyDescent="0.25"/>
    <row r="15" spans="1:29" ht="21.75" customHeight="1" thickTop="1" thickBot="1" x14ac:dyDescent="0.25">
      <c r="B15" s="11" t="s">
        <v>25</v>
      </c>
      <c r="C15" s="12"/>
      <c r="D15" s="12"/>
      <c r="E15" s="12"/>
      <c r="F15" s="12"/>
      <c r="G15" s="12"/>
      <c r="H15" s="13"/>
      <c r="I15" s="13"/>
      <c r="J15" s="13"/>
      <c r="K15" s="13"/>
      <c r="L15" s="13"/>
      <c r="M15" s="13"/>
      <c r="N15" s="13"/>
      <c r="O15" s="13"/>
      <c r="P15" s="13"/>
      <c r="Q15" s="13"/>
      <c r="R15" s="13"/>
      <c r="S15" s="13"/>
      <c r="T15" s="13"/>
      <c r="U15" s="13"/>
      <c r="V15" s="13"/>
      <c r="W15" s="14"/>
    </row>
    <row r="16" spans="1:29" ht="19.5" customHeight="1" thickTop="1" x14ac:dyDescent="0.2">
      <c r="B16" s="109" t="s">
        <v>26</v>
      </c>
      <c r="C16" s="110"/>
      <c r="D16" s="110"/>
      <c r="E16" s="110"/>
      <c r="F16" s="110"/>
      <c r="G16" s="110"/>
      <c r="H16" s="110"/>
      <c r="I16" s="110"/>
      <c r="J16" s="28"/>
      <c r="K16" s="110" t="s">
        <v>27</v>
      </c>
      <c r="L16" s="110"/>
      <c r="M16" s="110"/>
      <c r="N16" s="110"/>
      <c r="O16" s="110"/>
      <c r="P16" s="110"/>
      <c r="Q16" s="110"/>
      <c r="R16" s="29"/>
      <c r="S16" s="110" t="s">
        <v>28</v>
      </c>
      <c r="T16" s="110"/>
      <c r="U16" s="110"/>
      <c r="V16" s="110"/>
      <c r="W16" s="111"/>
    </row>
    <row r="17" spans="2:27" ht="99" customHeight="1" x14ac:dyDescent="0.2">
      <c r="B17" s="20" t="s">
        <v>29</v>
      </c>
      <c r="C17" s="103" t="s">
        <v>11</v>
      </c>
      <c r="D17" s="103"/>
      <c r="E17" s="103"/>
      <c r="F17" s="103"/>
      <c r="G17" s="103"/>
      <c r="H17" s="103"/>
      <c r="I17" s="103"/>
      <c r="J17" s="30"/>
      <c r="K17" s="30" t="s">
        <v>30</v>
      </c>
      <c r="L17" s="103" t="s">
        <v>11</v>
      </c>
      <c r="M17" s="103"/>
      <c r="N17" s="103"/>
      <c r="O17" s="103"/>
      <c r="P17" s="103"/>
      <c r="Q17" s="103"/>
      <c r="R17" s="22"/>
      <c r="S17" s="30" t="s">
        <v>31</v>
      </c>
      <c r="T17" s="104" t="s">
        <v>838</v>
      </c>
      <c r="U17" s="104"/>
      <c r="V17" s="104"/>
      <c r="W17" s="104"/>
    </row>
    <row r="18" spans="2:27" ht="86.25" customHeight="1" x14ac:dyDescent="0.2">
      <c r="B18" s="20" t="s">
        <v>33</v>
      </c>
      <c r="C18" s="103" t="s">
        <v>11</v>
      </c>
      <c r="D18" s="103"/>
      <c r="E18" s="103"/>
      <c r="F18" s="103"/>
      <c r="G18" s="103"/>
      <c r="H18" s="103"/>
      <c r="I18" s="103"/>
      <c r="J18" s="30"/>
      <c r="K18" s="30" t="s">
        <v>33</v>
      </c>
      <c r="L18" s="103" t="s">
        <v>11</v>
      </c>
      <c r="M18" s="103"/>
      <c r="N18" s="103"/>
      <c r="O18" s="103"/>
      <c r="P18" s="103"/>
      <c r="Q18" s="103"/>
      <c r="R18" s="22"/>
      <c r="S18" s="30" t="s">
        <v>34</v>
      </c>
      <c r="T18" s="104" t="s">
        <v>11</v>
      </c>
      <c r="U18" s="104"/>
      <c r="V18" s="104"/>
      <c r="W18" s="104"/>
    </row>
    <row r="19" spans="2:27" ht="25.5" customHeight="1" thickBot="1" x14ac:dyDescent="0.25">
      <c r="B19" s="31" t="s">
        <v>35</v>
      </c>
      <c r="C19" s="87" t="s">
        <v>11</v>
      </c>
      <c r="D19" s="87"/>
      <c r="E19" s="87"/>
      <c r="F19" s="87"/>
      <c r="G19" s="87"/>
      <c r="H19" s="87"/>
      <c r="I19" s="87"/>
      <c r="J19" s="87"/>
      <c r="K19" s="87"/>
      <c r="L19" s="87"/>
      <c r="M19" s="87"/>
      <c r="N19" s="87"/>
      <c r="O19" s="87"/>
      <c r="P19" s="87"/>
      <c r="Q19" s="87"/>
      <c r="R19" s="87"/>
      <c r="S19" s="87"/>
      <c r="T19" s="87"/>
      <c r="U19" s="87"/>
      <c r="V19" s="87"/>
      <c r="W19" s="88"/>
    </row>
    <row r="20" spans="2:27" ht="21.75" customHeight="1" thickTop="1" thickBot="1" x14ac:dyDescent="0.25">
      <c r="B20" s="11" t="s">
        <v>36</v>
      </c>
      <c r="C20" s="12"/>
      <c r="D20" s="12"/>
      <c r="E20" s="12"/>
      <c r="F20" s="12"/>
      <c r="G20" s="12"/>
      <c r="H20" s="13"/>
      <c r="I20" s="13"/>
      <c r="J20" s="13"/>
      <c r="K20" s="13"/>
      <c r="L20" s="13"/>
      <c r="M20" s="13"/>
      <c r="N20" s="13"/>
      <c r="O20" s="13"/>
      <c r="P20" s="13"/>
      <c r="Q20" s="13"/>
      <c r="R20" s="13"/>
      <c r="S20" s="13"/>
      <c r="T20" s="13"/>
      <c r="U20" s="13"/>
      <c r="V20" s="13"/>
      <c r="W20" s="14"/>
    </row>
    <row r="21" spans="2:27" ht="25.5" customHeight="1" thickTop="1" thickBot="1" x14ac:dyDescent="0.25">
      <c r="B21" s="89" t="s">
        <v>37</v>
      </c>
      <c r="C21" s="90"/>
      <c r="D21" s="90"/>
      <c r="E21" s="90"/>
      <c r="F21" s="90"/>
      <c r="G21" s="90"/>
      <c r="H21" s="90"/>
      <c r="I21" s="90"/>
      <c r="J21" s="90"/>
      <c r="K21" s="90"/>
      <c r="L21" s="90"/>
      <c r="M21" s="90"/>
      <c r="N21" s="90"/>
      <c r="O21" s="90"/>
      <c r="P21" s="90"/>
      <c r="Q21" s="90"/>
      <c r="R21" s="90"/>
      <c r="S21" s="90"/>
      <c r="T21" s="91"/>
      <c r="U21" s="77" t="s">
        <v>38</v>
      </c>
      <c r="V21" s="76"/>
      <c r="W21" s="78"/>
    </row>
    <row r="22" spans="2:27" ht="14.25" customHeight="1" x14ac:dyDescent="0.2">
      <c r="B22" s="92" t="s">
        <v>39</v>
      </c>
      <c r="C22" s="93"/>
      <c r="D22" s="93"/>
      <c r="E22" s="93"/>
      <c r="F22" s="93"/>
      <c r="G22" s="93"/>
      <c r="H22" s="93"/>
      <c r="I22" s="93"/>
      <c r="J22" s="93"/>
      <c r="K22" s="93"/>
      <c r="L22" s="93"/>
      <c r="M22" s="93" t="s">
        <v>40</v>
      </c>
      <c r="N22" s="93"/>
      <c r="O22" s="93" t="s">
        <v>41</v>
      </c>
      <c r="P22" s="93"/>
      <c r="Q22" s="93" t="s">
        <v>42</v>
      </c>
      <c r="R22" s="93"/>
      <c r="S22" s="93" t="s">
        <v>43</v>
      </c>
      <c r="T22" s="96" t="s">
        <v>44</v>
      </c>
      <c r="U22" s="98" t="s">
        <v>45</v>
      </c>
      <c r="V22" s="100" t="s">
        <v>46</v>
      </c>
      <c r="W22" s="101" t="s">
        <v>47</v>
      </c>
    </row>
    <row r="23" spans="2:27" ht="27" customHeight="1" thickBot="1" x14ac:dyDescent="0.25">
      <c r="B23" s="94"/>
      <c r="C23" s="95"/>
      <c r="D23" s="95"/>
      <c r="E23" s="95"/>
      <c r="F23" s="95"/>
      <c r="G23" s="95"/>
      <c r="H23" s="95"/>
      <c r="I23" s="95"/>
      <c r="J23" s="95"/>
      <c r="K23" s="95"/>
      <c r="L23" s="95"/>
      <c r="M23" s="95"/>
      <c r="N23" s="95"/>
      <c r="O23" s="95"/>
      <c r="P23" s="95"/>
      <c r="Q23" s="95"/>
      <c r="R23" s="95"/>
      <c r="S23" s="95"/>
      <c r="T23" s="97"/>
      <c r="U23" s="99"/>
      <c r="V23" s="95"/>
      <c r="W23" s="102"/>
      <c r="Z23" s="33" t="s">
        <v>11</v>
      </c>
      <c r="AA23" s="33" t="s">
        <v>48</v>
      </c>
    </row>
    <row r="24" spans="2:27" ht="56.25" customHeight="1" x14ac:dyDescent="0.2">
      <c r="B24" s="83" t="s">
        <v>837</v>
      </c>
      <c r="C24" s="84"/>
      <c r="D24" s="84"/>
      <c r="E24" s="84"/>
      <c r="F24" s="84"/>
      <c r="G24" s="84"/>
      <c r="H24" s="84"/>
      <c r="I24" s="84"/>
      <c r="J24" s="84"/>
      <c r="K24" s="84"/>
      <c r="L24" s="84"/>
      <c r="M24" s="85" t="s">
        <v>833</v>
      </c>
      <c r="N24" s="85"/>
      <c r="O24" s="85" t="s">
        <v>50</v>
      </c>
      <c r="P24" s="85"/>
      <c r="Q24" s="86" t="s">
        <v>51</v>
      </c>
      <c r="R24" s="86"/>
      <c r="S24" s="34" t="s">
        <v>836</v>
      </c>
      <c r="T24" s="34" t="s">
        <v>836</v>
      </c>
      <c r="U24" s="34" t="s">
        <v>835</v>
      </c>
      <c r="V24" s="34">
        <f t="shared" ref="V24:V40" si="0">+IF(ISERR(U24/T24*100),"N/A",ROUND(U24/T24*100,2))</f>
        <v>103.39</v>
      </c>
      <c r="W24" s="35">
        <f t="shared" ref="W24:W40" si="1">+IF(ISERR(U24/S24*100),"N/A",ROUND(U24/S24*100,2))</f>
        <v>103.39</v>
      </c>
    </row>
    <row r="25" spans="2:27" ht="56.25" customHeight="1" x14ac:dyDescent="0.2">
      <c r="B25" s="83" t="s">
        <v>834</v>
      </c>
      <c r="C25" s="84"/>
      <c r="D25" s="84"/>
      <c r="E25" s="84"/>
      <c r="F25" s="84"/>
      <c r="G25" s="84"/>
      <c r="H25" s="84"/>
      <c r="I25" s="84"/>
      <c r="J25" s="84"/>
      <c r="K25" s="84"/>
      <c r="L25" s="84"/>
      <c r="M25" s="85" t="s">
        <v>833</v>
      </c>
      <c r="N25" s="85"/>
      <c r="O25" s="85" t="s">
        <v>50</v>
      </c>
      <c r="P25" s="85"/>
      <c r="Q25" s="86" t="s">
        <v>51</v>
      </c>
      <c r="R25" s="86"/>
      <c r="S25" s="34" t="s">
        <v>832</v>
      </c>
      <c r="T25" s="34" t="s">
        <v>832</v>
      </c>
      <c r="U25" s="34" t="s">
        <v>359</v>
      </c>
      <c r="V25" s="34">
        <f t="shared" si="0"/>
        <v>110.34</v>
      </c>
      <c r="W25" s="35">
        <f t="shared" si="1"/>
        <v>110.34</v>
      </c>
    </row>
    <row r="26" spans="2:27" ht="56.25" customHeight="1" x14ac:dyDescent="0.2">
      <c r="B26" s="83" t="s">
        <v>831</v>
      </c>
      <c r="C26" s="84"/>
      <c r="D26" s="84"/>
      <c r="E26" s="84"/>
      <c r="F26" s="84"/>
      <c r="G26" s="84"/>
      <c r="H26" s="84"/>
      <c r="I26" s="84"/>
      <c r="J26" s="84"/>
      <c r="K26" s="84"/>
      <c r="L26" s="84"/>
      <c r="M26" s="85" t="s">
        <v>708</v>
      </c>
      <c r="N26" s="85"/>
      <c r="O26" s="85" t="s">
        <v>50</v>
      </c>
      <c r="P26" s="85"/>
      <c r="Q26" s="86" t="s">
        <v>51</v>
      </c>
      <c r="R26" s="86"/>
      <c r="S26" s="34" t="s">
        <v>53</v>
      </c>
      <c r="T26" s="34" t="s">
        <v>53</v>
      </c>
      <c r="U26" s="34" t="s">
        <v>830</v>
      </c>
      <c r="V26" s="34">
        <f t="shared" si="0"/>
        <v>89</v>
      </c>
      <c r="W26" s="35">
        <f t="shared" si="1"/>
        <v>89</v>
      </c>
    </row>
    <row r="27" spans="2:27" ht="56.25" customHeight="1" x14ac:dyDescent="0.2">
      <c r="B27" s="83" t="s">
        <v>829</v>
      </c>
      <c r="C27" s="84"/>
      <c r="D27" s="84"/>
      <c r="E27" s="84"/>
      <c r="F27" s="84"/>
      <c r="G27" s="84"/>
      <c r="H27" s="84"/>
      <c r="I27" s="84"/>
      <c r="J27" s="84"/>
      <c r="K27" s="84"/>
      <c r="L27" s="84"/>
      <c r="M27" s="85" t="s">
        <v>708</v>
      </c>
      <c r="N27" s="85"/>
      <c r="O27" s="85" t="s">
        <v>50</v>
      </c>
      <c r="P27" s="85"/>
      <c r="Q27" s="86" t="s">
        <v>51</v>
      </c>
      <c r="R27" s="86"/>
      <c r="S27" s="34" t="s">
        <v>828</v>
      </c>
      <c r="T27" s="34" t="s">
        <v>828</v>
      </c>
      <c r="U27" s="34" t="s">
        <v>651</v>
      </c>
      <c r="V27" s="34">
        <f t="shared" si="0"/>
        <v>98.34</v>
      </c>
      <c r="W27" s="35">
        <f t="shared" si="1"/>
        <v>98.34</v>
      </c>
    </row>
    <row r="28" spans="2:27" ht="56.25" customHeight="1" x14ac:dyDescent="0.2">
      <c r="B28" s="83" t="s">
        <v>827</v>
      </c>
      <c r="C28" s="84"/>
      <c r="D28" s="84"/>
      <c r="E28" s="84"/>
      <c r="F28" s="84"/>
      <c r="G28" s="84"/>
      <c r="H28" s="84"/>
      <c r="I28" s="84"/>
      <c r="J28" s="84"/>
      <c r="K28" s="84"/>
      <c r="L28" s="84"/>
      <c r="M28" s="85" t="s">
        <v>708</v>
      </c>
      <c r="N28" s="85"/>
      <c r="O28" s="85" t="s">
        <v>826</v>
      </c>
      <c r="P28" s="85"/>
      <c r="Q28" s="86" t="s">
        <v>88</v>
      </c>
      <c r="R28" s="86"/>
      <c r="S28" s="34" t="s">
        <v>825</v>
      </c>
      <c r="T28" s="34" t="s">
        <v>825</v>
      </c>
      <c r="U28" s="34" t="s">
        <v>824</v>
      </c>
      <c r="V28" s="34">
        <f t="shared" si="0"/>
        <v>92.94</v>
      </c>
      <c r="W28" s="35">
        <f t="shared" si="1"/>
        <v>92.94</v>
      </c>
    </row>
    <row r="29" spans="2:27" ht="56.25" customHeight="1" x14ac:dyDescent="0.2">
      <c r="B29" s="83" t="s">
        <v>823</v>
      </c>
      <c r="C29" s="84"/>
      <c r="D29" s="84"/>
      <c r="E29" s="84"/>
      <c r="F29" s="84"/>
      <c r="G29" s="84"/>
      <c r="H29" s="84"/>
      <c r="I29" s="84"/>
      <c r="J29" s="84"/>
      <c r="K29" s="84"/>
      <c r="L29" s="84"/>
      <c r="M29" s="85" t="s">
        <v>817</v>
      </c>
      <c r="N29" s="85"/>
      <c r="O29" s="85" t="s">
        <v>50</v>
      </c>
      <c r="P29" s="85"/>
      <c r="Q29" s="86" t="s">
        <v>51</v>
      </c>
      <c r="R29" s="86"/>
      <c r="S29" s="34" t="s">
        <v>822</v>
      </c>
      <c r="T29" s="34" t="s">
        <v>822</v>
      </c>
      <c r="U29" s="34" t="s">
        <v>821</v>
      </c>
      <c r="V29" s="34">
        <f t="shared" si="0"/>
        <v>53.11</v>
      </c>
      <c r="W29" s="35">
        <f t="shared" si="1"/>
        <v>53.11</v>
      </c>
    </row>
    <row r="30" spans="2:27" ht="56.25" customHeight="1" x14ac:dyDescent="0.2">
      <c r="B30" s="83" t="s">
        <v>820</v>
      </c>
      <c r="C30" s="84"/>
      <c r="D30" s="84"/>
      <c r="E30" s="84"/>
      <c r="F30" s="84"/>
      <c r="G30" s="84"/>
      <c r="H30" s="84"/>
      <c r="I30" s="84"/>
      <c r="J30" s="84"/>
      <c r="K30" s="84"/>
      <c r="L30" s="84"/>
      <c r="M30" s="85" t="s">
        <v>817</v>
      </c>
      <c r="N30" s="85"/>
      <c r="O30" s="85" t="s">
        <v>50</v>
      </c>
      <c r="P30" s="85"/>
      <c r="Q30" s="86" t="s">
        <v>51</v>
      </c>
      <c r="R30" s="86"/>
      <c r="S30" s="34" t="s">
        <v>356</v>
      </c>
      <c r="T30" s="34" t="s">
        <v>356</v>
      </c>
      <c r="U30" s="34" t="s">
        <v>819</v>
      </c>
      <c r="V30" s="34">
        <f t="shared" si="0"/>
        <v>87.33</v>
      </c>
      <c r="W30" s="35">
        <f t="shared" si="1"/>
        <v>87.33</v>
      </c>
    </row>
    <row r="31" spans="2:27" ht="56.25" customHeight="1" x14ac:dyDescent="0.2">
      <c r="B31" s="83" t="s">
        <v>818</v>
      </c>
      <c r="C31" s="84"/>
      <c r="D31" s="84"/>
      <c r="E31" s="84"/>
      <c r="F31" s="84"/>
      <c r="G31" s="84"/>
      <c r="H31" s="84"/>
      <c r="I31" s="84"/>
      <c r="J31" s="84"/>
      <c r="K31" s="84"/>
      <c r="L31" s="84"/>
      <c r="M31" s="85" t="s">
        <v>817</v>
      </c>
      <c r="N31" s="85"/>
      <c r="O31" s="85" t="s">
        <v>50</v>
      </c>
      <c r="P31" s="85"/>
      <c r="Q31" s="86" t="s">
        <v>51</v>
      </c>
      <c r="R31" s="86"/>
      <c r="S31" s="34" t="s">
        <v>53</v>
      </c>
      <c r="T31" s="34" t="s">
        <v>53</v>
      </c>
      <c r="U31" s="34" t="s">
        <v>816</v>
      </c>
      <c r="V31" s="34">
        <f t="shared" si="0"/>
        <v>162.66999999999999</v>
      </c>
      <c r="W31" s="35">
        <f t="shared" si="1"/>
        <v>162.66999999999999</v>
      </c>
    </row>
    <row r="32" spans="2:27" ht="56.25" customHeight="1" x14ac:dyDescent="0.2">
      <c r="B32" s="83" t="s">
        <v>815</v>
      </c>
      <c r="C32" s="84"/>
      <c r="D32" s="84"/>
      <c r="E32" s="84"/>
      <c r="F32" s="84"/>
      <c r="G32" s="84"/>
      <c r="H32" s="84"/>
      <c r="I32" s="84"/>
      <c r="J32" s="84"/>
      <c r="K32" s="84"/>
      <c r="L32" s="84"/>
      <c r="M32" s="85" t="s">
        <v>814</v>
      </c>
      <c r="N32" s="85"/>
      <c r="O32" s="85" t="s">
        <v>50</v>
      </c>
      <c r="P32" s="85"/>
      <c r="Q32" s="86" t="s">
        <v>51</v>
      </c>
      <c r="R32" s="86"/>
      <c r="S32" s="34" t="s">
        <v>813</v>
      </c>
      <c r="T32" s="34" t="s">
        <v>813</v>
      </c>
      <c r="U32" s="34" t="s">
        <v>812</v>
      </c>
      <c r="V32" s="34">
        <f t="shared" si="0"/>
        <v>98.7</v>
      </c>
      <c r="W32" s="35">
        <f t="shared" si="1"/>
        <v>98.7</v>
      </c>
    </row>
    <row r="33" spans="2:25" ht="56.25" customHeight="1" x14ac:dyDescent="0.2">
      <c r="B33" s="83" t="s">
        <v>811</v>
      </c>
      <c r="C33" s="84"/>
      <c r="D33" s="84"/>
      <c r="E33" s="84"/>
      <c r="F33" s="84"/>
      <c r="G33" s="84"/>
      <c r="H33" s="84"/>
      <c r="I33" s="84"/>
      <c r="J33" s="84"/>
      <c r="K33" s="84"/>
      <c r="L33" s="84"/>
      <c r="M33" s="85" t="s">
        <v>704</v>
      </c>
      <c r="N33" s="85"/>
      <c r="O33" s="85" t="s">
        <v>50</v>
      </c>
      <c r="P33" s="85"/>
      <c r="Q33" s="86" t="s">
        <v>51</v>
      </c>
      <c r="R33" s="86"/>
      <c r="S33" s="34" t="s">
        <v>275</v>
      </c>
      <c r="T33" s="34" t="s">
        <v>275</v>
      </c>
      <c r="U33" s="34" t="s">
        <v>810</v>
      </c>
      <c r="V33" s="34">
        <f t="shared" si="0"/>
        <v>114.5</v>
      </c>
      <c r="W33" s="35">
        <f t="shared" si="1"/>
        <v>114.5</v>
      </c>
    </row>
    <row r="34" spans="2:25" ht="56.25" customHeight="1" x14ac:dyDescent="0.2">
      <c r="B34" s="83" t="s">
        <v>809</v>
      </c>
      <c r="C34" s="84"/>
      <c r="D34" s="84"/>
      <c r="E34" s="84"/>
      <c r="F34" s="84"/>
      <c r="G34" s="84"/>
      <c r="H34" s="84"/>
      <c r="I34" s="84"/>
      <c r="J34" s="84"/>
      <c r="K34" s="84"/>
      <c r="L34" s="84"/>
      <c r="M34" s="85" t="s">
        <v>704</v>
      </c>
      <c r="N34" s="85"/>
      <c r="O34" s="85" t="s">
        <v>50</v>
      </c>
      <c r="P34" s="85"/>
      <c r="Q34" s="86" t="s">
        <v>51</v>
      </c>
      <c r="R34" s="86"/>
      <c r="S34" s="34" t="s">
        <v>275</v>
      </c>
      <c r="T34" s="34" t="s">
        <v>275</v>
      </c>
      <c r="U34" s="34" t="s">
        <v>808</v>
      </c>
      <c r="V34" s="34">
        <f t="shared" si="0"/>
        <v>74</v>
      </c>
      <c r="W34" s="35">
        <f t="shared" si="1"/>
        <v>74</v>
      </c>
    </row>
    <row r="35" spans="2:25" ht="56.25" customHeight="1" x14ac:dyDescent="0.2">
      <c r="B35" s="83" t="s">
        <v>807</v>
      </c>
      <c r="C35" s="84"/>
      <c r="D35" s="84"/>
      <c r="E35" s="84"/>
      <c r="F35" s="84"/>
      <c r="G35" s="84"/>
      <c r="H35" s="84"/>
      <c r="I35" s="84"/>
      <c r="J35" s="84"/>
      <c r="K35" s="84"/>
      <c r="L35" s="84"/>
      <c r="M35" s="85" t="s">
        <v>704</v>
      </c>
      <c r="N35" s="85"/>
      <c r="O35" s="85" t="s">
        <v>50</v>
      </c>
      <c r="P35" s="85"/>
      <c r="Q35" s="86" t="s">
        <v>51</v>
      </c>
      <c r="R35" s="86"/>
      <c r="S35" s="34" t="s">
        <v>806</v>
      </c>
      <c r="T35" s="34" t="s">
        <v>806</v>
      </c>
      <c r="U35" s="34" t="s">
        <v>805</v>
      </c>
      <c r="V35" s="34">
        <f t="shared" si="0"/>
        <v>101.59</v>
      </c>
      <c r="W35" s="35">
        <f t="shared" si="1"/>
        <v>101.59</v>
      </c>
    </row>
    <row r="36" spans="2:25" ht="56.25" customHeight="1" x14ac:dyDescent="0.2">
      <c r="B36" s="83" t="s">
        <v>804</v>
      </c>
      <c r="C36" s="84"/>
      <c r="D36" s="84"/>
      <c r="E36" s="84"/>
      <c r="F36" s="84"/>
      <c r="G36" s="84"/>
      <c r="H36" s="84"/>
      <c r="I36" s="84"/>
      <c r="J36" s="84"/>
      <c r="K36" s="84"/>
      <c r="L36" s="84"/>
      <c r="M36" s="85" t="s">
        <v>704</v>
      </c>
      <c r="N36" s="85"/>
      <c r="O36" s="85" t="s">
        <v>50</v>
      </c>
      <c r="P36" s="85"/>
      <c r="Q36" s="86" t="s">
        <v>51</v>
      </c>
      <c r="R36" s="86"/>
      <c r="S36" s="34" t="s">
        <v>274</v>
      </c>
      <c r="T36" s="34" t="s">
        <v>803</v>
      </c>
      <c r="U36" s="34" t="s">
        <v>803</v>
      </c>
      <c r="V36" s="34">
        <f t="shared" si="0"/>
        <v>100</v>
      </c>
      <c r="W36" s="35">
        <f t="shared" si="1"/>
        <v>101.02</v>
      </c>
    </row>
    <row r="37" spans="2:25" ht="56.25" customHeight="1" x14ac:dyDescent="0.2">
      <c r="B37" s="83" t="s">
        <v>802</v>
      </c>
      <c r="C37" s="84"/>
      <c r="D37" s="84"/>
      <c r="E37" s="84"/>
      <c r="F37" s="84"/>
      <c r="G37" s="84"/>
      <c r="H37" s="84"/>
      <c r="I37" s="84"/>
      <c r="J37" s="84"/>
      <c r="K37" s="84"/>
      <c r="L37" s="84"/>
      <c r="M37" s="85" t="s">
        <v>704</v>
      </c>
      <c r="N37" s="85"/>
      <c r="O37" s="85" t="s">
        <v>50</v>
      </c>
      <c r="P37" s="85"/>
      <c r="Q37" s="86" t="s">
        <v>51</v>
      </c>
      <c r="R37" s="86"/>
      <c r="S37" s="34" t="s">
        <v>801</v>
      </c>
      <c r="T37" s="34" t="s">
        <v>801</v>
      </c>
      <c r="U37" s="34" t="s">
        <v>800</v>
      </c>
      <c r="V37" s="34">
        <f t="shared" si="0"/>
        <v>109.55</v>
      </c>
      <c r="W37" s="35">
        <f t="shared" si="1"/>
        <v>109.55</v>
      </c>
    </row>
    <row r="38" spans="2:25" ht="56.25" customHeight="1" x14ac:dyDescent="0.2">
      <c r="B38" s="83" t="s">
        <v>799</v>
      </c>
      <c r="C38" s="84"/>
      <c r="D38" s="84"/>
      <c r="E38" s="84"/>
      <c r="F38" s="84"/>
      <c r="G38" s="84"/>
      <c r="H38" s="84"/>
      <c r="I38" s="84"/>
      <c r="J38" s="84"/>
      <c r="K38" s="84"/>
      <c r="L38" s="84"/>
      <c r="M38" s="85" t="s">
        <v>704</v>
      </c>
      <c r="N38" s="85"/>
      <c r="O38" s="85" t="s">
        <v>50</v>
      </c>
      <c r="P38" s="85"/>
      <c r="Q38" s="86" t="s">
        <v>51</v>
      </c>
      <c r="R38" s="86"/>
      <c r="S38" s="34" t="s">
        <v>798</v>
      </c>
      <c r="T38" s="34" t="s">
        <v>798</v>
      </c>
      <c r="U38" s="34" t="s">
        <v>797</v>
      </c>
      <c r="V38" s="34">
        <f t="shared" si="0"/>
        <v>87.8</v>
      </c>
      <c r="W38" s="35">
        <f t="shared" si="1"/>
        <v>87.8</v>
      </c>
    </row>
    <row r="39" spans="2:25" ht="56.25" customHeight="1" x14ac:dyDescent="0.2">
      <c r="B39" s="83" t="s">
        <v>796</v>
      </c>
      <c r="C39" s="84"/>
      <c r="D39" s="84"/>
      <c r="E39" s="84"/>
      <c r="F39" s="84"/>
      <c r="G39" s="84"/>
      <c r="H39" s="84"/>
      <c r="I39" s="84"/>
      <c r="J39" s="84"/>
      <c r="K39" s="84"/>
      <c r="L39" s="84"/>
      <c r="M39" s="85" t="s">
        <v>695</v>
      </c>
      <c r="N39" s="85"/>
      <c r="O39" s="85" t="s">
        <v>50</v>
      </c>
      <c r="P39" s="85"/>
      <c r="Q39" s="86" t="s">
        <v>51</v>
      </c>
      <c r="R39" s="86"/>
      <c r="S39" s="34" t="s">
        <v>274</v>
      </c>
      <c r="T39" s="34" t="s">
        <v>274</v>
      </c>
      <c r="U39" s="34" t="s">
        <v>795</v>
      </c>
      <c r="V39" s="34">
        <f t="shared" si="0"/>
        <v>100.92</v>
      </c>
      <c r="W39" s="35">
        <f t="shared" si="1"/>
        <v>100.92</v>
      </c>
    </row>
    <row r="40" spans="2:25" ht="56.25" customHeight="1" thickBot="1" x14ac:dyDescent="0.25">
      <c r="B40" s="83" t="s">
        <v>794</v>
      </c>
      <c r="C40" s="84"/>
      <c r="D40" s="84"/>
      <c r="E40" s="84"/>
      <c r="F40" s="84"/>
      <c r="G40" s="84"/>
      <c r="H40" s="84"/>
      <c r="I40" s="84"/>
      <c r="J40" s="84"/>
      <c r="K40" s="84"/>
      <c r="L40" s="84"/>
      <c r="M40" s="85" t="s">
        <v>695</v>
      </c>
      <c r="N40" s="85"/>
      <c r="O40" s="85" t="s">
        <v>50</v>
      </c>
      <c r="P40" s="85"/>
      <c r="Q40" s="86" t="s">
        <v>51</v>
      </c>
      <c r="R40" s="86"/>
      <c r="S40" s="34" t="s">
        <v>793</v>
      </c>
      <c r="T40" s="34" t="s">
        <v>792</v>
      </c>
      <c r="U40" s="34" t="s">
        <v>791</v>
      </c>
      <c r="V40" s="34">
        <f t="shared" si="0"/>
        <v>83.77</v>
      </c>
      <c r="W40" s="35">
        <f t="shared" si="1"/>
        <v>84.21</v>
      </c>
    </row>
    <row r="41" spans="2:25" ht="21.75" customHeight="1" thickTop="1" thickBot="1" x14ac:dyDescent="0.25">
      <c r="B41" s="11" t="s">
        <v>60</v>
      </c>
      <c r="C41" s="12"/>
      <c r="D41" s="12"/>
      <c r="E41" s="12"/>
      <c r="F41" s="12"/>
      <c r="G41" s="12"/>
      <c r="H41" s="13"/>
      <c r="I41" s="13"/>
      <c r="J41" s="13"/>
      <c r="K41" s="13"/>
      <c r="L41" s="13"/>
      <c r="M41" s="13"/>
      <c r="N41" s="13"/>
      <c r="O41" s="13"/>
      <c r="P41" s="13"/>
      <c r="Q41" s="13"/>
      <c r="R41" s="13"/>
      <c r="S41" s="13"/>
      <c r="T41" s="13"/>
      <c r="U41" s="13"/>
      <c r="V41" s="13"/>
      <c r="W41" s="14"/>
      <c r="X41" s="36"/>
    </row>
    <row r="42" spans="2:25" ht="29.25" customHeight="1" thickTop="1" thickBot="1" x14ac:dyDescent="0.25">
      <c r="B42" s="70" t="s">
        <v>2240</v>
      </c>
      <c r="C42" s="71"/>
      <c r="D42" s="71"/>
      <c r="E42" s="71"/>
      <c r="F42" s="71"/>
      <c r="G42" s="71"/>
      <c r="H42" s="71"/>
      <c r="I42" s="71"/>
      <c r="J42" s="71"/>
      <c r="K42" s="71"/>
      <c r="L42" s="71"/>
      <c r="M42" s="71"/>
      <c r="N42" s="71"/>
      <c r="O42" s="71"/>
      <c r="P42" s="71"/>
      <c r="Q42" s="72"/>
      <c r="R42" s="37" t="s">
        <v>43</v>
      </c>
      <c r="S42" s="76" t="s">
        <v>44</v>
      </c>
      <c r="T42" s="76"/>
      <c r="U42" s="38" t="s">
        <v>61</v>
      </c>
      <c r="V42" s="77" t="s">
        <v>62</v>
      </c>
      <c r="W42" s="78"/>
    </row>
    <row r="43" spans="2:25" ht="30.75" customHeight="1" thickBot="1" x14ac:dyDescent="0.25">
      <c r="B43" s="73"/>
      <c r="C43" s="74"/>
      <c r="D43" s="74"/>
      <c r="E43" s="74"/>
      <c r="F43" s="74"/>
      <c r="G43" s="74"/>
      <c r="H43" s="74"/>
      <c r="I43" s="74"/>
      <c r="J43" s="74"/>
      <c r="K43" s="74"/>
      <c r="L43" s="74"/>
      <c r="M43" s="74"/>
      <c r="N43" s="74"/>
      <c r="O43" s="74"/>
      <c r="P43" s="74"/>
      <c r="Q43" s="75"/>
      <c r="R43" s="39" t="s">
        <v>63</v>
      </c>
      <c r="S43" s="39" t="s">
        <v>63</v>
      </c>
      <c r="T43" s="39" t="s">
        <v>50</v>
      </c>
      <c r="U43" s="39" t="s">
        <v>63</v>
      </c>
      <c r="V43" s="39" t="s">
        <v>64</v>
      </c>
      <c r="W43" s="32" t="s">
        <v>65</v>
      </c>
      <c r="Y43" s="36"/>
    </row>
    <row r="44" spans="2:25" ht="23.25" customHeight="1" thickBot="1" x14ac:dyDescent="0.25">
      <c r="B44" s="79" t="s">
        <v>66</v>
      </c>
      <c r="C44" s="80"/>
      <c r="D44" s="80"/>
      <c r="E44" s="40" t="s">
        <v>789</v>
      </c>
      <c r="F44" s="40"/>
      <c r="G44" s="40"/>
      <c r="H44" s="41"/>
      <c r="I44" s="41"/>
      <c r="J44" s="41"/>
      <c r="K44" s="41"/>
      <c r="L44" s="41"/>
      <c r="M44" s="41"/>
      <c r="N44" s="41"/>
      <c r="O44" s="41"/>
      <c r="P44" s="42"/>
      <c r="Q44" s="42"/>
      <c r="R44" s="43" t="s">
        <v>790</v>
      </c>
      <c r="S44" s="44" t="s">
        <v>11</v>
      </c>
      <c r="T44" s="42"/>
      <c r="U44" s="44" t="s">
        <v>787</v>
      </c>
      <c r="V44" s="42"/>
      <c r="W44" s="45">
        <f t="shared" ref="W44:W55" si="2">+IF(ISERR(U44/R44*100),"N/A",ROUND(U44/R44*100,2))</f>
        <v>100.62</v>
      </c>
    </row>
    <row r="45" spans="2:25" ht="26.25" customHeight="1" x14ac:dyDescent="0.2">
      <c r="B45" s="81" t="s">
        <v>70</v>
      </c>
      <c r="C45" s="82"/>
      <c r="D45" s="82"/>
      <c r="E45" s="46" t="s">
        <v>789</v>
      </c>
      <c r="F45" s="46"/>
      <c r="G45" s="46"/>
      <c r="H45" s="47"/>
      <c r="I45" s="47"/>
      <c r="J45" s="47"/>
      <c r="K45" s="47"/>
      <c r="L45" s="47"/>
      <c r="M45" s="47"/>
      <c r="N45" s="47"/>
      <c r="O45" s="47"/>
      <c r="P45" s="48"/>
      <c r="Q45" s="48"/>
      <c r="R45" s="49" t="s">
        <v>788</v>
      </c>
      <c r="S45" s="50" t="s">
        <v>788</v>
      </c>
      <c r="T45" s="51">
        <f>+IF(ISERR(S45/R45*100),"N/A",ROUND(S45/R45*100,2))</f>
        <v>100</v>
      </c>
      <c r="U45" s="50" t="s">
        <v>787</v>
      </c>
      <c r="V45" s="51">
        <f>+IF(ISERR(U45/S45*100),"N/A",ROUND(U45/S45*100,2))</f>
        <v>98.75</v>
      </c>
      <c r="W45" s="52">
        <f t="shared" si="2"/>
        <v>98.75</v>
      </c>
    </row>
    <row r="46" spans="2:25" ht="23.25" customHeight="1" thickBot="1" x14ac:dyDescent="0.25">
      <c r="B46" s="79" t="s">
        <v>66</v>
      </c>
      <c r="C46" s="80"/>
      <c r="D46" s="80"/>
      <c r="E46" s="40" t="s">
        <v>692</v>
      </c>
      <c r="F46" s="40"/>
      <c r="G46" s="40"/>
      <c r="H46" s="41"/>
      <c r="I46" s="41"/>
      <c r="J46" s="41"/>
      <c r="K46" s="41"/>
      <c r="L46" s="41"/>
      <c r="M46" s="41"/>
      <c r="N46" s="41"/>
      <c r="O46" s="41"/>
      <c r="P46" s="42"/>
      <c r="Q46" s="42"/>
      <c r="R46" s="43" t="s">
        <v>786</v>
      </c>
      <c r="S46" s="44" t="s">
        <v>11</v>
      </c>
      <c r="T46" s="42"/>
      <c r="U46" s="44" t="s">
        <v>784</v>
      </c>
      <c r="V46" s="42"/>
      <c r="W46" s="45">
        <f t="shared" si="2"/>
        <v>88.96</v>
      </c>
    </row>
    <row r="47" spans="2:25" ht="26.25" customHeight="1" x14ac:dyDescent="0.2">
      <c r="B47" s="81" t="s">
        <v>70</v>
      </c>
      <c r="C47" s="82"/>
      <c r="D47" s="82"/>
      <c r="E47" s="46" t="s">
        <v>692</v>
      </c>
      <c r="F47" s="46"/>
      <c r="G47" s="46"/>
      <c r="H47" s="47"/>
      <c r="I47" s="47"/>
      <c r="J47" s="47"/>
      <c r="K47" s="47"/>
      <c r="L47" s="47"/>
      <c r="M47" s="47"/>
      <c r="N47" s="47"/>
      <c r="O47" s="47"/>
      <c r="P47" s="48"/>
      <c r="Q47" s="48"/>
      <c r="R47" s="49" t="s">
        <v>785</v>
      </c>
      <c r="S47" s="50" t="s">
        <v>785</v>
      </c>
      <c r="T47" s="51">
        <f>+IF(ISERR(S47/R47*100),"N/A",ROUND(S47/R47*100,2))</f>
        <v>100</v>
      </c>
      <c r="U47" s="50" t="s">
        <v>784</v>
      </c>
      <c r="V47" s="51">
        <f>+IF(ISERR(U47/S47*100),"N/A",ROUND(U47/S47*100,2))</f>
        <v>97.26</v>
      </c>
      <c r="W47" s="52">
        <f t="shared" si="2"/>
        <v>97.26</v>
      </c>
    </row>
    <row r="48" spans="2:25" ht="23.25" customHeight="1" thickBot="1" x14ac:dyDescent="0.25">
      <c r="B48" s="79" t="s">
        <v>66</v>
      </c>
      <c r="C48" s="80"/>
      <c r="D48" s="80"/>
      <c r="E48" s="40" t="s">
        <v>782</v>
      </c>
      <c r="F48" s="40"/>
      <c r="G48" s="40"/>
      <c r="H48" s="41"/>
      <c r="I48" s="41"/>
      <c r="J48" s="41"/>
      <c r="K48" s="41"/>
      <c r="L48" s="41"/>
      <c r="M48" s="41"/>
      <c r="N48" s="41"/>
      <c r="O48" s="41"/>
      <c r="P48" s="42"/>
      <c r="Q48" s="42"/>
      <c r="R48" s="43" t="s">
        <v>783</v>
      </c>
      <c r="S48" s="44" t="s">
        <v>11</v>
      </c>
      <c r="T48" s="42"/>
      <c r="U48" s="44" t="s">
        <v>780</v>
      </c>
      <c r="V48" s="42"/>
      <c r="W48" s="45">
        <f t="shared" si="2"/>
        <v>83.82</v>
      </c>
    </row>
    <row r="49" spans="2:23" ht="26.25" customHeight="1" x14ac:dyDescent="0.2">
      <c r="B49" s="81" t="s">
        <v>70</v>
      </c>
      <c r="C49" s="82"/>
      <c r="D49" s="82"/>
      <c r="E49" s="46" t="s">
        <v>782</v>
      </c>
      <c r="F49" s="46"/>
      <c r="G49" s="46"/>
      <c r="H49" s="47"/>
      <c r="I49" s="47"/>
      <c r="J49" s="47"/>
      <c r="K49" s="47"/>
      <c r="L49" s="47"/>
      <c r="M49" s="47"/>
      <c r="N49" s="47"/>
      <c r="O49" s="47"/>
      <c r="P49" s="48"/>
      <c r="Q49" s="48"/>
      <c r="R49" s="49" t="s">
        <v>781</v>
      </c>
      <c r="S49" s="50" t="s">
        <v>781</v>
      </c>
      <c r="T49" s="51">
        <f>+IF(ISERR(S49/R49*100),"N/A",ROUND(S49/R49*100,2))</f>
        <v>100</v>
      </c>
      <c r="U49" s="50" t="s">
        <v>780</v>
      </c>
      <c r="V49" s="51">
        <f>+IF(ISERR(U49/S49*100),"N/A",ROUND(U49/S49*100,2))</f>
        <v>99.18</v>
      </c>
      <c r="W49" s="52">
        <f t="shared" si="2"/>
        <v>99.18</v>
      </c>
    </row>
    <row r="50" spans="2:23" ht="23.25" customHeight="1" thickBot="1" x14ac:dyDescent="0.25">
      <c r="B50" s="79" t="s">
        <v>66</v>
      </c>
      <c r="C50" s="80"/>
      <c r="D50" s="80"/>
      <c r="E50" s="40" t="s">
        <v>778</v>
      </c>
      <c r="F50" s="40"/>
      <c r="G50" s="40"/>
      <c r="H50" s="41"/>
      <c r="I50" s="41"/>
      <c r="J50" s="41"/>
      <c r="K50" s="41"/>
      <c r="L50" s="41"/>
      <c r="M50" s="41"/>
      <c r="N50" s="41"/>
      <c r="O50" s="41"/>
      <c r="P50" s="42"/>
      <c r="Q50" s="42"/>
      <c r="R50" s="43" t="s">
        <v>779</v>
      </c>
      <c r="S50" s="44" t="s">
        <v>11</v>
      </c>
      <c r="T50" s="42"/>
      <c r="U50" s="44" t="s">
        <v>777</v>
      </c>
      <c r="V50" s="42"/>
      <c r="W50" s="45">
        <f t="shared" si="2"/>
        <v>109.24</v>
      </c>
    </row>
    <row r="51" spans="2:23" ht="26.25" customHeight="1" x14ac:dyDescent="0.2">
      <c r="B51" s="81" t="s">
        <v>70</v>
      </c>
      <c r="C51" s="82"/>
      <c r="D51" s="82"/>
      <c r="E51" s="46" t="s">
        <v>778</v>
      </c>
      <c r="F51" s="46"/>
      <c r="G51" s="46"/>
      <c r="H51" s="47"/>
      <c r="I51" s="47"/>
      <c r="J51" s="47"/>
      <c r="K51" s="47"/>
      <c r="L51" s="47"/>
      <c r="M51" s="47"/>
      <c r="N51" s="47"/>
      <c r="O51" s="47"/>
      <c r="P51" s="48"/>
      <c r="Q51" s="48"/>
      <c r="R51" s="49" t="s">
        <v>777</v>
      </c>
      <c r="S51" s="50" t="s">
        <v>777</v>
      </c>
      <c r="T51" s="51">
        <f>+IF(ISERR(S51/R51*100),"N/A",ROUND(S51/R51*100,2))</f>
        <v>100</v>
      </c>
      <c r="U51" s="50" t="s">
        <v>777</v>
      </c>
      <c r="V51" s="51">
        <f>+IF(ISERR(U51/S51*100),"N/A",ROUND(U51/S51*100,2))</f>
        <v>100</v>
      </c>
      <c r="W51" s="52">
        <f t="shared" si="2"/>
        <v>100</v>
      </c>
    </row>
    <row r="52" spans="2:23" ht="23.25" customHeight="1" thickBot="1" x14ac:dyDescent="0.25">
      <c r="B52" s="79" t="s">
        <v>66</v>
      </c>
      <c r="C52" s="80"/>
      <c r="D52" s="80"/>
      <c r="E52" s="40" t="s">
        <v>688</v>
      </c>
      <c r="F52" s="40"/>
      <c r="G52" s="40"/>
      <c r="H52" s="41"/>
      <c r="I52" s="41"/>
      <c r="J52" s="41"/>
      <c r="K52" s="41"/>
      <c r="L52" s="41"/>
      <c r="M52" s="41"/>
      <c r="N52" s="41"/>
      <c r="O52" s="41"/>
      <c r="P52" s="42"/>
      <c r="Q52" s="42"/>
      <c r="R52" s="43" t="s">
        <v>776</v>
      </c>
      <c r="S52" s="44" t="s">
        <v>11</v>
      </c>
      <c r="T52" s="42"/>
      <c r="U52" s="44" t="s">
        <v>775</v>
      </c>
      <c r="V52" s="42"/>
      <c r="W52" s="45">
        <f t="shared" si="2"/>
        <v>89.57</v>
      </c>
    </row>
    <row r="53" spans="2:23" ht="26.25" customHeight="1" x14ac:dyDescent="0.2">
      <c r="B53" s="81" t="s">
        <v>70</v>
      </c>
      <c r="C53" s="82"/>
      <c r="D53" s="82"/>
      <c r="E53" s="46" t="s">
        <v>688</v>
      </c>
      <c r="F53" s="46"/>
      <c r="G53" s="46"/>
      <c r="H53" s="47"/>
      <c r="I53" s="47"/>
      <c r="J53" s="47"/>
      <c r="K53" s="47"/>
      <c r="L53" s="47"/>
      <c r="M53" s="47"/>
      <c r="N53" s="47"/>
      <c r="O53" s="47"/>
      <c r="P53" s="48"/>
      <c r="Q53" s="48"/>
      <c r="R53" s="49" t="s">
        <v>775</v>
      </c>
      <c r="S53" s="50" t="s">
        <v>775</v>
      </c>
      <c r="T53" s="51">
        <f>+IF(ISERR(S53/R53*100),"N/A",ROUND(S53/R53*100,2))</f>
        <v>100</v>
      </c>
      <c r="U53" s="50" t="s">
        <v>775</v>
      </c>
      <c r="V53" s="51">
        <f>+IF(ISERR(U53/S53*100),"N/A",ROUND(U53/S53*100,2))</f>
        <v>100</v>
      </c>
      <c r="W53" s="52">
        <f t="shared" si="2"/>
        <v>100</v>
      </c>
    </row>
    <row r="54" spans="2:23" ht="23.25" customHeight="1" thickBot="1" x14ac:dyDescent="0.25">
      <c r="B54" s="79" t="s">
        <v>66</v>
      </c>
      <c r="C54" s="80"/>
      <c r="D54" s="80"/>
      <c r="E54" s="40" t="s">
        <v>683</v>
      </c>
      <c r="F54" s="40"/>
      <c r="G54" s="40"/>
      <c r="H54" s="41"/>
      <c r="I54" s="41"/>
      <c r="J54" s="41"/>
      <c r="K54" s="41"/>
      <c r="L54" s="41"/>
      <c r="M54" s="41"/>
      <c r="N54" s="41"/>
      <c r="O54" s="41"/>
      <c r="P54" s="42"/>
      <c r="Q54" s="42"/>
      <c r="R54" s="43" t="s">
        <v>774</v>
      </c>
      <c r="S54" s="44" t="s">
        <v>11</v>
      </c>
      <c r="T54" s="42"/>
      <c r="U54" s="44" t="s">
        <v>772</v>
      </c>
      <c r="V54" s="42"/>
      <c r="W54" s="45">
        <f t="shared" si="2"/>
        <v>63.58</v>
      </c>
    </row>
    <row r="55" spans="2:23" ht="26.25" customHeight="1" thickBot="1" x14ac:dyDescent="0.25">
      <c r="B55" s="81" t="s">
        <v>70</v>
      </c>
      <c r="C55" s="82"/>
      <c r="D55" s="82"/>
      <c r="E55" s="46" t="s">
        <v>683</v>
      </c>
      <c r="F55" s="46"/>
      <c r="G55" s="46"/>
      <c r="H55" s="47"/>
      <c r="I55" s="47"/>
      <c r="J55" s="47"/>
      <c r="K55" s="47"/>
      <c r="L55" s="47"/>
      <c r="M55" s="47"/>
      <c r="N55" s="47"/>
      <c r="O55" s="47"/>
      <c r="P55" s="48"/>
      <c r="Q55" s="48"/>
      <c r="R55" s="49" t="s">
        <v>773</v>
      </c>
      <c r="S55" s="50" t="s">
        <v>773</v>
      </c>
      <c r="T55" s="51">
        <f>+IF(ISERR(S55/R55*100),"N/A",ROUND(S55/R55*100,2))</f>
        <v>100</v>
      </c>
      <c r="U55" s="50" t="s">
        <v>772</v>
      </c>
      <c r="V55" s="51">
        <f>+IF(ISERR(U55/S55*100),"N/A",ROUND(U55/S55*100,2))</f>
        <v>95.51</v>
      </c>
      <c r="W55" s="52">
        <f t="shared" si="2"/>
        <v>95.51</v>
      </c>
    </row>
    <row r="56" spans="2:23" ht="22.5" customHeight="1" thickTop="1" thickBot="1" x14ac:dyDescent="0.25">
      <c r="B56" s="11" t="s">
        <v>75</v>
      </c>
      <c r="C56" s="12"/>
      <c r="D56" s="12"/>
      <c r="E56" s="12"/>
      <c r="F56" s="12"/>
      <c r="G56" s="12"/>
      <c r="H56" s="13"/>
      <c r="I56" s="13"/>
      <c r="J56" s="13"/>
      <c r="K56" s="13"/>
      <c r="L56" s="13"/>
      <c r="M56" s="13"/>
      <c r="N56" s="13"/>
      <c r="O56" s="13"/>
      <c r="P56" s="13"/>
      <c r="Q56" s="13"/>
      <c r="R56" s="13"/>
      <c r="S56" s="13"/>
      <c r="T56" s="13"/>
      <c r="U56" s="13"/>
      <c r="V56" s="13"/>
      <c r="W56" s="14"/>
    </row>
    <row r="57" spans="2:23" ht="161.25" customHeight="1" thickTop="1" x14ac:dyDescent="0.2">
      <c r="B57" s="61" t="s">
        <v>771</v>
      </c>
      <c r="C57" s="62"/>
      <c r="D57" s="62"/>
      <c r="E57" s="62"/>
      <c r="F57" s="62"/>
      <c r="G57" s="62"/>
      <c r="H57" s="62"/>
      <c r="I57" s="62"/>
      <c r="J57" s="62"/>
      <c r="K57" s="62"/>
      <c r="L57" s="62"/>
      <c r="M57" s="62"/>
      <c r="N57" s="62"/>
      <c r="O57" s="62"/>
      <c r="P57" s="62"/>
      <c r="Q57" s="62"/>
      <c r="R57" s="62"/>
      <c r="S57" s="62"/>
      <c r="T57" s="62"/>
      <c r="U57" s="62"/>
      <c r="V57" s="62"/>
      <c r="W57" s="63"/>
    </row>
    <row r="58" spans="2:23" ht="142.5" customHeight="1" thickBot="1" x14ac:dyDescent="0.25">
      <c r="B58" s="64"/>
      <c r="C58" s="65"/>
      <c r="D58" s="65"/>
      <c r="E58" s="65"/>
      <c r="F58" s="65"/>
      <c r="G58" s="65"/>
      <c r="H58" s="65"/>
      <c r="I58" s="65"/>
      <c r="J58" s="65"/>
      <c r="K58" s="65"/>
      <c r="L58" s="65"/>
      <c r="M58" s="65"/>
      <c r="N58" s="65"/>
      <c r="O58" s="65"/>
      <c r="P58" s="65"/>
      <c r="Q58" s="65"/>
      <c r="R58" s="65"/>
      <c r="S58" s="65"/>
      <c r="T58" s="65"/>
      <c r="U58" s="65"/>
      <c r="V58" s="65"/>
      <c r="W58" s="66"/>
    </row>
    <row r="59" spans="2:23" ht="230.25" customHeight="1" thickTop="1" x14ac:dyDescent="0.2">
      <c r="B59" s="61" t="s">
        <v>770</v>
      </c>
      <c r="C59" s="62"/>
      <c r="D59" s="62"/>
      <c r="E59" s="62"/>
      <c r="F59" s="62"/>
      <c r="G59" s="62"/>
      <c r="H59" s="62"/>
      <c r="I59" s="62"/>
      <c r="J59" s="62"/>
      <c r="K59" s="62"/>
      <c r="L59" s="62"/>
      <c r="M59" s="62"/>
      <c r="N59" s="62"/>
      <c r="O59" s="62"/>
      <c r="P59" s="62"/>
      <c r="Q59" s="62"/>
      <c r="R59" s="62"/>
      <c r="S59" s="62"/>
      <c r="T59" s="62"/>
      <c r="U59" s="62"/>
      <c r="V59" s="62"/>
      <c r="W59" s="63"/>
    </row>
    <row r="60" spans="2:23" ht="104.25" customHeight="1" thickBot="1" x14ac:dyDescent="0.25">
      <c r="B60" s="64"/>
      <c r="C60" s="65"/>
      <c r="D60" s="65"/>
      <c r="E60" s="65"/>
      <c r="F60" s="65"/>
      <c r="G60" s="65"/>
      <c r="H60" s="65"/>
      <c r="I60" s="65"/>
      <c r="J60" s="65"/>
      <c r="K60" s="65"/>
      <c r="L60" s="65"/>
      <c r="M60" s="65"/>
      <c r="N60" s="65"/>
      <c r="O60" s="65"/>
      <c r="P60" s="65"/>
      <c r="Q60" s="65"/>
      <c r="R60" s="65"/>
      <c r="S60" s="65"/>
      <c r="T60" s="65"/>
      <c r="U60" s="65"/>
      <c r="V60" s="65"/>
      <c r="W60" s="66"/>
    </row>
    <row r="61" spans="2:23" ht="37.5" customHeight="1" thickTop="1" x14ac:dyDescent="0.2">
      <c r="B61" s="61" t="s">
        <v>769</v>
      </c>
      <c r="C61" s="62"/>
      <c r="D61" s="62"/>
      <c r="E61" s="62"/>
      <c r="F61" s="62"/>
      <c r="G61" s="62"/>
      <c r="H61" s="62"/>
      <c r="I61" s="62"/>
      <c r="J61" s="62"/>
      <c r="K61" s="62"/>
      <c r="L61" s="62"/>
      <c r="M61" s="62"/>
      <c r="N61" s="62"/>
      <c r="O61" s="62"/>
      <c r="P61" s="62"/>
      <c r="Q61" s="62"/>
      <c r="R61" s="62"/>
      <c r="S61" s="62"/>
      <c r="T61" s="62"/>
      <c r="U61" s="62"/>
      <c r="V61" s="62"/>
      <c r="W61" s="63"/>
    </row>
    <row r="62" spans="2:23" ht="223.5" customHeight="1" thickBot="1" x14ac:dyDescent="0.25">
      <c r="B62" s="67"/>
      <c r="C62" s="68"/>
      <c r="D62" s="68"/>
      <c r="E62" s="68"/>
      <c r="F62" s="68"/>
      <c r="G62" s="68"/>
      <c r="H62" s="68"/>
      <c r="I62" s="68"/>
      <c r="J62" s="68"/>
      <c r="K62" s="68"/>
      <c r="L62" s="68"/>
      <c r="M62" s="68"/>
      <c r="N62" s="68"/>
      <c r="O62" s="68"/>
      <c r="P62" s="68"/>
      <c r="Q62" s="68"/>
      <c r="R62" s="68"/>
      <c r="S62" s="68"/>
      <c r="T62" s="68"/>
      <c r="U62" s="68"/>
      <c r="V62" s="68"/>
      <c r="W62" s="69"/>
    </row>
  </sheetData>
  <mergeCells count="131">
    <mergeCell ref="B51:D51"/>
    <mergeCell ref="B52:D52"/>
    <mergeCell ref="B53:D53"/>
    <mergeCell ref="B54:D54"/>
    <mergeCell ref="B55:D55"/>
    <mergeCell ref="B57:W58"/>
    <mergeCell ref="B59:W60"/>
    <mergeCell ref="B61:W62"/>
    <mergeCell ref="S42:T42"/>
    <mergeCell ref="V42:W42"/>
    <mergeCell ref="B44:D44"/>
    <mergeCell ref="B45:D45"/>
    <mergeCell ref="B46:D46"/>
    <mergeCell ref="B47:D47"/>
    <mergeCell ref="B48:D48"/>
    <mergeCell ref="B49:D49"/>
    <mergeCell ref="B50:D50"/>
    <mergeCell ref="B39:L39"/>
    <mergeCell ref="M39:N39"/>
    <mergeCell ref="O39:P39"/>
    <mergeCell ref="Q39:R39"/>
    <mergeCell ref="B40:L40"/>
    <mergeCell ref="M40:N40"/>
    <mergeCell ref="O40:P40"/>
    <mergeCell ref="Q40:R40"/>
    <mergeCell ref="B42:Q43"/>
    <mergeCell ref="B36:L36"/>
    <mergeCell ref="M36:N36"/>
    <mergeCell ref="O36:P36"/>
    <mergeCell ref="Q36:R36"/>
    <mergeCell ref="B37:L37"/>
    <mergeCell ref="M37:N37"/>
    <mergeCell ref="O37:P37"/>
    <mergeCell ref="Q37:R37"/>
    <mergeCell ref="B38:L38"/>
    <mergeCell ref="M38:N38"/>
    <mergeCell ref="O38:P38"/>
    <mergeCell ref="Q38:R38"/>
    <mergeCell ref="B33:L33"/>
    <mergeCell ref="M33:N33"/>
    <mergeCell ref="O33:P33"/>
    <mergeCell ref="Q33:R33"/>
    <mergeCell ref="B34:L34"/>
    <mergeCell ref="M34:N34"/>
    <mergeCell ref="O34:P34"/>
    <mergeCell ref="Q34:R34"/>
    <mergeCell ref="B35:L35"/>
    <mergeCell ref="M35:N35"/>
    <mergeCell ref="O35:P35"/>
    <mergeCell ref="Q35:R35"/>
    <mergeCell ref="B30:L30"/>
    <mergeCell ref="M30:N30"/>
    <mergeCell ref="O30:P30"/>
    <mergeCell ref="Q30:R30"/>
    <mergeCell ref="B31:L31"/>
    <mergeCell ref="M31:N31"/>
    <mergeCell ref="O31:P31"/>
    <mergeCell ref="Q31:R31"/>
    <mergeCell ref="B32:L32"/>
    <mergeCell ref="M32:N32"/>
    <mergeCell ref="O32:P32"/>
    <mergeCell ref="Q32:R32"/>
    <mergeCell ref="B27:L27"/>
    <mergeCell ref="M27:N27"/>
    <mergeCell ref="O27:P27"/>
    <mergeCell ref="Q27:R27"/>
    <mergeCell ref="B28:L28"/>
    <mergeCell ref="M28:N28"/>
    <mergeCell ref="O28:P28"/>
    <mergeCell ref="Q28:R28"/>
    <mergeCell ref="B29:L29"/>
    <mergeCell ref="M29:N29"/>
    <mergeCell ref="O29:P29"/>
    <mergeCell ref="Q29:R29"/>
    <mergeCell ref="B24:L24"/>
    <mergeCell ref="M24:N24"/>
    <mergeCell ref="O24:P24"/>
    <mergeCell ref="Q24:R24"/>
    <mergeCell ref="B25:L25"/>
    <mergeCell ref="M25:N25"/>
    <mergeCell ref="O25:P25"/>
    <mergeCell ref="Q25:R25"/>
    <mergeCell ref="B26:L26"/>
    <mergeCell ref="M26:N26"/>
    <mergeCell ref="O26:P26"/>
    <mergeCell ref="Q26:R26"/>
    <mergeCell ref="C19:W19"/>
    <mergeCell ref="B21:T21"/>
    <mergeCell ref="U21:W21"/>
    <mergeCell ref="B22:L23"/>
    <mergeCell ref="M22:N23"/>
    <mergeCell ref="O22:P23"/>
    <mergeCell ref="Q22:R23"/>
    <mergeCell ref="S22:S23"/>
    <mergeCell ref="T22:T23"/>
    <mergeCell ref="U22:U23"/>
    <mergeCell ref="V22:V23"/>
    <mergeCell ref="W22:W23"/>
    <mergeCell ref="C12:W12"/>
    <mergeCell ref="C13:W13"/>
    <mergeCell ref="B16:I16"/>
    <mergeCell ref="K16:Q16"/>
    <mergeCell ref="S16:W16"/>
    <mergeCell ref="C17:I17"/>
    <mergeCell ref="L17:Q17"/>
    <mergeCell ref="T17:W17"/>
    <mergeCell ref="C18:I18"/>
    <mergeCell ref="L18:Q18"/>
    <mergeCell ref="T18:W18"/>
    <mergeCell ref="D7:H7"/>
    <mergeCell ref="O7:W7"/>
    <mergeCell ref="D8:H8"/>
    <mergeCell ref="P8:W8"/>
    <mergeCell ref="D9:H9"/>
    <mergeCell ref="I9:W9"/>
    <mergeCell ref="D10:H10"/>
    <mergeCell ref="I10:W10"/>
    <mergeCell ref="D11:H11"/>
    <mergeCell ref="I11:W11"/>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4" manualBreakCount="4">
    <brk id="14" min="1" max="22" man="1"/>
    <brk id="19" min="1" max="22" man="1"/>
    <brk id="40" min="1" max="22" man="1"/>
    <brk id="55" min="1" max="22"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12" t="s">
        <v>0</v>
      </c>
      <c r="B1" s="112"/>
      <c r="C1" s="112"/>
      <c r="D1" s="112"/>
      <c r="E1" s="112"/>
      <c r="F1" s="112"/>
      <c r="G1" s="112"/>
      <c r="H1" s="112"/>
      <c r="I1" s="112"/>
      <c r="J1" s="112"/>
      <c r="K1" s="112"/>
      <c r="L1" s="112"/>
      <c r="M1" s="112"/>
      <c r="N1" s="112"/>
      <c r="O1" s="112"/>
      <c r="P1" s="112"/>
      <c r="Q1" s="5" t="s">
        <v>1</v>
      </c>
      <c r="R1" s="6"/>
      <c r="S1" s="6"/>
      <c r="T1" s="6"/>
      <c r="V1" s="7"/>
      <c r="W1" s="8"/>
      <c r="X1" s="8"/>
      <c r="Y1" s="9"/>
      <c r="AC1" s="10"/>
    </row>
    <row r="2" spans="1:29" ht="49.5" customHeight="1" thickBot="1" x14ac:dyDescent="0.25">
      <c r="B2" s="113" t="s">
        <v>2239</v>
      </c>
      <c r="C2" s="113"/>
      <c r="D2" s="113"/>
      <c r="E2" s="113"/>
      <c r="F2" s="113"/>
      <c r="G2" s="113"/>
      <c r="H2" s="113"/>
      <c r="I2" s="113"/>
      <c r="J2" s="113"/>
      <c r="K2" s="113"/>
      <c r="L2" s="113"/>
      <c r="M2" s="113"/>
      <c r="N2" s="113"/>
      <c r="O2" s="113"/>
      <c r="P2" s="113"/>
      <c r="Q2" s="113"/>
      <c r="R2" s="113"/>
      <c r="S2" s="113"/>
      <c r="T2" s="113"/>
      <c r="U2" s="113"/>
      <c r="V2" s="113"/>
      <c r="W2" s="113"/>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727</v>
      </c>
      <c r="D4" s="114" t="s">
        <v>726</v>
      </c>
      <c r="E4" s="114"/>
      <c r="F4" s="114"/>
      <c r="G4" s="114"/>
      <c r="H4" s="115"/>
      <c r="I4" s="18"/>
      <c r="J4" s="116" t="s">
        <v>6</v>
      </c>
      <c r="K4" s="114"/>
      <c r="L4" s="17" t="s">
        <v>879</v>
      </c>
      <c r="M4" s="117" t="s">
        <v>878</v>
      </c>
      <c r="N4" s="117"/>
      <c r="O4" s="117"/>
      <c r="P4" s="117"/>
      <c r="Q4" s="118"/>
      <c r="R4" s="19"/>
      <c r="S4" s="119" t="s">
        <v>9</v>
      </c>
      <c r="T4" s="120"/>
      <c r="U4" s="120"/>
      <c r="V4" s="107" t="s">
        <v>877</v>
      </c>
      <c r="W4" s="108"/>
    </row>
    <row r="5" spans="1:29" ht="15.75" customHeight="1" thickTop="1" x14ac:dyDescent="0.2">
      <c r="B5" s="20" t="s">
        <v>11</v>
      </c>
      <c r="C5" s="105" t="s">
        <v>11</v>
      </c>
      <c r="D5" s="105"/>
      <c r="E5" s="105"/>
      <c r="F5" s="105"/>
      <c r="G5" s="105"/>
      <c r="H5" s="105"/>
      <c r="I5" s="105"/>
      <c r="J5" s="105"/>
      <c r="K5" s="105"/>
      <c r="L5" s="105"/>
      <c r="M5" s="105"/>
      <c r="N5" s="105"/>
      <c r="O5" s="105"/>
      <c r="P5" s="105"/>
      <c r="Q5" s="105"/>
      <c r="R5" s="105"/>
      <c r="S5" s="105"/>
      <c r="T5" s="105"/>
      <c r="U5" s="105"/>
      <c r="V5" s="105"/>
      <c r="W5" s="106"/>
    </row>
    <row r="6" spans="1:29" ht="30" customHeight="1" thickBot="1" x14ac:dyDescent="0.25">
      <c r="B6" s="20" t="s">
        <v>12</v>
      </c>
      <c r="C6" s="21" t="s">
        <v>861</v>
      </c>
      <c r="D6" s="103" t="s">
        <v>876</v>
      </c>
      <c r="E6" s="103"/>
      <c r="F6" s="103"/>
      <c r="G6" s="103"/>
      <c r="H6" s="103"/>
      <c r="I6" s="22"/>
      <c r="J6" s="121" t="s">
        <v>15</v>
      </c>
      <c r="K6" s="121"/>
      <c r="L6" s="121" t="s">
        <v>16</v>
      </c>
      <c r="M6" s="121"/>
      <c r="N6" s="106" t="s">
        <v>11</v>
      </c>
      <c r="O6" s="106"/>
      <c r="P6" s="106"/>
      <c r="Q6" s="106"/>
      <c r="R6" s="106"/>
      <c r="S6" s="106"/>
      <c r="T6" s="106"/>
      <c r="U6" s="106"/>
      <c r="V6" s="106"/>
      <c r="W6" s="106"/>
    </row>
    <row r="7" spans="1:29" ht="30" customHeight="1" thickBot="1" x14ac:dyDescent="0.25">
      <c r="B7" s="23"/>
      <c r="C7" s="21" t="s">
        <v>11</v>
      </c>
      <c r="D7" s="105" t="s">
        <v>11</v>
      </c>
      <c r="E7" s="105"/>
      <c r="F7" s="105"/>
      <c r="G7" s="105"/>
      <c r="H7" s="105"/>
      <c r="I7" s="22"/>
      <c r="J7" s="24" t="s">
        <v>19</v>
      </c>
      <c r="K7" s="24" t="s">
        <v>20</v>
      </c>
      <c r="L7" s="24" t="s">
        <v>19</v>
      </c>
      <c r="M7" s="24" t="s">
        <v>20</v>
      </c>
      <c r="N7" s="25"/>
      <c r="O7" s="106" t="s">
        <v>11</v>
      </c>
      <c r="P7" s="106"/>
      <c r="Q7" s="106"/>
      <c r="R7" s="106"/>
      <c r="S7" s="106"/>
      <c r="T7" s="106"/>
      <c r="U7" s="106"/>
      <c r="V7" s="106"/>
      <c r="W7" s="106"/>
    </row>
    <row r="8" spans="1:29" ht="30" customHeight="1" thickBot="1" x14ac:dyDescent="0.25">
      <c r="B8" s="23"/>
      <c r="C8" s="21" t="s">
        <v>11</v>
      </c>
      <c r="D8" s="105" t="s">
        <v>11</v>
      </c>
      <c r="E8" s="105"/>
      <c r="F8" s="105"/>
      <c r="G8" s="105"/>
      <c r="H8" s="105"/>
      <c r="I8" s="22"/>
      <c r="J8" s="26" t="s">
        <v>875</v>
      </c>
      <c r="K8" s="26" t="s">
        <v>874</v>
      </c>
      <c r="L8" s="26" t="s">
        <v>873</v>
      </c>
      <c r="M8" s="26" t="s">
        <v>872</v>
      </c>
      <c r="N8" s="25"/>
      <c r="O8" s="22"/>
      <c r="P8" s="106" t="s">
        <v>11</v>
      </c>
      <c r="Q8" s="106"/>
      <c r="R8" s="106"/>
      <c r="S8" s="106"/>
      <c r="T8" s="106"/>
      <c r="U8" s="106"/>
      <c r="V8" s="106"/>
      <c r="W8" s="106"/>
    </row>
    <row r="9" spans="1:29" ht="25.5" customHeight="1" thickBot="1" x14ac:dyDescent="0.25">
      <c r="B9" s="23"/>
      <c r="C9" s="105" t="s">
        <v>11</v>
      </c>
      <c r="D9" s="105"/>
      <c r="E9" s="105"/>
      <c r="F9" s="105"/>
      <c r="G9" s="105"/>
      <c r="H9" s="105"/>
      <c r="I9" s="105"/>
      <c r="J9" s="105"/>
      <c r="K9" s="105"/>
      <c r="L9" s="105"/>
      <c r="M9" s="105"/>
      <c r="N9" s="105"/>
      <c r="O9" s="105"/>
      <c r="P9" s="105"/>
      <c r="Q9" s="105"/>
      <c r="R9" s="105"/>
      <c r="S9" s="105"/>
      <c r="T9" s="105"/>
      <c r="U9" s="105"/>
      <c r="V9" s="105"/>
      <c r="W9" s="106"/>
    </row>
    <row r="10" spans="1:29" ht="157.5" customHeight="1" thickTop="1" thickBot="1" x14ac:dyDescent="0.25">
      <c r="B10" s="27" t="s">
        <v>23</v>
      </c>
      <c r="C10" s="107" t="s">
        <v>871</v>
      </c>
      <c r="D10" s="107"/>
      <c r="E10" s="107"/>
      <c r="F10" s="107"/>
      <c r="G10" s="107"/>
      <c r="H10" s="107"/>
      <c r="I10" s="107"/>
      <c r="J10" s="107"/>
      <c r="K10" s="107"/>
      <c r="L10" s="107"/>
      <c r="M10" s="107"/>
      <c r="N10" s="107"/>
      <c r="O10" s="107"/>
      <c r="P10" s="107"/>
      <c r="Q10" s="107"/>
      <c r="R10" s="107"/>
      <c r="S10" s="107"/>
      <c r="T10" s="107"/>
      <c r="U10" s="107"/>
      <c r="V10" s="107"/>
      <c r="W10" s="108"/>
    </row>
    <row r="11" spans="1:29" ht="9" customHeight="1" thickTop="1" thickBot="1" x14ac:dyDescent="0.25"/>
    <row r="12" spans="1:29" ht="21.75" customHeight="1" thickTop="1" thickBot="1" x14ac:dyDescent="0.25">
      <c r="B12" s="11" t="s">
        <v>25</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09" t="s">
        <v>26</v>
      </c>
      <c r="C13" s="110"/>
      <c r="D13" s="110"/>
      <c r="E13" s="110"/>
      <c r="F13" s="110"/>
      <c r="G13" s="110"/>
      <c r="H13" s="110"/>
      <c r="I13" s="110"/>
      <c r="J13" s="28"/>
      <c r="K13" s="110" t="s">
        <v>27</v>
      </c>
      <c r="L13" s="110"/>
      <c r="M13" s="110"/>
      <c r="N13" s="110"/>
      <c r="O13" s="110"/>
      <c r="P13" s="110"/>
      <c r="Q13" s="110"/>
      <c r="R13" s="29"/>
      <c r="S13" s="110" t="s">
        <v>28</v>
      </c>
      <c r="T13" s="110"/>
      <c r="U13" s="110"/>
      <c r="V13" s="110"/>
      <c r="W13" s="111"/>
    </row>
    <row r="14" spans="1:29" ht="69" customHeight="1" x14ac:dyDescent="0.2">
      <c r="B14" s="20" t="s">
        <v>29</v>
      </c>
      <c r="C14" s="103" t="s">
        <v>11</v>
      </c>
      <c r="D14" s="103"/>
      <c r="E14" s="103"/>
      <c r="F14" s="103"/>
      <c r="G14" s="103"/>
      <c r="H14" s="103"/>
      <c r="I14" s="103"/>
      <c r="J14" s="30"/>
      <c r="K14" s="30" t="s">
        <v>30</v>
      </c>
      <c r="L14" s="103" t="s">
        <v>11</v>
      </c>
      <c r="M14" s="103"/>
      <c r="N14" s="103"/>
      <c r="O14" s="103"/>
      <c r="P14" s="103"/>
      <c r="Q14" s="103"/>
      <c r="R14" s="22"/>
      <c r="S14" s="30" t="s">
        <v>31</v>
      </c>
      <c r="T14" s="104" t="s">
        <v>870</v>
      </c>
      <c r="U14" s="104"/>
      <c r="V14" s="104"/>
      <c r="W14" s="104"/>
    </row>
    <row r="15" spans="1:29" ht="86.25" customHeight="1" x14ac:dyDescent="0.2">
      <c r="B15" s="20" t="s">
        <v>33</v>
      </c>
      <c r="C15" s="103" t="s">
        <v>11</v>
      </c>
      <c r="D15" s="103"/>
      <c r="E15" s="103"/>
      <c r="F15" s="103"/>
      <c r="G15" s="103"/>
      <c r="H15" s="103"/>
      <c r="I15" s="103"/>
      <c r="J15" s="30"/>
      <c r="K15" s="30" t="s">
        <v>33</v>
      </c>
      <c r="L15" s="103" t="s">
        <v>11</v>
      </c>
      <c r="M15" s="103"/>
      <c r="N15" s="103"/>
      <c r="O15" s="103"/>
      <c r="P15" s="103"/>
      <c r="Q15" s="103"/>
      <c r="R15" s="22"/>
      <c r="S15" s="30" t="s">
        <v>34</v>
      </c>
      <c r="T15" s="104" t="s">
        <v>11</v>
      </c>
      <c r="U15" s="104"/>
      <c r="V15" s="104"/>
      <c r="W15" s="104"/>
    </row>
    <row r="16" spans="1:29" ht="25.5" customHeight="1" thickBot="1" x14ac:dyDescent="0.25">
      <c r="B16" s="31" t="s">
        <v>35</v>
      </c>
      <c r="C16" s="87" t="s">
        <v>11</v>
      </c>
      <c r="D16" s="87"/>
      <c r="E16" s="87"/>
      <c r="F16" s="87"/>
      <c r="G16" s="87"/>
      <c r="H16" s="87"/>
      <c r="I16" s="87"/>
      <c r="J16" s="87"/>
      <c r="K16" s="87"/>
      <c r="L16" s="87"/>
      <c r="M16" s="87"/>
      <c r="N16" s="87"/>
      <c r="O16" s="87"/>
      <c r="P16" s="87"/>
      <c r="Q16" s="87"/>
      <c r="R16" s="87"/>
      <c r="S16" s="87"/>
      <c r="T16" s="87"/>
      <c r="U16" s="87"/>
      <c r="V16" s="87"/>
      <c r="W16" s="88"/>
    </row>
    <row r="17" spans="2:27" ht="21.75" customHeight="1" thickTop="1" thickBot="1" x14ac:dyDescent="0.25">
      <c r="B17" s="11" t="s">
        <v>36</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89" t="s">
        <v>37</v>
      </c>
      <c r="C18" s="90"/>
      <c r="D18" s="90"/>
      <c r="E18" s="90"/>
      <c r="F18" s="90"/>
      <c r="G18" s="90"/>
      <c r="H18" s="90"/>
      <c r="I18" s="90"/>
      <c r="J18" s="90"/>
      <c r="K18" s="90"/>
      <c r="L18" s="90"/>
      <c r="M18" s="90"/>
      <c r="N18" s="90"/>
      <c r="O18" s="90"/>
      <c r="P18" s="90"/>
      <c r="Q18" s="90"/>
      <c r="R18" s="90"/>
      <c r="S18" s="90"/>
      <c r="T18" s="91"/>
      <c r="U18" s="77" t="s">
        <v>38</v>
      </c>
      <c r="V18" s="76"/>
      <c r="W18" s="78"/>
    </row>
    <row r="19" spans="2:27" ht="14.25" customHeight="1" x14ac:dyDescent="0.2">
      <c r="B19" s="92" t="s">
        <v>39</v>
      </c>
      <c r="C19" s="93"/>
      <c r="D19" s="93"/>
      <c r="E19" s="93"/>
      <c r="F19" s="93"/>
      <c r="G19" s="93"/>
      <c r="H19" s="93"/>
      <c r="I19" s="93"/>
      <c r="J19" s="93"/>
      <c r="K19" s="93"/>
      <c r="L19" s="93"/>
      <c r="M19" s="93" t="s">
        <v>40</v>
      </c>
      <c r="N19" s="93"/>
      <c r="O19" s="93" t="s">
        <v>41</v>
      </c>
      <c r="P19" s="93"/>
      <c r="Q19" s="93" t="s">
        <v>42</v>
      </c>
      <c r="R19" s="93"/>
      <c r="S19" s="93" t="s">
        <v>43</v>
      </c>
      <c r="T19" s="96" t="s">
        <v>44</v>
      </c>
      <c r="U19" s="98" t="s">
        <v>45</v>
      </c>
      <c r="V19" s="100" t="s">
        <v>46</v>
      </c>
      <c r="W19" s="101" t="s">
        <v>47</v>
      </c>
    </row>
    <row r="20" spans="2:27" ht="27" customHeight="1" thickBot="1" x14ac:dyDescent="0.25">
      <c r="B20" s="94"/>
      <c r="C20" s="95"/>
      <c r="D20" s="95"/>
      <c r="E20" s="95"/>
      <c r="F20" s="95"/>
      <c r="G20" s="95"/>
      <c r="H20" s="95"/>
      <c r="I20" s="95"/>
      <c r="J20" s="95"/>
      <c r="K20" s="95"/>
      <c r="L20" s="95"/>
      <c r="M20" s="95"/>
      <c r="N20" s="95"/>
      <c r="O20" s="95"/>
      <c r="P20" s="95"/>
      <c r="Q20" s="95"/>
      <c r="R20" s="95"/>
      <c r="S20" s="95"/>
      <c r="T20" s="97"/>
      <c r="U20" s="99"/>
      <c r="V20" s="95"/>
      <c r="W20" s="102"/>
      <c r="Z20" s="33" t="s">
        <v>11</v>
      </c>
      <c r="AA20" s="33" t="s">
        <v>48</v>
      </c>
    </row>
    <row r="21" spans="2:27" ht="56.25" customHeight="1" x14ac:dyDescent="0.2">
      <c r="B21" s="83" t="s">
        <v>869</v>
      </c>
      <c r="C21" s="84"/>
      <c r="D21" s="84"/>
      <c r="E21" s="84"/>
      <c r="F21" s="84"/>
      <c r="G21" s="84"/>
      <c r="H21" s="84"/>
      <c r="I21" s="84"/>
      <c r="J21" s="84"/>
      <c r="K21" s="84"/>
      <c r="L21" s="84"/>
      <c r="M21" s="85" t="s">
        <v>861</v>
      </c>
      <c r="N21" s="85"/>
      <c r="O21" s="85" t="s">
        <v>868</v>
      </c>
      <c r="P21" s="85"/>
      <c r="Q21" s="86" t="s">
        <v>88</v>
      </c>
      <c r="R21" s="86"/>
      <c r="S21" s="34" t="s">
        <v>867</v>
      </c>
      <c r="T21" s="34" t="s">
        <v>484</v>
      </c>
      <c r="U21" s="34" t="s">
        <v>866</v>
      </c>
      <c r="V21" s="34">
        <f>+IF(ISERR(U21/T21*100),"N/A",ROUND(U21/T21*100,2))</f>
        <v>75.2</v>
      </c>
      <c r="W21" s="35">
        <f>+IF(ISERR(U21/S21*100),"N/A",ROUND(U21/S21*100,2))</f>
        <v>0.03</v>
      </c>
    </row>
    <row r="22" spans="2:27" ht="56.25" customHeight="1" x14ac:dyDescent="0.2">
      <c r="B22" s="83" t="s">
        <v>865</v>
      </c>
      <c r="C22" s="84"/>
      <c r="D22" s="84"/>
      <c r="E22" s="84"/>
      <c r="F22" s="84"/>
      <c r="G22" s="84"/>
      <c r="H22" s="84"/>
      <c r="I22" s="84"/>
      <c r="J22" s="84"/>
      <c r="K22" s="84"/>
      <c r="L22" s="84"/>
      <c r="M22" s="85" t="s">
        <v>861</v>
      </c>
      <c r="N22" s="85"/>
      <c r="O22" s="85" t="s">
        <v>697</v>
      </c>
      <c r="P22" s="85"/>
      <c r="Q22" s="86" t="s">
        <v>88</v>
      </c>
      <c r="R22" s="86"/>
      <c r="S22" s="34" t="s">
        <v>864</v>
      </c>
      <c r="T22" s="34" t="s">
        <v>484</v>
      </c>
      <c r="U22" s="34" t="s">
        <v>863</v>
      </c>
      <c r="V22" s="34">
        <f>+IF(ISERR(U22/T22*100),"N/A",ROUND(U22/T22*100,2))</f>
        <v>93.2</v>
      </c>
      <c r="W22" s="35">
        <f>+IF(ISERR(U22/S22*100),"N/A",ROUND(U22/S22*100,2))</f>
        <v>7.0000000000000007E-2</v>
      </c>
    </row>
    <row r="23" spans="2:27" ht="56.25" customHeight="1" thickBot="1" x14ac:dyDescent="0.25">
      <c r="B23" s="83" t="s">
        <v>862</v>
      </c>
      <c r="C23" s="84"/>
      <c r="D23" s="84"/>
      <c r="E23" s="84"/>
      <c r="F23" s="84"/>
      <c r="G23" s="84"/>
      <c r="H23" s="84"/>
      <c r="I23" s="84"/>
      <c r="J23" s="84"/>
      <c r="K23" s="84"/>
      <c r="L23" s="84"/>
      <c r="M23" s="85" t="s">
        <v>861</v>
      </c>
      <c r="N23" s="85"/>
      <c r="O23" s="85" t="s">
        <v>860</v>
      </c>
      <c r="P23" s="85"/>
      <c r="Q23" s="86" t="s">
        <v>51</v>
      </c>
      <c r="R23" s="86"/>
      <c r="S23" s="34" t="s">
        <v>859</v>
      </c>
      <c r="T23" s="34" t="s">
        <v>858</v>
      </c>
      <c r="U23" s="34" t="s">
        <v>857</v>
      </c>
      <c r="V23" s="34">
        <f>+IF(ISERR(U23/T23*100),"N/A",ROUND(U23/T23*100,2))</f>
        <v>67.75</v>
      </c>
      <c r="W23" s="35">
        <f>+IF(ISERR(U23/S23*100),"N/A",ROUND(U23/S23*100,2))</f>
        <v>0</v>
      </c>
    </row>
    <row r="24" spans="2:27" ht="21.75" customHeight="1" thickTop="1" thickBot="1" x14ac:dyDescent="0.25">
      <c r="B24" s="11" t="s">
        <v>60</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70" t="s">
        <v>2240</v>
      </c>
      <c r="C25" s="71"/>
      <c r="D25" s="71"/>
      <c r="E25" s="71"/>
      <c r="F25" s="71"/>
      <c r="G25" s="71"/>
      <c r="H25" s="71"/>
      <c r="I25" s="71"/>
      <c r="J25" s="71"/>
      <c r="K25" s="71"/>
      <c r="L25" s="71"/>
      <c r="M25" s="71"/>
      <c r="N25" s="71"/>
      <c r="O25" s="71"/>
      <c r="P25" s="71"/>
      <c r="Q25" s="72"/>
      <c r="R25" s="37" t="s">
        <v>43</v>
      </c>
      <c r="S25" s="76" t="s">
        <v>44</v>
      </c>
      <c r="T25" s="76"/>
      <c r="U25" s="38" t="s">
        <v>61</v>
      </c>
      <c r="V25" s="77" t="s">
        <v>62</v>
      </c>
      <c r="W25" s="78"/>
    </row>
    <row r="26" spans="2:27" ht="30.75" customHeight="1" thickBot="1" x14ac:dyDescent="0.25">
      <c r="B26" s="73"/>
      <c r="C26" s="74"/>
      <c r="D26" s="74"/>
      <c r="E26" s="74"/>
      <c r="F26" s="74"/>
      <c r="G26" s="74"/>
      <c r="H26" s="74"/>
      <c r="I26" s="74"/>
      <c r="J26" s="74"/>
      <c r="K26" s="74"/>
      <c r="L26" s="74"/>
      <c r="M26" s="74"/>
      <c r="N26" s="74"/>
      <c r="O26" s="74"/>
      <c r="P26" s="74"/>
      <c r="Q26" s="75"/>
      <c r="R26" s="39" t="s">
        <v>63</v>
      </c>
      <c r="S26" s="39" t="s">
        <v>63</v>
      </c>
      <c r="T26" s="39" t="s">
        <v>50</v>
      </c>
      <c r="U26" s="39" t="s">
        <v>63</v>
      </c>
      <c r="V26" s="39" t="s">
        <v>64</v>
      </c>
      <c r="W26" s="32" t="s">
        <v>65</v>
      </c>
      <c r="Y26" s="36"/>
    </row>
    <row r="27" spans="2:27" ht="23.25" customHeight="1" thickBot="1" x14ac:dyDescent="0.25">
      <c r="B27" s="79" t="s">
        <v>66</v>
      </c>
      <c r="C27" s="80"/>
      <c r="D27" s="80"/>
      <c r="E27" s="40" t="s">
        <v>855</v>
      </c>
      <c r="F27" s="40"/>
      <c r="G27" s="40"/>
      <c r="H27" s="41"/>
      <c r="I27" s="41"/>
      <c r="J27" s="41"/>
      <c r="K27" s="41"/>
      <c r="L27" s="41"/>
      <c r="M27" s="41"/>
      <c r="N27" s="41"/>
      <c r="O27" s="41"/>
      <c r="P27" s="42"/>
      <c r="Q27" s="42"/>
      <c r="R27" s="43" t="s">
        <v>856</v>
      </c>
      <c r="S27" s="44" t="s">
        <v>11</v>
      </c>
      <c r="T27" s="42"/>
      <c r="U27" s="44" t="s">
        <v>853</v>
      </c>
      <c r="V27" s="42"/>
      <c r="W27" s="45">
        <f>+IF(ISERR(U27/R27*100),"N/A",ROUND(U27/R27*100,2))</f>
        <v>35.39</v>
      </c>
    </row>
    <row r="28" spans="2:27" ht="26.25" customHeight="1" thickBot="1" x14ac:dyDescent="0.25">
      <c r="B28" s="81" t="s">
        <v>70</v>
      </c>
      <c r="C28" s="82"/>
      <c r="D28" s="82"/>
      <c r="E28" s="46" t="s">
        <v>855</v>
      </c>
      <c r="F28" s="46"/>
      <c r="G28" s="46"/>
      <c r="H28" s="47"/>
      <c r="I28" s="47"/>
      <c r="J28" s="47"/>
      <c r="K28" s="47"/>
      <c r="L28" s="47"/>
      <c r="M28" s="47"/>
      <c r="N28" s="47"/>
      <c r="O28" s="47"/>
      <c r="P28" s="48"/>
      <c r="Q28" s="48"/>
      <c r="R28" s="49" t="s">
        <v>854</v>
      </c>
      <c r="S28" s="50" t="s">
        <v>853</v>
      </c>
      <c r="T28" s="51">
        <f>+IF(ISERR(S28/R28*100),"N/A",ROUND(S28/R28*100,2))</f>
        <v>100</v>
      </c>
      <c r="U28" s="50" t="s">
        <v>853</v>
      </c>
      <c r="V28" s="51">
        <f>+IF(ISERR(U28/S28*100),"N/A",ROUND(U28/S28*100,2))</f>
        <v>100</v>
      </c>
      <c r="W28" s="52">
        <f>+IF(ISERR(U28/R28*100),"N/A",ROUND(U28/R28*100,2))</f>
        <v>100</v>
      </c>
    </row>
    <row r="29" spans="2:27" ht="22.5" customHeight="1" thickTop="1" thickBot="1" x14ac:dyDescent="0.25">
      <c r="B29" s="11" t="s">
        <v>75</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61" t="s">
        <v>852</v>
      </c>
      <c r="C30" s="62"/>
      <c r="D30" s="62"/>
      <c r="E30" s="62"/>
      <c r="F30" s="62"/>
      <c r="G30" s="62"/>
      <c r="H30" s="62"/>
      <c r="I30" s="62"/>
      <c r="J30" s="62"/>
      <c r="K30" s="62"/>
      <c r="L30" s="62"/>
      <c r="M30" s="62"/>
      <c r="N30" s="62"/>
      <c r="O30" s="62"/>
      <c r="P30" s="62"/>
      <c r="Q30" s="62"/>
      <c r="R30" s="62"/>
      <c r="S30" s="62"/>
      <c r="T30" s="62"/>
      <c r="U30" s="62"/>
      <c r="V30" s="62"/>
      <c r="W30" s="63"/>
    </row>
    <row r="31" spans="2:27" ht="42.75" customHeight="1" thickBot="1" x14ac:dyDescent="0.25">
      <c r="B31" s="64"/>
      <c r="C31" s="65"/>
      <c r="D31" s="65"/>
      <c r="E31" s="65"/>
      <c r="F31" s="65"/>
      <c r="G31" s="65"/>
      <c r="H31" s="65"/>
      <c r="I31" s="65"/>
      <c r="J31" s="65"/>
      <c r="K31" s="65"/>
      <c r="L31" s="65"/>
      <c r="M31" s="65"/>
      <c r="N31" s="65"/>
      <c r="O31" s="65"/>
      <c r="P31" s="65"/>
      <c r="Q31" s="65"/>
      <c r="R31" s="65"/>
      <c r="S31" s="65"/>
      <c r="T31" s="65"/>
      <c r="U31" s="65"/>
      <c r="V31" s="65"/>
      <c r="W31" s="66"/>
    </row>
    <row r="32" spans="2:27" ht="37.5" customHeight="1" thickTop="1" x14ac:dyDescent="0.2">
      <c r="B32" s="61" t="s">
        <v>851</v>
      </c>
      <c r="C32" s="62"/>
      <c r="D32" s="62"/>
      <c r="E32" s="62"/>
      <c r="F32" s="62"/>
      <c r="G32" s="62"/>
      <c r="H32" s="62"/>
      <c r="I32" s="62"/>
      <c r="J32" s="62"/>
      <c r="K32" s="62"/>
      <c r="L32" s="62"/>
      <c r="M32" s="62"/>
      <c r="N32" s="62"/>
      <c r="O32" s="62"/>
      <c r="P32" s="62"/>
      <c r="Q32" s="62"/>
      <c r="R32" s="62"/>
      <c r="S32" s="62"/>
      <c r="T32" s="62"/>
      <c r="U32" s="62"/>
      <c r="V32" s="62"/>
      <c r="W32" s="63"/>
    </row>
    <row r="33" spans="2:23" ht="24.75" customHeight="1" thickBot="1" x14ac:dyDescent="0.25">
      <c r="B33" s="64"/>
      <c r="C33" s="65"/>
      <c r="D33" s="65"/>
      <c r="E33" s="65"/>
      <c r="F33" s="65"/>
      <c r="G33" s="65"/>
      <c r="H33" s="65"/>
      <c r="I33" s="65"/>
      <c r="J33" s="65"/>
      <c r="K33" s="65"/>
      <c r="L33" s="65"/>
      <c r="M33" s="65"/>
      <c r="N33" s="65"/>
      <c r="O33" s="65"/>
      <c r="P33" s="65"/>
      <c r="Q33" s="65"/>
      <c r="R33" s="65"/>
      <c r="S33" s="65"/>
      <c r="T33" s="65"/>
      <c r="U33" s="65"/>
      <c r="V33" s="65"/>
      <c r="W33" s="66"/>
    </row>
    <row r="34" spans="2:23" ht="37.5" customHeight="1" thickTop="1" x14ac:dyDescent="0.2">
      <c r="B34" s="61" t="s">
        <v>850</v>
      </c>
      <c r="C34" s="62"/>
      <c r="D34" s="62"/>
      <c r="E34" s="62"/>
      <c r="F34" s="62"/>
      <c r="G34" s="62"/>
      <c r="H34" s="62"/>
      <c r="I34" s="62"/>
      <c r="J34" s="62"/>
      <c r="K34" s="62"/>
      <c r="L34" s="62"/>
      <c r="M34" s="62"/>
      <c r="N34" s="62"/>
      <c r="O34" s="62"/>
      <c r="P34" s="62"/>
      <c r="Q34" s="62"/>
      <c r="R34" s="62"/>
      <c r="S34" s="62"/>
      <c r="T34" s="62"/>
      <c r="U34" s="62"/>
      <c r="V34" s="62"/>
      <c r="W34" s="63"/>
    </row>
    <row r="35" spans="2:23" ht="13.5" thickBot="1" x14ac:dyDescent="0.25">
      <c r="B35" s="67"/>
      <c r="C35" s="68"/>
      <c r="D35" s="68"/>
      <c r="E35" s="68"/>
      <c r="F35" s="68"/>
      <c r="G35" s="68"/>
      <c r="H35" s="68"/>
      <c r="I35" s="68"/>
      <c r="J35" s="68"/>
      <c r="K35" s="68"/>
      <c r="L35" s="68"/>
      <c r="M35" s="68"/>
      <c r="N35" s="68"/>
      <c r="O35" s="68"/>
      <c r="P35" s="68"/>
      <c r="Q35" s="68"/>
      <c r="R35" s="68"/>
      <c r="S35" s="68"/>
      <c r="T35" s="68"/>
      <c r="U35" s="68"/>
      <c r="V35" s="68"/>
      <c r="W35" s="69"/>
    </row>
  </sheetData>
  <mergeCells count="59">
    <mergeCell ref="B32:W33"/>
    <mergeCell ref="B34:W35"/>
    <mergeCell ref="B25:Q26"/>
    <mergeCell ref="S25:T25"/>
    <mergeCell ref="V25:W25"/>
    <mergeCell ref="B27:D27"/>
    <mergeCell ref="B28:D28"/>
    <mergeCell ref="B30:W31"/>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12" t="s">
        <v>0</v>
      </c>
      <c r="B1" s="112"/>
      <c r="C1" s="112"/>
      <c r="D1" s="112"/>
      <c r="E1" s="112"/>
      <c r="F1" s="112"/>
      <c r="G1" s="112"/>
      <c r="H1" s="112"/>
      <c r="I1" s="112"/>
      <c r="J1" s="112"/>
      <c r="K1" s="112"/>
      <c r="L1" s="112"/>
      <c r="M1" s="112"/>
      <c r="N1" s="112"/>
      <c r="O1" s="112"/>
      <c r="P1" s="112"/>
      <c r="Q1" s="5" t="s">
        <v>1</v>
      </c>
      <c r="R1" s="6"/>
      <c r="S1" s="6"/>
      <c r="T1" s="6"/>
      <c r="V1" s="7"/>
      <c r="W1" s="8"/>
      <c r="X1" s="8"/>
      <c r="Y1" s="9"/>
      <c r="AC1" s="10"/>
    </row>
    <row r="2" spans="1:29" ht="49.5" customHeight="1" thickBot="1" x14ac:dyDescent="0.25">
      <c r="B2" s="113" t="s">
        <v>2239</v>
      </c>
      <c r="C2" s="113"/>
      <c r="D2" s="113"/>
      <c r="E2" s="113"/>
      <c r="F2" s="113"/>
      <c r="G2" s="113"/>
      <c r="H2" s="113"/>
      <c r="I2" s="113"/>
      <c r="J2" s="113"/>
      <c r="K2" s="113"/>
      <c r="L2" s="113"/>
      <c r="M2" s="113"/>
      <c r="N2" s="113"/>
      <c r="O2" s="113"/>
      <c r="P2" s="113"/>
      <c r="Q2" s="113"/>
      <c r="R2" s="113"/>
      <c r="S2" s="113"/>
      <c r="T2" s="113"/>
      <c r="U2" s="113"/>
      <c r="V2" s="113"/>
      <c r="W2" s="113"/>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727</v>
      </c>
      <c r="D4" s="114" t="s">
        <v>726</v>
      </c>
      <c r="E4" s="114"/>
      <c r="F4" s="114"/>
      <c r="G4" s="114"/>
      <c r="H4" s="115"/>
      <c r="I4" s="18"/>
      <c r="J4" s="116" t="s">
        <v>6</v>
      </c>
      <c r="K4" s="114"/>
      <c r="L4" s="17" t="s">
        <v>900</v>
      </c>
      <c r="M4" s="117" t="s">
        <v>899</v>
      </c>
      <c r="N4" s="117"/>
      <c r="O4" s="117"/>
      <c r="P4" s="117"/>
      <c r="Q4" s="118"/>
      <c r="R4" s="19"/>
      <c r="S4" s="119" t="s">
        <v>9</v>
      </c>
      <c r="T4" s="120"/>
      <c r="U4" s="120"/>
      <c r="V4" s="107" t="s">
        <v>898</v>
      </c>
      <c r="W4" s="108"/>
    </row>
    <row r="5" spans="1:29" ht="15.75" customHeight="1" thickTop="1" x14ac:dyDescent="0.2">
      <c r="B5" s="20" t="s">
        <v>11</v>
      </c>
      <c r="C5" s="105" t="s">
        <v>11</v>
      </c>
      <c r="D5" s="105"/>
      <c r="E5" s="105"/>
      <c r="F5" s="105"/>
      <c r="G5" s="105"/>
      <c r="H5" s="105"/>
      <c r="I5" s="105"/>
      <c r="J5" s="105"/>
      <c r="K5" s="105"/>
      <c r="L5" s="105"/>
      <c r="M5" s="105"/>
      <c r="N5" s="105"/>
      <c r="O5" s="105"/>
      <c r="P5" s="105"/>
      <c r="Q5" s="105"/>
      <c r="R5" s="105"/>
      <c r="S5" s="105"/>
      <c r="T5" s="105"/>
      <c r="U5" s="105"/>
      <c r="V5" s="105"/>
      <c r="W5" s="106"/>
    </row>
    <row r="6" spans="1:29" ht="30" customHeight="1" thickBot="1" x14ac:dyDescent="0.25">
      <c r="B6" s="20" t="s">
        <v>12</v>
      </c>
      <c r="C6" s="21" t="s">
        <v>888</v>
      </c>
      <c r="D6" s="103" t="s">
        <v>897</v>
      </c>
      <c r="E6" s="103"/>
      <c r="F6" s="103"/>
      <c r="G6" s="103"/>
      <c r="H6" s="103"/>
      <c r="I6" s="22"/>
      <c r="J6" s="121" t="s">
        <v>15</v>
      </c>
      <c r="K6" s="121"/>
      <c r="L6" s="121" t="s">
        <v>16</v>
      </c>
      <c r="M6" s="121"/>
      <c r="N6" s="106" t="s">
        <v>11</v>
      </c>
      <c r="O6" s="106"/>
      <c r="P6" s="106"/>
      <c r="Q6" s="106"/>
      <c r="R6" s="106"/>
      <c r="S6" s="106"/>
      <c r="T6" s="106"/>
      <c r="U6" s="106"/>
      <c r="V6" s="106"/>
      <c r="W6" s="106"/>
    </row>
    <row r="7" spans="1:29" ht="30" customHeight="1" thickBot="1" x14ac:dyDescent="0.25">
      <c r="B7" s="23"/>
      <c r="C7" s="21" t="s">
        <v>11</v>
      </c>
      <c r="D7" s="105" t="s">
        <v>11</v>
      </c>
      <c r="E7" s="105"/>
      <c r="F7" s="105"/>
      <c r="G7" s="105"/>
      <c r="H7" s="105"/>
      <c r="I7" s="22"/>
      <c r="J7" s="24" t="s">
        <v>19</v>
      </c>
      <c r="K7" s="24" t="s">
        <v>20</v>
      </c>
      <c r="L7" s="24" t="s">
        <v>19</v>
      </c>
      <c r="M7" s="24" t="s">
        <v>20</v>
      </c>
      <c r="N7" s="25"/>
      <c r="O7" s="106" t="s">
        <v>11</v>
      </c>
      <c r="P7" s="106"/>
      <c r="Q7" s="106"/>
      <c r="R7" s="106"/>
      <c r="S7" s="106"/>
      <c r="T7" s="106"/>
      <c r="U7" s="106"/>
      <c r="V7" s="106"/>
      <c r="W7" s="106"/>
    </row>
    <row r="8" spans="1:29" ht="30" customHeight="1" thickBot="1" x14ac:dyDescent="0.25">
      <c r="B8" s="23"/>
      <c r="C8" s="21" t="s">
        <v>11</v>
      </c>
      <c r="D8" s="105" t="s">
        <v>11</v>
      </c>
      <c r="E8" s="105"/>
      <c r="F8" s="105"/>
      <c r="G8" s="105"/>
      <c r="H8" s="105"/>
      <c r="I8" s="22"/>
      <c r="J8" s="26" t="s">
        <v>896</v>
      </c>
      <c r="K8" s="26" t="s">
        <v>99</v>
      </c>
      <c r="L8" s="26" t="s">
        <v>895</v>
      </c>
      <c r="M8" s="26" t="s">
        <v>99</v>
      </c>
      <c r="N8" s="25"/>
      <c r="O8" s="22"/>
      <c r="P8" s="106" t="s">
        <v>11</v>
      </c>
      <c r="Q8" s="106"/>
      <c r="R8" s="106"/>
      <c r="S8" s="106"/>
      <c r="T8" s="106"/>
      <c r="U8" s="106"/>
      <c r="V8" s="106"/>
      <c r="W8" s="106"/>
    </row>
    <row r="9" spans="1:29" ht="25.5" customHeight="1" thickBot="1" x14ac:dyDescent="0.25">
      <c r="B9" s="23"/>
      <c r="C9" s="105" t="s">
        <v>11</v>
      </c>
      <c r="D9" s="105"/>
      <c r="E9" s="105"/>
      <c r="F9" s="105"/>
      <c r="G9" s="105"/>
      <c r="H9" s="105"/>
      <c r="I9" s="105"/>
      <c r="J9" s="105"/>
      <c r="K9" s="105"/>
      <c r="L9" s="105"/>
      <c r="M9" s="105"/>
      <c r="N9" s="105"/>
      <c r="O9" s="105"/>
      <c r="P9" s="105"/>
      <c r="Q9" s="105"/>
      <c r="R9" s="105"/>
      <c r="S9" s="105"/>
      <c r="T9" s="105"/>
      <c r="U9" s="105"/>
      <c r="V9" s="105"/>
      <c r="W9" s="106"/>
    </row>
    <row r="10" spans="1:29" ht="66.75" customHeight="1" thickTop="1" thickBot="1" x14ac:dyDescent="0.25">
      <c r="B10" s="27" t="s">
        <v>23</v>
      </c>
      <c r="C10" s="107" t="s">
        <v>894</v>
      </c>
      <c r="D10" s="107"/>
      <c r="E10" s="107"/>
      <c r="F10" s="107"/>
      <c r="G10" s="107"/>
      <c r="H10" s="107"/>
      <c r="I10" s="107"/>
      <c r="J10" s="107"/>
      <c r="K10" s="107"/>
      <c r="L10" s="107"/>
      <c r="M10" s="107"/>
      <c r="N10" s="107"/>
      <c r="O10" s="107"/>
      <c r="P10" s="107"/>
      <c r="Q10" s="107"/>
      <c r="R10" s="107"/>
      <c r="S10" s="107"/>
      <c r="T10" s="107"/>
      <c r="U10" s="107"/>
      <c r="V10" s="107"/>
      <c r="W10" s="108"/>
    </row>
    <row r="11" spans="1:29" ht="9" customHeight="1" thickTop="1" thickBot="1" x14ac:dyDescent="0.25"/>
    <row r="12" spans="1:29" ht="21.75" customHeight="1" thickTop="1" thickBot="1" x14ac:dyDescent="0.25">
      <c r="B12" s="11" t="s">
        <v>25</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09" t="s">
        <v>26</v>
      </c>
      <c r="C13" s="110"/>
      <c r="D13" s="110"/>
      <c r="E13" s="110"/>
      <c r="F13" s="110"/>
      <c r="G13" s="110"/>
      <c r="H13" s="110"/>
      <c r="I13" s="110"/>
      <c r="J13" s="28"/>
      <c r="K13" s="110" t="s">
        <v>27</v>
      </c>
      <c r="L13" s="110"/>
      <c r="M13" s="110"/>
      <c r="N13" s="110"/>
      <c r="O13" s="110"/>
      <c r="P13" s="110"/>
      <c r="Q13" s="110"/>
      <c r="R13" s="29"/>
      <c r="S13" s="110" t="s">
        <v>28</v>
      </c>
      <c r="T13" s="110"/>
      <c r="U13" s="110"/>
      <c r="V13" s="110"/>
      <c r="W13" s="111"/>
    </row>
    <row r="14" spans="1:29" ht="69" customHeight="1" x14ac:dyDescent="0.2">
      <c r="B14" s="20" t="s">
        <v>29</v>
      </c>
      <c r="C14" s="103" t="s">
        <v>11</v>
      </c>
      <c r="D14" s="103"/>
      <c r="E14" s="103"/>
      <c r="F14" s="103"/>
      <c r="G14" s="103"/>
      <c r="H14" s="103"/>
      <c r="I14" s="103"/>
      <c r="J14" s="30"/>
      <c r="K14" s="30" t="s">
        <v>30</v>
      </c>
      <c r="L14" s="103" t="s">
        <v>11</v>
      </c>
      <c r="M14" s="103"/>
      <c r="N14" s="103"/>
      <c r="O14" s="103"/>
      <c r="P14" s="103"/>
      <c r="Q14" s="103"/>
      <c r="R14" s="22"/>
      <c r="S14" s="30" t="s">
        <v>31</v>
      </c>
      <c r="T14" s="104" t="s">
        <v>893</v>
      </c>
      <c r="U14" s="104"/>
      <c r="V14" s="104"/>
      <c r="W14" s="104"/>
    </row>
    <row r="15" spans="1:29" ht="86.25" customHeight="1" x14ac:dyDescent="0.2">
      <c r="B15" s="20" t="s">
        <v>33</v>
      </c>
      <c r="C15" s="103" t="s">
        <v>11</v>
      </c>
      <c r="D15" s="103"/>
      <c r="E15" s="103"/>
      <c r="F15" s="103"/>
      <c r="G15" s="103"/>
      <c r="H15" s="103"/>
      <c r="I15" s="103"/>
      <c r="J15" s="30"/>
      <c r="K15" s="30" t="s">
        <v>33</v>
      </c>
      <c r="L15" s="103" t="s">
        <v>11</v>
      </c>
      <c r="M15" s="103"/>
      <c r="N15" s="103"/>
      <c r="O15" s="103"/>
      <c r="P15" s="103"/>
      <c r="Q15" s="103"/>
      <c r="R15" s="22"/>
      <c r="S15" s="30" t="s">
        <v>34</v>
      </c>
      <c r="T15" s="104" t="s">
        <v>11</v>
      </c>
      <c r="U15" s="104"/>
      <c r="V15" s="104"/>
      <c r="W15" s="104"/>
    </row>
    <row r="16" spans="1:29" ht="25.5" customHeight="1" thickBot="1" x14ac:dyDescent="0.25">
      <c r="B16" s="31" t="s">
        <v>35</v>
      </c>
      <c r="C16" s="87" t="s">
        <v>11</v>
      </c>
      <c r="D16" s="87"/>
      <c r="E16" s="87"/>
      <c r="F16" s="87"/>
      <c r="G16" s="87"/>
      <c r="H16" s="87"/>
      <c r="I16" s="87"/>
      <c r="J16" s="87"/>
      <c r="K16" s="87"/>
      <c r="L16" s="87"/>
      <c r="M16" s="87"/>
      <c r="N16" s="87"/>
      <c r="O16" s="87"/>
      <c r="P16" s="87"/>
      <c r="Q16" s="87"/>
      <c r="R16" s="87"/>
      <c r="S16" s="87"/>
      <c r="T16" s="87"/>
      <c r="U16" s="87"/>
      <c r="V16" s="87"/>
      <c r="W16" s="88"/>
    </row>
    <row r="17" spans="2:27" ht="21.75" customHeight="1" thickTop="1" thickBot="1" x14ac:dyDescent="0.25">
      <c r="B17" s="11" t="s">
        <v>36</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89" t="s">
        <v>37</v>
      </c>
      <c r="C18" s="90"/>
      <c r="D18" s="90"/>
      <c r="E18" s="90"/>
      <c r="F18" s="90"/>
      <c r="G18" s="90"/>
      <c r="H18" s="90"/>
      <c r="I18" s="90"/>
      <c r="J18" s="90"/>
      <c r="K18" s="90"/>
      <c r="L18" s="90"/>
      <c r="M18" s="90"/>
      <c r="N18" s="90"/>
      <c r="O18" s="90"/>
      <c r="P18" s="90"/>
      <c r="Q18" s="90"/>
      <c r="R18" s="90"/>
      <c r="S18" s="90"/>
      <c r="T18" s="91"/>
      <c r="U18" s="77" t="s">
        <v>38</v>
      </c>
      <c r="V18" s="76"/>
      <c r="W18" s="78"/>
    </row>
    <row r="19" spans="2:27" ht="14.25" customHeight="1" x14ac:dyDescent="0.2">
      <c r="B19" s="92" t="s">
        <v>39</v>
      </c>
      <c r="C19" s="93"/>
      <c r="D19" s="93"/>
      <c r="E19" s="93"/>
      <c r="F19" s="93"/>
      <c r="G19" s="93"/>
      <c r="H19" s="93"/>
      <c r="I19" s="93"/>
      <c r="J19" s="93"/>
      <c r="K19" s="93"/>
      <c r="L19" s="93"/>
      <c r="M19" s="93" t="s">
        <v>40</v>
      </c>
      <c r="N19" s="93"/>
      <c r="O19" s="93" t="s">
        <v>41</v>
      </c>
      <c r="P19" s="93"/>
      <c r="Q19" s="93" t="s">
        <v>42</v>
      </c>
      <c r="R19" s="93"/>
      <c r="S19" s="93" t="s">
        <v>43</v>
      </c>
      <c r="T19" s="96" t="s">
        <v>44</v>
      </c>
      <c r="U19" s="98" t="s">
        <v>45</v>
      </c>
      <c r="V19" s="100" t="s">
        <v>46</v>
      </c>
      <c r="W19" s="101" t="s">
        <v>47</v>
      </c>
    </row>
    <row r="20" spans="2:27" ht="27" customHeight="1" thickBot="1" x14ac:dyDescent="0.25">
      <c r="B20" s="94"/>
      <c r="C20" s="95"/>
      <c r="D20" s="95"/>
      <c r="E20" s="95"/>
      <c r="F20" s="95"/>
      <c r="G20" s="95"/>
      <c r="H20" s="95"/>
      <c r="I20" s="95"/>
      <c r="J20" s="95"/>
      <c r="K20" s="95"/>
      <c r="L20" s="95"/>
      <c r="M20" s="95"/>
      <c r="N20" s="95"/>
      <c r="O20" s="95"/>
      <c r="P20" s="95"/>
      <c r="Q20" s="95"/>
      <c r="R20" s="95"/>
      <c r="S20" s="95"/>
      <c r="T20" s="97"/>
      <c r="U20" s="99"/>
      <c r="V20" s="95"/>
      <c r="W20" s="102"/>
      <c r="Z20" s="33" t="s">
        <v>11</v>
      </c>
      <c r="AA20" s="33" t="s">
        <v>48</v>
      </c>
    </row>
    <row r="21" spans="2:27" ht="56.25" customHeight="1" x14ac:dyDescent="0.2">
      <c r="B21" s="83" t="s">
        <v>892</v>
      </c>
      <c r="C21" s="84"/>
      <c r="D21" s="84"/>
      <c r="E21" s="84"/>
      <c r="F21" s="84"/>
      <c r="G21" s="84"/>
      <c r="H21" s="84"/>
      <c r="I21" s="84"/>
      <c r="J21" s="84"/>
      <c r="K21" s="84"/>
      <c r="L21" s="84"/>
      <c r="M21" s="85" t="s">
        <v>888</v>
      </c>
      <c r="N21" s="85"/>
      <c r="O21" s="85" t="s">
        <v>50</v>
      </c>
      <c r="P21" s="85"/>
      <c r="Q21" s="86" t="s">
        <v>88</v>
      </c>
      <c r="R21" s="86"/>
      <c r="S21" s="34" t="s">
        <v>891</v>
      </c>
      <c r="T21" s="34" t="s">
        <v>269</v>
      </c>
      <c r="U21" s="34" t="s">
        <v>890</v>
      </c>
      <c r="V21" s="34">
        <f>+IF(ISERR(U21/T21*100),"N/A",ROUND(U21/T21*100,2))</f>
        <v>99.29</v>
      </c>
      <c r="W21" s="35">
        <f>+IF(ISERR(U21/S21*100),"N/A",ROUND(U21/S21*100,2))</f>
        <v>0.01</v>
      </c>
    </row>
    <row r="22" spans="2:27" ht="56.25" customHeight="1" thickBot="1" x14ac:dyDescent="0.25">
      <c r="B22" s="83" t="s">
        <v>889</v>
      </c>
      <c r="C22" s="84"/>
      <c r="D22" s="84"/>
      <c r="E22" s="84"/>
      <c r="F22" s="84"/>
      <c r="G22" s="84"/>
      <c r="H22" s="84"/>
      <c r="I22" s="84"/>
      <c r="J22" s="84"/>
      <c r="K22" s="84"/>
      <c r="L22" s="84"/>
      <c r="M22" s="85" t="s">
        <v>888</v>
      </c>
      <c r="N22" s="85"/>
      <c r="O22" s="85" t="s">
        <v>50</v>
      </c>
      <c r="P22" s="85"/>
      <c r="Q22" s="86" t="s">
        <v>65</v>
      </c>
      <c r="R22" s="86"/>
      <c r="S22" s="34" t="s">
        <v>52</v>
      </c>
      <c r="T22" s="34" t="s">
        <v>52</v>
      </c>
      <c r="U22" s="34" t="s">
        <v>887</v>
      </c>
      <c r="V22" s="34">
        <f>+IF(ISERR(U22/T22*100),"N/A",ROUND(U22/T22*100,2))</f>
        <v>3000</v>
      </c>
      <c r="W22" s="35">
        <f>+IF(ISERR(U22/S22*100),"N/A",ROUND(U22/S22*100,2))</f>
        <v>3000</v>
      </c>
    </row>
    <row r="23" spans="2:27" ht="21.75" customHeight="1" thickTop="1" thickBot="1" x14ac:dyDescent="0.25">
      <c r="B23" s="11" t="s">
        <v>60</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70" t="s">
        <v>2240</v>
      </c>
      <c r="C24" s="71"/>
      <c r="D24" s="71"/>
      <c r="E24" s="71"/>
      <c r="F24" s="71"/>
      <c r="G24" s="71"/>
      <c r="H24" s="71"/>
      <c r="I24" s="71"/>
      <c r="J24" s="71"/>
      <c r="K24" s="71"/>
      <c r="L24" s="71"/>
      <c r="M24" s="71"/>
      <c r="N24" s="71"/>
      <c r="O24" s="71"/>
      <c r="P24" s="71"/>
      <c r="Q24" s="72"/>
      <c r="R24" s="37" t="s">
        <v>43</v>
      </c>
      <c r="S24" s="76" t="s">
        <v>44</v>
      </c>
      <c r="T24" s="76"/>
      <c r="U24" s="38" t="s">
        <v>61</v>
      </c>
      <c r="V24" s="77" t="s">
        <v>62</v>
      </c>
      <c r="W24" s="78"/>
    </row>
    <row r="25" spans="2:27" ht="30.75" customHeight="1" thickBot="1" x14ac:dyDescent="0.25">
      <c r="B25" s="73"/>
      <c r="C25" s="74"/>
      <c r="D25" s="74"/>
      <c r="E25" s="74"/>
      <c r="F25" s="74"/>
      <c r="G25" s="74"/>
      <c r="H25" s="74"/>
      <c r="I25" s="74"/>
      <c r="J25" s="74"/>
      <c r="K25" s="74"/>
      <c r="L25" s="74"/>
      <c r="M25" s="74"/>
      <c r="N25" s="74"/>
      <c r="O25" s="74"/>
      <c r="P25" s="74"/>
      <c r="Q25" s="75"/>
      <c r="R25" s="39" t="s">
        <v>63</v>
      </c>
      <c r="S25" s="39" t="s">
        <v>63</v>
      </c>
      <c r="T25" s="39" t="s">
        <v>50</v>
      </c>
      <c r="U25" s="39" t="s">
        <v>63</v>
      </c>
      <c r="V25" s="39" t="s">
        <v>64</v>
      </c>
      <c r="W25" s="32" t="s">
        <v>65</v>
      </c>
      <c r="Y25" s="36"/>
    </row>
    <row r="26" spans="2:27" ht="23.25" customHeight="1" thickBot="1" x14ac:dyDescent="0.25">
      <c r="B26" s="79" t="s">
        <v>66</v>
      </c>
      <c r="C26" s="80"/>
      <c r="D26" s="80"/>
      <c r="E26" s="40" t="s">
        <v>885</v>
      </c>
      <c r="F26" s="40"/>
      <c r="G26" s="40"/>
      <c r="H26" s="41"/>
      <c r="I26" s="41"/>
      <c r="J26" s="41"/>
      <c r="K26" s="41"/>
      <c r="L26" s="41"/>
      <c r="M26" s="41"/>
      <c r="N26" s="41"/>
      <c r="O26" s="41"/>
      <c r="P26" s="42"/>
      <c r="Q26" s="42"/>
      <c r="R26" s="43" t="s">
        <v>886</v>
      </c>
      <c r="S26" s="44" t="s">
        <v>11</v>
      </c>
      <c r="T26" s="42"/>
      <c r="U26" s="44" t="s">
        <v>883</v>
      </c>
      <c r="V26" s="42"/>
      <c r="W26" s="45">
        <f>+IF(ISERR(U26/R26*100),"N/A",ROUND(U26/R26*100,2))</f>
        <v>98.66</v>
      </c>
    </row>
    <row r="27" spans="2:27" ht="26.25" customHeight="1" thickBot="1" x14ac:dyDescent="0.25">
      <c r="B27" s="81" t="s">
        <v>70</v>
      </c>
      <c r="C27" s="82"/>
      <c r="D27" s="82"/>
      <c r="E27" s="46" t="s">
        <v>885</v>
      </c>
      <c r="F27" s="46"/>
      <c r="G27" s="46"/>
      <c r="H27" s="47"/>
      <c r="I27" s="47"/>
      <c r="J27" s="47"/>
      <c r="K27" s="47"/>
      <c r="L27" s="47"/>
      <c r="M27" s="47"/>
      <c r="N27" s="47"/>
      <c r="O27" s="47"/>
      <c r="P27" s="48"/>
      <c r="Q27" s="48"/>
      <c r="R27" s="49" t="s">
        <v>884</v>
      </c>
      <c r="S27" s="50" t="s">
        <v>884</v>
      </c>
      <c r="T27" s="51">
        <f>+IF(ISERR(S27/R27*100),"N/A",ROUND(S27/R27*100,2))</f>
        <v>100</v>
      </c>
      <c r="U27" s="50" t="s">
        <v>883</v>
      </c>
      <c r="V27" s="51">
        <f>+IF(ISERR(U27/S27*100),"N/A",ROUND(U27/S27*100,2))</f>
        <v>89.02</v>
      </c>
      <c r="W27" s="52">
        <f>+IF(ISERR(U27/R27*100),"N/A",ROUND(U27/R27*100,2))</f>
        <v>89.02</v>
      </c>
    </row>
    <row r="28" spans="2:27" ht="22.5" customHeight="1" thickTop="1" thickBot="1" x14ac:dyDescent="0.25">
      <c r="B28" s="11" t="s">
        <v>75</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61" t="s">
        <v>882</v>
      </c>
      <c r="C29" s="62"/>
      <c r="D29" s="62"/>
      <c r="E29" s="62"/>
      <c r="F29" s="62"/>
      <c r="G29" s="62"/>
      <c r="H29" s="62"/>
      <c r="I29" s="62"/>
      <c r="J29" s="62"/>
      <c r="K29" s="62"/>
      <c r="L29" s="62"/>
      <c r="M29" s="62"/>
      <c r="N29" s="62"/>
      <c r="O29" s="62"/>
      <c r="P29" s="62"/>
      <c r="Q29" s="62"/>
      <c r="R29" s="62"/>
      <c r="S29" s="62"/>
      <c r="T29" s="62"/>
      <c r="U29" s="62"/>
      <c r="V29" s="62"/>
      <c r="W29" s="63"/>
    </row>
    <row r="30" spans="2:27" ht="32.25" customHeight="1" thickBot="1" x14ac:dyDescent="0.25">
      <c r="B30" s="64"/>
      <c r="C30" s="65"/>
      <c r="D30" s="65"/>
      <c r="E30" s="65"/>
      <c r="F30" s="65"/>
      <c r="G30" s="65"/>
      <c r="H30" s="65"/>
      <c r="I30" s="65"/>
      <c r="J30" s="65"/>
      <c r="K30" s="65"/>
      <c r="L30" s="65"/>
      <c r="M30" s="65"/>
      <c r="N30" s="65"/>
      <c r="O30" s="65"/>
      <c r="P30" s="65"/>
      <c r="Q30" s="65"/>
      <c r="R30" s="65"/>
      <c r="S30" s="65"/>
      <c r="T30" s="65"/>
      <c r="U30" s="65"/>
      <c r="V30" s="65"/>
      <c r="W30" s="66"/>
    </row>
    <row r="31" spans="2:27" ht="37.5" customHeight="1" thickTop="1" x14ac:dyDescent="0.2">
      <c r="B31" s="61" t="s">
        <v>881</v>
      </c>
      <c r="C31" s="62"/>
      <c r="D31" s="62"/>
      <c r="E31" s="62"/>
      <c r="F31" s="62"/>
      <c r="G31" s="62"/>
      <c r="H31" s="62"/>
      <c r="I31" s="62"/>
      <c r="J31" s="62"/>
      <c r="K31" s="62"/>
      <c r="L31" s="62"/>
      <c r="M31" s="62"/>
      <c r="N31" s="62"/>
      <c r="O31" s="62"/>
      <c r="P31" s="62"/>
      <c r="Q31" s="62"/>
      <c r="R31" s="62"/>
      <c r="S31" s="62"/>
      <c r="T31" s="62"/>
      <c r="U31" s="62"/>
      <c r="V31" s="62"/>
      <c r="W31" s="63"/>
    </row>
    <row r="32" spans="2:27" ht="48" customHeight="1" thickBot="1" x14ac:dyDescent="0.25">
      <c r="B32" s="64"/>
      <c r="C32" s="65"/>
      <c r="D32" s="65"/>
      <c r="E32" s="65"/>
      <c r="F32" s="65"/>
      <c r="G32" s="65"/>
      <c r="H32" s="65"/>
      <c r="I32" s="65"/>
      <c r="J32" s="65"/>
      <c r="K32" s="65"/>
      <c r="L32" s="65"/>
      <c r="M32" s="65"/>
      <c r="N32" s="65"/>
      <c r="O32" s="65"/>
      <c r="P32" s="65"/>
      <c r="Q32" s="65"/>
      <c r="R32" s="65"/>
      <c r="S32" s="65"/>
      <c r="T32" s="65"/>
      <c r="U32" s="65"/>
      <c r="V32" s="65"/>
      <c r="W32" s="66"/>
    </row>
    <row r="33" spans="2:23" ht="37.5" customHeight="1" thickTop="1" x14ac:dyDescent="0.2">
      <c r="B33" s="61" t="s">
        <v>880</v>
      </c>
      <c r="C33" s="62"/>
      <c r="D33" s="62"/>
      <c r="E33" s="62"/>
      <c r="F33" s="62"/>
      <c r="G33" s="62"/>
      <c r="H33" s="62"/>
      <c r="I33" s="62"/>
      <c r="J33" s="62"/>
      <c r="K33" s="62"/>
      <c r="L33" s="62"/>
      <c r="M33" s="62"/>
      <c r="N33" s="62"/>
      <c r="O33" s="62"/>
      <c r="P33" s="62"/>
      <c r="Q33" s="62"/>
      <c r="R33" s="62"/>
      <c r="S33" s="62"/>
      <c r="T33" s="62"/>
      <c r="U33" s="62"/>
      <c r="V33" s="62"/>
      <c r="W33" s="63"/>
    </row>
    <row r="34" spans="2:23" ht="25.5" customHeight="1" thickBot="1" x14ac:dyDescent="0.25">
      <c r="B34" s="67"/>
      <c r="C34" s="68"/>
      <c r="D34" s="68"/>
      <c r="E34" s="68"/>
      <c r="F34" s="68"/>
      <c r="G34" s="68"/>
      <c r="H34" s="68"/>
      <c r="I34" s="68"/>
      <c r="J34" s="68"/>
      <c r="K34" s="68"/>
      <c r="L34" s="68"/>
      <c r="M34" s="68"/>
      <c r="N34" s="68"/>
      <c r="O34" s="68"/>
      <c r="P34" s="68"/>
      <c r="Q34" s="68"/>
      <c r="R34" s="68"/>
      <c r="S34" s="68"/>
      <c r="T34" s="68"/>
      <c r="U34" s="68"/>
      <c r="V34" s="68"/>
      <c r="W34" s="69"/>
    </row>
  </sheetData>
  <mergeCells count="55">
    <mergeCell ref="B31:W32"/>
    <mergeCell ref="B33:W34"/>
    <mergeCell ref="S24:T24"/>
    <mergeCell ref="V24:W24"/>
    <mergeCell ref="B26:D26"/>
    <mergeCell ref="B27:D27"/>
    <mergeCell ref="B29:W30"/>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12" t="s">
        <v>0</v>
      </c>
      <c r="B1" s="112"/>
      <c r="C1" s="112"/>
      <c r="D1" s="112"/>
      <c r="E1" s="112"/>
      <c r="F1" s="112"/>
      <c r="G1" s="112"/>
      <c r="H1" s="112"/>
      <c r="I1" s="112"/>
      <c r="J1" s="112"/>
      <c r="K1" s="112"/>
      <c r="L1" s="112"/>
      <c r="M1" s="112"/>
      <c r="N1" s="112"/>
      <c r="O1" s="112"/>
      <c r="P1" s="112"/>
      <c r="Q1" s="5" t="s">
        <v>1</v>
      </c>
      <c r="R1" s="6"/>
      <c r="S1" s="6"/>
      <c r="T1" s="6"/>
      <c r="V1" s="7"/>
      <c r="W1" s="8"/>
      <c r="X1" s="8"/>
      <c r="Y1" s="9"/>
      <c r="AC1" s="10"/>
    </row>
    <row r="2" spans="1:29" ht="49.5" customHeight="1" thickBot="1" x14ac:dyDescent="0.25">
      <c r="B2" s="113" t="s">
        <v>2239</v>
      </c>
      <c r="C2" s="113"/>
      <c r="D2" s="113"/>
      <c r="E2" s="113"/>
      <c r="F2" s="113"/>
      <c r="G2" s="113"/>
      <c r="H2" s="113"/>
      <c r="I2" s="113"/>
      <c r="J2" s="113"/>
      <c r="K2" s="113"/>
      <c r="L2" s="113"/>
      <c r="M2" s="113"/>
      <c r="N2" s="113"/>
      <c r="O2" s="113"/>
      <c r="P2" s="113"/>
      <c r="Q2" s="113"/>
      <c r="R2" s="113"/>
      <c r="S2" s="113"/>
      <c r="T2" s="113"/>
      <c r="U2" s="113"/>
      <c r="V2" s="113"/>
      <c r="W2" s="113"/>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727</v>
      </c>
      <c r="D4" s="114" t="s">
        <v>726</v>
      </c>
      <c r="E4" s="114"/>
      <c r="F4" s="114"/>
      <c r="G4" s="114"/>
      <c r="H4" s="115"/>
      <c r="I4" s="18"/>
      <c r="J4" s="116" t="s">
        <v>6</v>
      </c>
      <c r="K4" s="114"/>
      <c r="L4" s="17" t="s">
        <v>248</v>
      </c>
      <c r="M4" s="117" t="s">
        <v>247</v>
      </c>
      <c r="N4" s="117"/>
      <c r="O4" s="117"/>
      <c r="P4" s="117"/>
      <c r="Q4" s="118"/>
      <c r="R4" s="19"/>
      <c r="S4" s="119" t="s">
        <v>9</v>
      </c>
      <c r="T4" s="120"/>
      <c r="U4" s="120"/>
      <c r="V4" s="107" t="s">
        <v>183</v>
      </c>
      <c r="W4" s="108"/>
    </row>
    <row r="5" spans="1:29" ht="15.75" customHeight="1" thickTop="1" x14ac:dyDescent="0.2">
      <c r="B5" s="20" t="s">
        <v>11</v>
      </c>
      <c r="C5" s="105" t="s">
        <v>11</v>
      </c>
      <c r="D5" s="105"/>
      <c r="E5" s="105"/>
      <c r="F5" s="105"/>
      <c r="G5" s="105"/>
      <c r="H5" s="105"/>
      <c r="I5" s="105"/>
      <c r="J5" s="105"/>
      <c r="K5" s="105"/>
      <c r="L5" s="105"/>
      <c r="M5" s="105"/>
      <c r="N5" s="105"/>
      <c r="O5" s="105"/>
      <c r="P5" s="105"/>
      <c r="Q5" s="105"/>
      <c r="R5" s="105"/>
      <c r="S5" s="105"/>
      <c r="T5" s="105"/>
      <c r="U5" s="105"/>
      <c r="V5" s="105"/>
      <c r="W5" s="106"/>
    </row>
    <row r="6" spans="1:29" ht="30" customHeight="1" thickBot="1" x14ac:dyDescent="0.25">
      <c r="B6" s="20" t="s">
        <v>12</v>
      </c>
      <c r="C6" s="21" t="s">
        <v>704</v>
      </c>
      <c r="D6" s="103" t="s">
        <v>722</v>
      </c>
      <c r="E6" s="103"/>
      <c r="F6" s="103"/>
      <c r="G6" s="103"/>
      <c r="H6" s="103"/>
      <c r="I6" s="22"/>
      <c r="J6" s="121" t="s">
        <v>15</v>
      </c>
      <c r="K6" s="121"/>
      <c r="L6" s="121" t="s">
        <v>16</v>
      </c>
      <c r="M6" s="121"/>
      <c r="N6" s="106" t="s">
        <v>11</v>
      </c>
      <c r="O6" s="106"/>
      <c r="P6" s="106"/>
      <c r="Q6" s="106"/>
      <c r="R6" s="106"/>
      <c r="S6" s="106"/>
      <c r="T6" s="106"/>
      <c r="U6" s="106"/>
      <c r="V6" s="106"/>
      <c r="W6" s="106"/>
    </row>
    <row r="7" spans="1:29" ht="30" customHeight="1" thickBot="1" x14ac:dyDescent="0.25">
      <c r="B7" s="23"/>
      <c r="C7" s="21" t="s">
        <v>11</v>
      </c>
      <c r="D7" s="105" t="s">
        <v>11</v>
      </c>
      <c r="E7" s="105"/>
      <c r="F7" s="105"/>
      <c r="G7" s="105"/>
      <c r="H7" s="105"/>
      <c r="I7" s="22"/>
      <c r="J7" s="24" t="s">
        <v>19</v>
      </c>
      <c r="K7" s="24" t="s">
        <v>20</v>
      </c>
      <c r="L7" s="24" t="s">
        <v>19</v>
      </c>
      <c r="M7" s="24" t="s">
        <v>20</v>
      </c>
      <c r="N7" s="25"/>
      <c r="O7" s="106" t="s">
        <v>11</v>
      </c>
      <c r="P7" s="106"/>
      <c r="Q7" s="106"/>
      <c r="R7" s="106"/>
      <c r="S7" s="106"/>
      <c r="T7" s="106"/>
      <c r="U7" s="106"/>
      <c r="V7" s="106"/>
      <c r="W7" s="106"/>
    </row>
    <row r="8" spans="1:29" ht="30" customHeight="1" thickBot="1" x14ac:dyDescent="0.25">
      <c r="B8" s="23"/>
      <c r="C8" s="21" t="s">
        <v>11</v>
      </c>
      <c r="D8" s="105" t="s">
        <v>11</v>
      </c>
      <c r="E8" s="105"/>
      <c r="F8" s="105"/>
      <c r="G8" s="105"/>
      <c r="H8" s="105"/>
      <c r="I8" s="22"/>
      <c r="J8" s="26" t="s">
        <v>911</v>
      </c>
      <c r="K8" s="26" t="s">
        <v>910</v>
      </c>
      <c r="L8" s="26" t="s">
        <v>911</v>
      </c>
      <c r="M8" s="26" t="s">
        <v>910</v>
      </c>
      <c r="N8" s="25"/>
      <c r="O8" s="22"/>
      <c r="P8" s="106" t="s">
        <v>11</v>
      </c>
      <c r="Q8" s="106"/>
      <c r="R8" s="106"/>
      <c r="S8" s="106"/>
      <c r="T8" s="106"/>
      <c r="U8" s="106"/>
      <c r="V8" s="106"/>
      <c r="W8" s="106"/>
    </row>
    <row r="9" spans="1:29" ht="25.5" customHeight="1" thickBot="1" x14ac:dyDescent="0.25">
      <c r="B9" s="23"/>
      <c r="C9" s="105" t="s">
        <v>11</v>
      </c>
      <c r="D9" s="105"/>
      <c r="E9" s="105"/>
      <c r="F9" s="105"/>
      <c r="G9" s="105"/>
      <c r="H9" s="105"/>
      <c r="I9" s="105"/>
      <c r="J9" s="105"/>
      <c r="K9" s="105"/>
      <c r="L9" s="105"/>
      <c r="M9" s="105"/>
      <c r="N9" s="105"/>
      <c r="O9" s="105"/>
      <c r="P9" s="105"/>
      <c r="Q9" s="105"/>
      <c r="R9" s="105"/>
      <c r="S9" s="105"/>
      <c r="T9" s="105"/>
      <c r="U9" s="105"/>
      <c r="V9" s="105"/>
      <c r="W9" s="106"/>
    </row>
    <row r="10" spans="1:29" ht="66.75" customHeight="1" thickTop="1" thickBot="1" x14ac:dyDescent="0.25">
      <c r="B10" s="27" t="s">
        <v>23</v>
      </c>
      <c r="C10" s="107" t="s">
        <v>909</v>
      </c>
      <c r="D10" s="107"/>
      <c r="E10" s="107"/>
      <c r="F10" s="107"/>
      <c r="G10" s="107"/>
      <c r="H10" s="107"/>
      <c r="I10" s="107"/>
      <c r="J10" s="107"/>
      <c r="K10" s="107"/>
      <c r="L10" s="107"/>
      <c r="M10" s="107"/>
      <c r="N10" s="107"/>
      <c r="O10" s="107"/>
      <c r="P10" s="107"/>
      <c r="Q10" s="107"/>
      <c r="R10" s="107"/>
      <c r="S10" s="107"/>
      <c r="T10" s="107"/>
      <c r="U10" s="107"/>
      <c r="V10" s="107"/>
      <c r="W10" s="108"/>
    </row>
    <row r="11" spans="1:29" ht="9" customHeight="1" thickTop="1" thickBot="1" x14ac:dyDescent="0.25"/>
    <row r="12" spans="1:29" ht="21.75" customHeight="1" thickTop="1" thickBot="1" x14ac:dyDescent="0.25">
      <c r="B12" s="11" t="s">
        <v>25</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09" t="s">
        <v>26</v>
      </c>
      <c r="C13" s="110"/>
      <c r="D13" s="110"/>
      <c r="E13" s="110"/>
      <c r="F13" s="110"/>
      <c r="G13" s="110"/>
      <c r="H13" s="110"/>
      <c r="I13" s="110"/>
      <c r="J13" s="28"/>
      <c r="K13" s="110" t="s">
        <v>27</v>
      </c>
      <c r="L13" s="110"/>
      <c r="M13" s="110"/>
      <c r="N13" s="110"/>
      <c r="O13" s="110"/>
      <c r="P13" s="110"/>
      <c r="Q13" s="110"/>
      <c r="R13" s="29"/>
      <c r="S13" s="110" t="s">
        <v>28</v>
      </c>
      <c r="T13" s="110"/>
      <c r="U13" s="110"/>
      <c r="V13" s="110"/>
      <c r="W13" s="111"/>
    </row>
    <row r="14" spans="1:29" ht="69" customHeight="1" x14ac:dyDescent="0.2">
      <c r="B14" s="20" t="s">
        <v>29</v>
      </c>
      <c r="C14" s="103" t="s">
        <v>11</v>
      </c>
      <c r="D14" s="103"/>
      <c r="E14" s="103"/>
      <c r="F14" s="103"/>
      <c r="G14" s="103"/>
      <c r="H14" s="103"/>
      <c r="I14" s="103"/>
      <c r="J14" s="30"/>
      <c r="K14" s="30" t="s">
        <v>30</v>
      </c>
      <c r="L14" s="103" t="s">
        <v>11</v>
      </c>
      <c r="M14" s="103"/>
      <c r="N14" s="103"/>
      <c r="O14" s="103"/>
      <c r="P14" s="103"/>
      <c r="Q14" s="103"/>
      <c r="R14" s="22"/>
      <c r="S14" s="30" t="s">
        <v>31</v>
      </c>
      <c r="T14" s="104" t="s">
        <v>908</v>
      </c>
      <c r="U14" s="104"/>
      <c r="V14" s="104"/>
      <c r="W14" s="104"/>
    </row>
    <row r="15" spans="1:29" ht="86.25" customHeight="1" x14ac:dyDescent="0.2">
      <c r="B15" s="20" t="s">
        <v>33</v>
      </c>
      <c r="C15" s="103" t="s">
        <v>11</v>
      </c>
      <c r="D15" s="103"/>
      <c r="E15" s="103"/>
      <c r="F15" s="103"/>
      <c r="G15" s="103"/>
      <c r="H15" s="103"/>
      <c r="I15" s="103"/>
      <c r="J15" s="30"/>
      <c r="K15" s="30" t="s">
        <v>33</v>
      </c>
      <c r="L15" s="103" t="s">
        <v>11</v>
      </c>
      <c r="M15" s="103"/>
      <c r="N15" s="103"/>
      <c r="O15" s="103"/>
      <c r="P15" s="103"/>
      <c r="Q15" s="103"/>
      <c r="R15" s="22"/>
      <c r="S15" s="30" t="s">
        <v>34</v>
      </c>
      <c r="T15" s="104" t="s">
        <v>11</v>
      </c>
      <c r="U15" s="104"/>
      <c r="V15" s="104"/>
      <c r="W15" s="104"/>
    </row>
    <row r="16" spans="1:29" ht="25.5" customHeight="1" thickBot="1" x14ac:dyDescent="0.25">
      <c r="B16" s="31" t="s">
        <v>35</v>
      </c>
      <c r="C16" s="87" t="s">
        <v>11</v>
      </c>
      <c r="D16" s="87"/>
      <c r="E16" s="87"/>
      <c r="F16" s="87"/>
      <c r="G16" s="87"/>
      <c r="H16" s="87"/>
      <c r="I16" s="87"/>
      <c r="J16" s="87"/>
      <c r="K16" s="87"/>
      <c r="L16" s="87"/>
      <c r="M16" s="87"/>
      <c r="N16" s="87"/>
      <c r="O16" s="87"/>
      <c r="P16" s="87"/>
      <c r="Q16" s="87"/>
      <c r="R16" s="87"/>
      <c r="S16" s="87"/>
      <c r="T16" s="87"/>
      <c r="U16" s="87"/>
      <c r="V16" s="87"/>
      <c r="W16" s="88"/>
    </row>
    <row r="17" spans="2:27" ht="21.75" customHeight="1" thickTop="1" thickBot="1" x14ac:dyDescent="0.25">
      <c r="B17" s="11" t="s">
        <v>36</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89" t="s">
        <v>37</v>
      </c>
      <c r="C18" s="90"/>
      <c r="D18" s="90"/>
      <c r="E18" s="90"/>
      <c r="F18" s="90"/>
      <c r="G18" s="90"/>
      <c r="H18" s="90"/>
      <c r="I18" s="90"/>
      <c r="J18" s="90"/>
      <c r="K18" s="90"/>
      <c r="L18" s="90"/>
      <c r="M18" s="90"/>
      <c r="N18" s="90"/>
      <c r="O18" s="90"/>
      <c r="P18" s="90"/>
      <c r="Q18" s="90"/>
      <c r="R18" s="90"/>
      <c r="S18" s="90"/>
      <c r="T18" s="91"/>
      <c r="U18" s="77" t="s">
        <v>38</v>
      </c>
      <c r="V18" s="76"/>
      <c r="W18" s="78"/>
    </row>
    <row r="19" spans="2:27" ht="14.25" customHeight="1" x14ac:dyDescent="0.2">
      <c r="B19" s="92" t="s">
        <v>39</v>
      </c>
      <c r="C19" s="93"/>
      <c r="D19" s="93"/>
      <c r="E19" s="93"/>
      <c r="F19" s="93"/>
      <c r="G19" s="93"/>
      <c r="H19" s="93"/>
      <c r="I19" s="93"/>
      <c r="J19" s="93"/>
      <c r="K19" s="93"/>
      <c r="L19" s="93"/>
      <c r="M19" s="93" t="s">
        <v>40</v>
      </c>
      <c r="N19" s="93"/>
      <c r="O19" s="93" t="s">
        <v>41</v>
      </c>
      <c r="P19" s="93"/>
      <c r="Q19" s="93" t="s">
        <v>42</v>
      </c>
      <c r="R19" s="93"/>
      <c r="S19" s="93" t="s">
        <v>43</v>
      </c>
      <c r="T19" s="96" t="s">
        <v>44</v>
      </c>
      <c r="U19" s="98" t="s">
        <v>45</v>
      </c>
      <c r="V19" s="100" t="s">
        <v>46</v>
      </c>
      <c r="W19" s="101" t="s">
        <v>47</v>
      </c>
    </row>
    <row r="20" spans="2:27" ht="27" customHeight="1" thickBot="1" x14ac:dyDescent="0.25">
      <c r="B20" s="94"/>
      <c r="C20" s="95"/>
      <c r="D20" s="95"/>
      <c r="E20" s="95"/>
      <c r="F20" s="95"/>
      <c r="G20" s="95"/>
      <c r="H20" s="95"/>
      <c r="I20" s="95"/>
      <c r="J20" s="95"/>
      <c r="K20" s="95"/>
      <c r="L20" s="95"/>
      <c r="M20" s="95"/>
      <c r="N20" s="95"/>
      <c r="O20" s="95"/>
      <c r="P20" s="95"/>
      <c r="Q20" s="95"/>
      <c r="R20" s="95"/>
      <c r="S20" s="95"/>
      <c r="T20" s="97"/>
      <c r="U20" s="99"/>
      <c r="V20" s="95"/>
      <c r="W20" s="102"/>
      <c r="Z20" s="33" t="s">
        <v>11</v>
      </c>
      <c r="AA20" s="33" t="s">
        <v>48</v>
      </c>
    </row>
    <row r="21" spans="2:27" ht="56.25" customHeight="1" thickBot="1" x14ac:dyDescent="0.25">
      <c r="B21" s="83" t="s">
        <v>907</v>
      </c>
      <c r="C21" s="84"/>
      <c r="D21" s="84"/>
      <c r="E21" s="84"/>
      <c r="F21" s="84"/>
      <c r="G21" s="84"/>
      <c r="H21" s="84"/>
      <c r="I21" s="84"/>
      <c r="J21" s="84"/>
      <c r="K21" s="84"/>
      <c r="L21" s="84"/>
      <c r="M21" s="85" t="s">
        <v>704</v>
      </c>
      <c r="N21" s="85"/>
      <c r="O21" s="85" t="s">
        <v>50</v>
      </c>
      <c r="P21" s="85"/>
      <c r="Q21" s="86" t="s">
        <v>51</v>
      </c>
      <c r="R21" s="86"/>
      <c r="S21" s="34" t="s">
        <v>906</v>
      </c>
      <c r="T21" s="34" t="s">
        <v>52</v>
      </c>
      <c r="U21" s="34" t="s">
        <v>905</v>
      </c>
      <c r="V21" s="34">
        <f>+IF(ISERR(U21/T21*100),"N/A",ROUND(U21/T21*100,2))</f>
        <v>67</v>
      </c>
      <c r="W21" s="35">
        <f>+IF(ISERR(U21/S21*100),"N/A",ROUND(U21/S21*100,2))</f>
        <v>0</v>
      </c>
    </row>
    <row r="22" spans="2:27" ht="21.75" customHeight="1" thickTop="1" thickBot="1" x14ac:dyDescent="0.25">
      <c r="B22" s="11" t="s">
        <v>60</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70" t="s">
        <v>2240</v>
      </c>
      <c r="C23" s="71"/>
      <c r="D23" s="71"/>
      <c r="E23" s="71"/>
      <c r="F23" s="71"/>
      <c r="G23" s="71"/>
      <c r="H23" s="71"/>
      <c r="I23" s="71"/>
      <c r="J23" s="71"/>
      <c r="K23" s="71"/>
      <c r="L23" s="71"/>
      <c r="M23" s="71"/>
      <c r="N23" s="71"/>
      <c r="O23" s="71"/>
      <c r="P23" s="71"/>
      <c r="Q23" s="72"/>
      <c r="R23" s="37" t="s">
        <v>43</v>
      </c>
      <c r="S23" s="76" t="s">
        <v>44</v>
      </c>
      <c r="T23" s="76"/>
      <c r="U23" s="38" t="s">
        <v>61</v>
      </c>
      <c r="V23" s="77" t="s">
        <v>62</v>
      </c>
      <c r="W23" s="78"/>
    </row>
    <row r="24" spans="2:27" ht="30.75" customHeight="1" thickBot="1" x14ac:dyDescent="0.25">
      <c r="B24" s="73"/>
      <c r="C24" s="74"/>
      <c r="D24" s="74"/>
      <c r="E24" s="74"/>
      <c r="F24" s="74"/>
      <c r="G24" s="74"/>
      <c r="H24" s="74"/>
      <c r="I24" s="74"/>
      <c r="J24" s="74"/>
      <c r="K24" s="74"/>
      <c r="L24" s="74"/>
      <c r="M24" s="74"/>
      <c r="N24" s="74"/>
      <c r="O24" s="74"/>
      <c r="P24" s="74"/>
      <c r="Q24" s="75"/>
      <c r="R24" s="39" t="s">
        <v>63</v>
      </c>
      <c r="S24" s="39" t="s">
        <v>63</v>
      </c>
      <c r="T24" s="39" t="s">
        <v>50</v>
      </c>
      <c r="U24" s="39" t="s">
        <v>63</v>
      </c>
      <c r="V24" s="39" t="s">
        <v>64</v>
      </c>
      <c r="W24" s="32" t="s">
        <v>65</v>
      </c>
      <c r="Y24" s="36"/>
    </row>
    <row r="25" spans="2:27" ht="23.25" customHeight="1" thickBot="1" x14ac:dyDescent="0.25">
      <c r="B25" s="79" t="s">
        <v>66</v>
      </c>
      <c r="C25" s="80"/>
      <c r="D25" s="80"/>
      <c r="E25" s="40" t="s">
        <v>688</v>
      </c>
      <c r="F25" s="40"/>
      <c r="G25" s="40"/>
      <c r="H25" s="41"/>
      <c r="I25" s="41"/>
      <c r="J25" s="41"/>
      <c r="K25" s="41"/>
      <c r="L25" s="41"/>
      <c r="M25" s="41"/>
      <c r="N25" s="41"/>
      <c r="O25" s="41"/>
      <c r="P25" s="42"/>
      <c r="Q25" s="42"/>
      <c r="R25" s="43" t="s">
        <v>904</v>
      </c>
      <c r="S25" s="44" t="s">
        <v>11</v>
      </c>
      <c r="T25" s="42"/>
      <c r="U25" s="44" t="s">
        <v>266</v>
      </c>
      <c r="V25" s="42"/>
      <c r="W25" s="45">
        <f>+IF(ISERR(U25/R25*100),"N/A",ROUND(U25/R25*100,2))</f>
        <v>88.72</v>
      </c>
    </row>
    <row r="26" spans="2:27" ht="26.25" customHeight="1" thickBot="1" x14ac:dyDescent="0.25">
      <c r="B26" s="81" t="s">
        <v>70</v>
      </c>
      <c r="C26" s="82"/>
      <c r="D26" s="82"/>
      <c r="E26" s="46" t="s">
        <v>688</v>
      </c>
      <c r="F26" s="46"/>
      <c r="G26" s="46"/>
      <c r="H26" s="47"/>
      <c r="I26" s="47"/>
      <c r="J26" s="47"/>
      <c r="K26" s="47"/>
      <c r="L26" s="47"/>
      <c r="M26" s="47"/>
      <c r="N26" s="47"/>
      <c r="O26" s="47"/>
      <c r="P26" s="48"/>
      <c r="Q26" s="48"/>
      <c r="R26" s="49" t="s">
        <v>266</v>
      </c>
      <c r="S26" s="50" t="s">
        <v>266</v>
      </c>
      <c r="T26" s="51">
        <f>+IF(ISERR(S26/R26*100),"N/A",ROUND(S26/R26*100,2))</f>
        <v>100</v>
      </c>
      <c r="U26" s="50" t="s">
        <v>266</v>
      </c>
      <c r="V26" s="51">
        <f>+IF(ISERR(U26/S26*100),"N/A",ROUND(U26/S26*100,2))</f>
        <v>100</v>
      </c>
      <c r="W26" s="52">
        <f>+IF(ISERR(U26/R26*100),"N/A",ROUND(U26/R26*100,2))</f>
        <v>100</v>
      </c>
    </row>
    <row r="27" spans="2:27" ht="22.5" customHeight="1" thickTop="1" thickBot="1" x14ac:dyDescent="0.25">
      <c r="B27" s="11" t="s">
        <v>75</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61" t="s">
        <v>903</v>
      </c>
      <c r="C28" s="62"/>
      <c r="D28" s="62"/>
      <c r="E28" s="62"/>
      <c r="F28" s="62"/>
      <c r="G28" s="62"/>
      <c r="H28" s="62"/>
      <c r="I28" s="62"/>
      <c r="J28" s="62"/>
      <c r="K28" s="62"/>
      <c r="L28" s="62"/>
      <c r="M28" s="62"/>
      <c r="N28" s="62"/>
      <c r="O28" s="62"/>
      <c r="P28" s="62"/>
      <c r="Q28" s="62"/>
      <c r="R28" s="62"/>
      <c r="S28" s="62"/>
      <c r="T28" s="62"/>
      <c r="U28" s="62"/>
      <c r="V28" s="62"/>
      <c r="W28" s="63"/>
    </row>
    <row r="29" spans="2:27" ht="33.75" customHeight="1" thickBot="1" x14ac:dyDescent="0.25">
      <c r="B29" s="64"/>
      <c r="C29" s="65"/>
      <c r="D29" s="65"/>
      <c r="E29" s="65"/>
      <c r="F29" s="65"/>
      <c r="G29" s="65"/>
      <c r="H29" s="65"/>
      <c r="I29" s="65"/>
      <c r="J29" s="65"/>
      <c r="K29" s="65"/>
      <c r="L29" s="65"/>
      <c r="M29" s="65"/>
      <c r="N29" s="65"/>
      <c r="O29" s="65"/>
      <c r="P29" s="65"/>
      <c r="Q29" s="65"/>
      <c r="R29" s="65"/>
      <c r="S29" s="65"/>
      <c r="T29" s="65"/>
      <c r="U29" s="65"/>
      <c r="V29" s="65"/>
      <c r="W29" s="66"/>
    </row>
    <row r="30" spans="2:27" ht="37.5" customHeight="1" thickTop="1" x14ac:dyDescent="0.2">
      <c r="B30" s="61" t="s">
        <v>902</v>
      </c>
      <c r="C30" s="62"/>
      <c r="D30" s="62"/>
      <c r="E30" s="62"/>
      <c r="F30" s="62"/>
      <c r="G30" s="62"/>
      <c r="H30" s="62"/>
      <c r="I30" s="62"/>
      <c r="J30" s="62"/>
      <c r="K30" s="62"/>
      <c r="L30" s="62"/>
      <c r="M30" s="62"/>
      <c r="N30" s="62"/>
      <c r="O30" s="62"/>
      <c r="P30" s="62"/>
      <c r="Q30" s="62"/>
      <c r="R30" s="62"/>
      <c r="S30" s="62"/>
      <c r="T30" s="62"/>
      <c r="U30" s="62"/>
      <c r="V30" s="62"/>
      <c r="W30" s="63"/>
    </row>
    <row r="31" spans="2:27" ht="15" customHeight="1" thickBot="1" x14ac:dyDescent="0.25">
      <c r="B31" s="64"/>
      <c r="C31" s="65"/>
      <c r="D31" s="65"/>
      <c r="E31" s="65"/>
      <c r="F31" s="65"/>
      <c r="G31" s="65"/>
      <c r="H31" s="65"/>
      <c r="I31" s="65"/>
      <c r="J31" s="65"/>
      <c r="K31" s="65"/>
      <c r="L31" s="65"/>
      <c r="M31" s="65"/>
      <c r="N31" s="65"/>
      <c r="O31" s="65"/>
      <c r="P31" s="65"/>
      <c r="Q31" s="65"/>
      <c r="R31" s="65"/>
      <c r="S31" s="65"/>
      <c r="T31" s="65"/>
      <c r="U31" s="65"/>
      <c r="V31" s="65"/>
      <c r="W31" s="66"/>
    </row>
    <row r="32" spans="2:27" ht="37.5" customHeight="1" thickTop="1" x14ac:dyDescent="0.2">
      <c r="B32" s="61" t="s">
        <v>901</v>
      </c>
      <c r="C32" s="62"/>
      <c r="D32" s="62"/>
      <c r="E32" s="62"/>
      <c r="F32" s="62"/>
      <c r="G32" s="62"/>
      <c r="H32" s="62"/>
      <c r="I32" s="62"/>
      <c r="J32" s="62"/>
      <c r="K32" s="62"/>
      <c r="L32" s="62"/>
      <c r="M32" s="62"/>
      <c r="N32" s="62"/>
      <c r="O32" s="62"/>
      <c r="P32" s="62"/>
      <c r="Q32" s="62"/>
      <c r="R32" s="62"/>
      <c r="S32" s="62"/>
      <c r="T32" s="62"/>
      <c r="U32" s="62"/>
      <c r="V32" s="62"/>
      <c r="W32" s="63"/>
    </row>
    <row r="33" spans="2:23" ht="13.5" thickBot="1" x14ac:dyDescent="0.25">
      <c r="B33" s="67"/>
      <c r="C33" s="68"/>
      <c r="D33" s="68"/>
      <c r="E33" s="68"/>
      <c r="F33" s="68"/>
      <c r="G33" s="68"/>
      <c r="H33" s="68"/>
      <c r="I33" s="68"/>
      <c r="J33" s="68"/>
      <c r="K33" s="68"/>
      <c r="L33" s="68"/>
      <c r="M33" s="68"/>
      <c r="N33" s="68"/>
      <c r="O33" s="68"/>
      <c r="P33" s="68"/>
      <c r="Q33" s="68"/>
      <c r="R33" s="68"/>
      <c r="S33" s="68"/>
      <c r="T33" s="68"/>
      <c r="U33" s="68"/>
      <c r="V33" s="68"/>
      <c r="W33" s="69"/>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12" t="s">
        <v>0</v>
      </c>
      <c r="B1" s="112"/>
      <c r="C1" s="112"/>
      <c r="D1" s="112"/>
      <c r="E1" s="112"/>
      <c r="F1" s="112"/>
      <c r="G1" s="112"/>
      <c r="H1" s="112"/>
      <c r="I1" s="112"/>
      <c r="J1" s="112"/>
      <c r="K1" s="112"/>
      <c r="L1" s="112"/>
      <c r="M1" s="112"/>
      <c r="N1" s="112"/>
      <c r="O1" s="112"/>
      <c r="P1" s="112"/>
      <c r="Q1" s="5" t="s">
        <v>1</v>
      </c>
      <c r="R1" s="6"/>
      <c r="S1" s="6"/>
      <c r="T1" s="6"/>
      <c r="V1" s="7"/>
      <c r="W1" s="8"/>
      <c r="X1" s="8"/>
      <c r="Y1" s="9"/>
      <c r="AC1" s="10"/>
    </row>
    <row r="2" spans="1:29" ht="49.5" customHeight="1" thickBot="1" x14ac:dyDescent="0.25">
      <c r="B2" s="113" t="s">
        <v>2239</v>
      </c>
      <c r="C2" s="113"/>
      <c r="D2" s="113"/>
      <c r="E2" s="113"/>
      <c r="F2" s="113"/>
      <c r="G2" s="113"/>
      <c r="H2" s="113"/>
      <c r="I2" s="113"/>
      <c r="J2" s="113"/>
      <c r="K2" s="113"/>
      <c r="L2" s="113"/>
      <c r="M2" s="113"/>
      <c r="N2" s="113"/>
      <c r="O2" s="113"/>
      <c r="P2" s="113"/>
      <c r="Q2" s="113"/>
      <c r="R2" s="113"/>
      <c r="S2" s="113"/>
      <c r="T2" s="113"/>
      <c r="U2" s="113"/>
      <c r="V2" s="113"/>
      <c r="W2" s="113"/>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727</v>
      </c>
      <c r="D4" s="114" t="s">
        <v>726</v>
      </c>
      <c r="E4" s="114"/>
      <c r="F4" s="114"/>
      <c r="G4" s="114"/>
      <c r="H4" s="115"/>
      <c r="I4" s="18"/>
      <c r="J4" s="116" t="s">
        <v>6</v>
      </c>
      <c r="K4" s="114"/>
      <c r="L4" s="17" t="s">
        <v>922</v>
      </c>
      <c r="M4" s="117" t="s">
        <v>921</v>
      </c>
      <c r="N4" s="117"/>
      <c r="O4" s="117"/>
      <c r="P4" s="117"/>
      <c r="Q4" s="118"/>
      <c r="R4" s="19"/>
      <c r="S4" s="119" t="s">
        <v>9</v>
      </c>
      <c r="T4" s="120"/>
      <c r="U4" s="120"/>
      <c r="V4" s="107" t="s">
        <v>915</v>
      </c>
      <c r="W4" s="108"/>
    </row>
    <row r="5" spans="1:29" ht="15.75" customHeight="1" thickTop="1" x14ac:dyDescent="0.2">
      <c r="B5" s="20" t="s">
        <v>11</v>
      </c>
      <c r="C5" s="105" t="s">
        <v>11</v>
      </c>
      <c r="D5" s="105"/>
      <c r="E5" s="105"/>
      <c r="F5" s="105"/>
      <c r="G5" s="105"/>
      <c r="H5" s="105"/>
      <c r="I5" s="105"/>
      <c r="J5" s="105"/>
      <c r="K5" s="105"/>
      <c r="L5" s="105"/>
      <c r="M5" s="105"/>
      <c r="N5" s="105"/>
      <c r="O5" s="105"/>
      <c r="P5" s="105"/>
      <c r="Q5" s="105"/>
      <c r="R5" s="105"/>
      <c r="S5" s="105"/>
      <c r="T5" s="105"/>
      <c r="U5" s="105"/>
      <c r="V5" s="105"/>
      <c r="W5" s="106"/>
    </row>
    <row r="6" spans="1:29" ht="30" customHeight="1" thickBot="1" x14ac:dyDescent="0.25">
      <c r="B6" s="20" t="s">
        <v>12</v>
      </c>
      <c r="C6" s="21" t="s">
        <v>704</v>
      </c>
      <c r="D6" s="103" t="s">
        <v>722</v>
      </c>
      <c r="E6" s="103"/>
      <c r="F6" s="103"/>
      <c r="G6" s="103"/>
      <c r="H6" s="103"/>
      <c r="I6" s="22"/>
      <c r="J6" s="121" t="s">
        <v>15</v>
      </c>
      <c r="K6" s="121"/>
      <c r="L6" s="121" t="s">
        <v>16</v>
      </c>
      <c r="M6" s="121"/>
      <c r="N6" s="106" t="s">
        <v>11</v>
      </c>
      <c r="O6" s="106"/>
      <c r="P6" s="106"/>
      <c r="Q6" s="106"/>
      <c r="R6" s="106"/>
      <c r="S6" s="106"/>
      <c r="T6" s="106"/>
      <c r="U6" s="106"/>
      <c r="V6" s="106"/>
      <c r="W6" s="106"/>
    </row>
    <row r="7" spans="1:29" ht="30" customHeight="1" thickBot="1" x14ac:dyDescent="0.25">
      <c r="B7" s="23"/>
      <c r="C7" s="21" t="s">
        <v>11</v>
      </c>
      <c r="D7" s="105" t="s">
        <v>11</v>
      </c>
      <c r="E7" s="105"/>
      <c r="F7" s="105"/>
      <c r="G7" s="105"/>
      <c r="H7" s="105"/>
      <c r="I7" s="22"/>
      <c r="J7" s="24" t="s">
        <v>19</v>
      </c>
      <c r="K7" s="24" t="s">
        <v>20</v>
      </c>
      <c r="L7" s="24" t="s">
        <v>19</v>
      </c>
      <c r="M7" s="24" t="s">
        <v>20</v>
      </c>
      <c r="N7" s="25"/>
      <c r="O7" s="106" t="s">
        <v>11</v>
      </c>
      <c r="P7" s="106"/>
      <c r="Q7" s="106"/>
      <c r="R7" s="106"/>
      <c r="S7" s="106"/>
      <c r="T7" s="106"/>
      <c r="U7" s="106"/>
      <c r="V7" s="106"/>
      <c r="W7" s="106"/>
    </row>
    <row r="8" spans="1:29" ht="30" customHeight="1" thickBot="1" x14ac:dyDescent="0.25">
      <c r="B8" s="23"/>
      <c r="C8" s="21" t="s">
        <v>11</v>
      </c>
      <c r="D8" s="105" t="s">
        <v>11</v>
      </c>
      <c r="E8" s="105"/>
      <c r="F8" s="105"/>
      <c r="G8" s="105"/>
      <c r="H8" s="105"/>
      <c r="I8" s="22"/>
      <c r="J8" s="26" t="s">
        <v>911</v>
      </c>
      <c r="K8" s="26" t="s">
        <v>910</v>
      </c>
      <c r="L8" s="26" t="s">
        <v>911</v>
      </c>
      <c r="M8" s="26" t="s">
        <v>910</v>
      </c>
      <c r="N8" s="25"/>
      <c r="O8" s="22"/>
      <c r="P8" s="106" t="s">
        <v>11</v>
      </c>
      <c r="Q8" s="106"/>
      <c r="R8" s="106"/>
      <c r="S8" s="106"/>
      <c r="T8" s="106"/>
      <c r="U8" s="106"/>
      <c r="V8" s="106"/>
      <c r="W8" s="106"/>
    </row>
    <row r="9" spans="1:29" ht="25.5" customHeight="1" thickBot="1" x14ac:dyDescent="0.25">
      <c r="B9" s="23"/>
      <c r="C9" s="105" t="s">
        <v>11</v>
      </c>
      <c r="D9" s="105"/>
      <c r="E9" s="105"/>
      <c r="F9" s="105"/>
      <c r="G9" s="105"/>
      <c r="H9" s="105"/>
      <c r="I9" s="105"/>
      <c r="J9" s="105"/>
      <c r="K9" s="105"/>
      <c r="L9" s="105"/>
      <c r="M9" s="105"/>
      <c r="N9" s="105"/>
      <c r="O9" s="105"/>
      <c r="P9" s="105"/>
      <c r="Q9" s="105"/>
      <c r="R9" s="105"/>
      <c r="S9" s="105"/>
      <c r="T9" s="105"/>
      <c r="U9" s="105"/>
      <c r="V9" s="105"/>
      <c r="W9" s="106"/>
    </row>
    <row r="10" spans="1:29" ht="66.75" customHeight="1" thickTop="1" thickBot="1" x14ac:dyDescent="0.25">
      <c r="B10" s="27" t="s">
        <v>23</v>
      </c>
      <c r="C10" s="107" t="s">
        <v>920</v>
      </c>
      <c r="D10" s="107"/>
      <c r="E10" s="107"/>
      <c r="F10" s="107"/>
      <c r="G10" s="107"/>
      <c r="H10" s="107"/>
      <c r="I10" s="107"/>
      <c r="J10" s="107"/>
      <c r="K10" s="107"/>
      <c r="L10" s="107"/>
      <c r="M10" s="107"/>
      <c r="N10" s="107"/>
      <c r="O10" s="107"/>
      <c r="P10" s="107"/>
      <c r="Q10" s="107"/>
      <c r="R10" s="107"/>
      <c r="S10" s="107"/>
      <c r="T10" s="107"/>
      <c r="U10" s="107"/>
      <c r="V10" s="107"/>
      <c r="W10" s="108"/>
    </row>
    <row r="11" spans="1:29" ht="9" customHeight="1" thickTop="1" thickBot="1" x14ac:dyDescent="0.25"/>
    <row r="12" spans="1:29" ht="21.75" customHeight="1" thickTop="1" thickBot="1" x14ac:dyDescent="0.25">
      <c r="B12" s="11" t="s">
        <v>25</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09" t="s">
        <v>26</v>
      </c>
      <c r="C13" s="110"/>
      <c r="D13" s="110"/>
      <c r="E13" s="110"/>
      <c r="F13" s="110"/>
      <c r="G13" s="110"/>
      <c r="H13" s="110"/>
      <c r="I13" s="110"/>
      <c r="J13" s="28"/>
      <c r="K13" s="110" t="s">
        <v>27</v>
      </c>
      <c r="L13" s="110"/>
      <c r="M13" s="110"/>
      <c r="N13" s="110"/>
      <c r="O13" s="110"/>
      <c r="P13" s="110"/>
      <c r="Q13" s="110"/>
      <c r="R13" s="29"/>
      <c r="S13" s="110" t="s">
        <v>28</v>
      </c>
      <c r="T13" s="110"/>
      <c r="U13" s="110"/>
      <c r="V13" s="110"/>
      <c r="W13" s="111"/>
    </row>
    <row r="14" spans="1:29" ht="69" customHeight="1" x14ac:dyDescent="0.2">
      <c r="B14" s="20" t="s">
        <v>29</v>
      </c>
      <c r="C14" s="103" t="s">
        <v>11</v>
      </c>
      <c r="D14" s="103"/>
      <c r="E14" s="103"/>
      <c r="F14" s="103"/>
      <c r="G14" s="103"/>
      <c r="H14" s="103"/>
      <c r="I14" s="103"/>
      <c r="J14" s="30"/>
      <c r="K14" s="30" t="s">
        <v>30</v>
      </c>
      <c r="L14" s="103" t="s">
        <v>11</v>
      </c>
      <c r="M14" s="103"/>
      <c r="N14" s="103"/>
      <c r="O14" s="103"/>
      <c r="P14" s="103"/>
      <c r="Q14" s="103"/>
      <c r="R14" s="22"/>
      <c r="S14" s="30" t="s">
        <v>31</v>
      </c>
      <c r="T14" s="104" t="s">
        <v>908</v>
      </c>
      <c r="U14" s="104"/>
      <c r="V14" s="104"/>
      <c r="W14" s="104"/>
    </row>
    <row r="15" spans="1:29" ht="86.25" customHeight="1" x14ac:dyDescent="0.2">
      <c r="B15" s="20" t="s">
        <v>33</v>
      </c>
      <c r="C15" s="103" t="s">
        <v>11</v>
      </c>
      <c r="D15" s="103"/>
      <c r="E15" s="103"/>
      <c r="F15" s="103"/>
      <c r="G15" s="103"/>
      <c r="H15" s="103"/>
      <c r="I15" s="103"/>
      <c r="J15" s="30"/>
      <c r="K15" s="30" t="s">
        <v>33</v>
      </c>
      <c r="L15" s="103" t="s">
        <v>11</v>
      </c>
      <c r="M15" s="103"/>
      <c r="N15" s="103"/>
      <c r="O15" s="103"/>
      <c r="P15" s="103"/>
      <c r="Q15" s="103"/>
      <c r="R15" s="22"/>
      <c r="S15" s="30" t="s">
        <v>34</v>
      </c>
      <c r="T15" s="104" t="s">
        <v>11</v>
      </c>
      <c r="U15" s="104"/>
      <c r="V15" s="104"/>
      <c r="W15" s="104"/>
    </row>
    <row r="16" spans="1:29" ht="25.5" customHeight="1" thickBot="1" x14ac:dyDescent="0.25">
      <c r="B16" s="31" t="s">
        <v>35</v>
      </c>
      <c r="C16" s="87" t="s">
        <v>11</v>
      </c>
      <c r="D16" s="87"/>
      <c r="E16" s="87"/>
      <c r="F16" s="87"/>
      <c r="G16" s="87"/>
      <c r="H16" s="87"/>
      <c r="I16" s="87"/>
      <c r="J16" s="87"/>
      <c r="K16" s="87"/>
      <c r="L16" s="87"/>
      <c r="M16" s="87"/>
      <c r="N16" s="87"/>
      <c r="O16" s="87"/>
      <c r="P16" s="87"/>
      <c r="Q16" s="87"/>
      <c r="R16" s="87"/>
      <c r="S16" s="87"/>
      <c r="T16" s="87"/>
      <c r="U16" s="87"/>
      <c r="V16" s="87"/>
      <c r="W16" s="88"/>
    </row>
    <row r="17" spans="2:27" ht="21.75" customHeight="1" thickTop="1" thickBot="1" x14ac:dyDescent="0.25">
      <c r="B17" s="11" t="s">
        <v>36</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89" t="s">
        <v>37</v>
      </c>
      <c r="C18" s="90"/>
      <c r="D18" s="90"/>
      <c r="E18" s="90"/>
      <c r="F18" s="90"/>
      <c r="G18" s="90"/>
      <c r="H18" s="90"/>
      <c r="I18" s="90"/>
      <c r="J18" s="90"/>
      <c r="K18" s="90"/>
      <c r="L18" s="90"/>
      <c r="M18" s="90"/>
      <c r="N18" s="90"/>
      <c r="O18" s="90"/>
      <c r="P18" s="90"/>
      <c r="Q18" s="90"/>
      <c r="R18" s="90"/>
      <c r="S18" s="90"/>
      <c r="T18" s="91"/>
      <c r="U18" s="77" t="s">
        <v>38</v>
      </c>
      <c r="V18" s="76"/>
      <c r="W18" s="78"/>
    </row>
    <row r="19" spans="2:27" ht="14.25" customHeight="1" x14ac:dyDescent="0.2">
      <c r="B19" s="92" t="s">
        <v>39</v>
      </c>
      <c r="C19" s="93"/>
      <c r="D19" s="93"/>
      <c r="E19" s="93"/>
      <c r="F19" s="93"/>
      <c r="G19" s="93"/>
      <c r="H19" s="93"/>
      <c r="I19" s="93"/>
      <c r="J19" s="93"/>
      <c r="K19" s="93"/>
      <c r="L19" s="93"/>
      <c r="M19" s="93" t="s">
        <v>40</v>
      </c>
      <c r="N19" s="93"/>
      <c r="O19" s="93" t="s">
        <v>41</v>
      </c>
      <c r="P19" s="93"/>
      <c r="Q19" s="93" t="s">
        <v>42</v>
      </c>
      <c r="R19" s="93"/>
      <c r="S19" s="93" t="s">
        <v>43</v>
      </c>
      <c r="T19" s="96" t="s">
        <v>44</v>
      </c>
      <c r="U19" s="98" t="s">
        <v>45</v>
      </c>
      <c r="V19" s="100" t="s">
        <v>46</v>
      </c>
      <c r="W19" s="101" t="s">
        <v>47</v>
      </c>
    </row>
    <row r="20" spans="2:27" ht="27" customHeight="1" thickBot="1" x14ac:dyDescent="0.25">
      <c r="B20" s="94"/>
      <c r="C20" s="95"/>
      <c r="D20" s="95"/>
      <c r="E20" s="95"/>
      <c r="F20" s="95"/>
      <c r="G20" s="95"/>
      <c r="H20" s="95"/>
      <c r="I20" s="95"/>
      <c r="J20" s="95"/>
      <c r="K20" s="95"/>
      <c r="L20" s="95"/>
      <c r="M20" s="95"/>
      <c r="N20" s="95"/>
      <c r="O20" s="95"/>
      <c r="P20" s="95"/>
      <c r="Q20" s="95"/>
      <c r="R20" s="95"/>
      <c r="S20" s="95"/>
      <c r="T20" s="97"/>
      <c r="U20" s="99"/>
      <c r="V20" s="95"/>
      <c r="W20" s="102"/>
      <c r="Z20" s="33" t="s">
        <v>11</v>
      </c>
      <c r="AA20" s="33" t="s">
        <v>48</v>
      </c>
    </row>
    <row r="21" spans="2:27" ht="56.25" customHeight="1" thickBot="1" x14ac:dyDescent="0.25">
      <c r="B21" s="83" t="s">
        <v>919</v>
      </c>
      <c r="C21" s="84"/>
      <c r="D21" s="84"/>
      <c r="E21" s="84"/>
      <c r="F21" s="84"/>
      <c r="G21" s="84"/>
      <c r="H21" s="84"/>
      <c r="I21" s="84"/>
      <c r="J21" s="84"/>
      <c r="K21" s="84"/>
      <c r="L21" s="84"/>
      <c r="M21" s="85" t="s">
        <v>704</v>
      </c>
      <c r="N21" s="85"/>
      <c r="O21" s="85" t="s">
        <v>50</v>
      </c>
      <c r="P21" s="85"/>
      <c r="Q21" s="86" t="s">
        <v>51</v>
      </c>
      <c r="R21" s="86"/>
      <c r="S21" s="34" t="s">
        <v>918</v>
      </c>
      <c r="T21" s="34" t="s">
        <v>52</v>
      </c>
      <c r="U21" s="34" t="s">
        <v>917</v>
      </c>
      <c r="V21" s="34">
        <f>+IF(ISERR(U21/T21*100),"N/A",ROUND(U21/T21*100,2))</f>
        <v>48</v>
      </c>
      <c r="W21" s="35">
        <f>+IF(ISERR(U21/S21*100),"N/A",ROUND(U21/S21*100,2))</f>
        <v>0.01</v>
      </c>
    </row>
    <row r="22" spans="2:27" ht="21.75" customHeight="1" thickTop="1" thickBot="1" x14ac:dyDescent="0.25">
      <c r="B22" s="11" t="s">
        <v>60</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70" t="s">
        <v>2240</v>
      </c>
      <c r="C23" s="71"/>
      <c r="D23" s="71"/>
      <c r="E23" s="71"/>
      <c r="F23" s="71"/>
      <c r="G23" s="71"/>
      <c r="H23" s="71"/>
      <c r="I23" s="71"/>
      <c r="J23" s="71"/>
      <c r="K23" s="71"/>
      <c r="L23" s="71"/>
      <c r="M23" s="71"/>
      <c r="N23" s="71"/>
      <c r="O23" s="71"/>
      <c r="P23" s="71"/>
      <c r="Q23" s="72"/>
      <c r="R23" s="37" t="s">
        <v>43</v>
      </c>
      <c r="S23" s="76" t="s">
        <v>44</v>
      </c>
      <c r="T23" s="76"/>
      <c r="U23" s="38" t="s">
        <v>61</v>
      </c>
      <c r="V23" s="77" t="s">
        <v>62</v>
      </c>
      <c r="W23" s="78"/>
    </row>
    <row r="24" spans="2:27" ht="30.75" customHeight="1" thickBot="1" x14ac:dyDescent="0.25">
      <c r="B24" s="73"/>
      <c r="C24" s="74"/>
      <c r="D24" s="74"/>
      <c r="E24" s="74"/>
      <c r="F24" s="74"/>
      <c r="G24" s="74"/>
      <c r="H24" s="74"/>
      <c r="I24" s="74"/>
      <c r="J24" s="74"/>
      <c r="K24" s="74"/>
      <c r="L24" s="74"/>
      <c r="M24" s="74"/>
      <c r="N24" s="74"/>
      <c r="O24" s="74"/>
      <c r="P24" s="74"/>
      <c r="Q24" s="75"/>
      <c r="R24" s="39" t="s">
        <v>63</v>
      </c>
      <c r="S24" s="39" t="s">
        <v>63</v>
      </c>
      <c r="T24" s="39" t="s">
        <v>50</v>
      </c>
      <c r="U24" s="39" t="s">
        <v>63</v>
      </c>
      <c r="V24" s="39" t="s">
        <v>64</v>
      </c>
      <c r="W24" s="32" t="s">
        <v>65</v>
      </c>
      <c r="Y24" s="36"/>
    </row>
    <row r="25" spans="2:27" ht="23.25" customHeight="1" thickBot="1" x14ac:dyDescent="0.25">
      <c r="B25" s="79" t="s">
        <v>66</v>
      </c>
      <c r="C25" s="80"/>
      <c r="D25" s="80"/>
      <c r="E25" s="40" t="s">
        <v>688</v>
      </c>
      <c r="F25" s="40"/>
      <c r="G25" s="40"/>
      <c r="H25" s="41"/>
      <c r="I25" s="41"/>
      <c r="J25" s="41"/>
      <c r="K25" s="41"/>
      <c r="L25" s="41"/>
      <c r="M25" s="41"/>
      <c r="N25" s="41"/>
      <c r="O25" s="41"/>
      <c r="P25" s="42"/>
      <c r="Q25" s="42"/>
      <c r="R25" s="43" t="s">
        <v>916</v>
      </c>
      <c r="S25" s="44" t="s">
        <v>11</v>
      </c>
      <c r="T25" s="42"/>
      <c r="U25" s="44" t="s">
        <v>181</v>
      </c>
      <c r="V25" s="42"/>
      <c r="W25" s="45">
        <f>+IF(ISERR(U25/R25*100),"N/A",ROUND(U25/R25*100,2))</f>
        <v>95.24</v>
      </c>
    </row>
    <row r="26" spans="2:27" ht="26.25" customHeight="1" thickBot="1" x14ac:dyDescent="0.25">
      <c r="B26" s="81" t="s">
        <v>70</v>
      </c>
      <c r="C26" s="82"/>
      <c r="D26" s="82"/>
      <c r="E26" s="46" t="s">
        <v>688</v>
      </c>
      <c r="F26" s="46"/>
      <c r="G26" s="46"/>
      <c r="H26" s="47"/>
      <c r="I26" s="47"/>
      <c r="J26" s="47"/>
      <c r="K26" s="47"/>
      <c r="L26" s="47"/>
      <c r="M26" s="47"/>
      <c r="N26" s="47"/>
      <c r="O26" s="47"/>
      <c r="P26" s="48"/>
      <c r="Q26" s="48"/>
      <c r="R26" s="49" t="s">
        <v>915</v>
      </c>
      <c r="S26" s="50" t="s">
        <v>181</v>
      </c>
      <c r="T26" s="51">
        <f>+IF(ISERR(S26/R26*100),"N/A",ROUND(S26/R26*100,2))</f>
        <v>100</v>
      </c>
      <c r="U26" s="50" t="s">
        <v>181</v>
      </c>
      <c r="V26" s="51">
        <f>+IF(ISERR(U26/S26*100),"N/A",ROUND(U26/S26*100,2))</f>
        <v>100</v>
      </c>
      <c r="W26" s="52">
        <f>+IF(ISERR(U26/R26*100),"N/A",ROUND(U26/R26*100,2))</f>
        <v>100</v>
      </c>
    </row>
    <row r="27" spans="2:27" ht="22.5" customHeight="1" thickTop="1" thickBot="1" x14ac:dyDescent="0.25">
      <c r="B27" s="11" t="s">
        <v>75</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61" t="s">
        <v>914</v>
      </c>
      <c r="C28" s="62"/>
      <c r="D28" s="62"/>
      <c r="E28" s="62"/>
      <c r="F28" s="62"/>
      <c r="G28" s="62"/>
      <c r="H28" s="62"/>
      <c r="I28" s="62"/>
      <c r="J28" s="62"/>
      <c r="K28" s="62"/>
      <c r="L28" s="62"/>
      <c r="M28" s="62"/>
      <c r="N28" s="62"/>
      <c r="O28" s="62"/>
      <c r="P28" s="62"/>
      <c r="Q28" s="62"/>
      <c r="R28" s="62"/>
      <c r="S28" s="62"/>
      <c r="T28" s="62"/>
      <c r="U28" s="62"/>
      <c r="V28" s="62"/>
      <c r="W28" s="63"/>
    </row>
    <row r="29" spans="2:27" ht="26.25" customHeight="1" thickBot="1" x14ac:dyDescent="0.25">
      <c r="B29" s="64"/>
      <c r="C29" s="65"/>
      <c r="D29" s="65"/>
      <c r="E29" s="65"/>
      <c r="F29" s="65"/>
      <c r="G29" s="65"/>
      <c r="H29" s="65"/>
      <c r="I29" s="65"/>
      <c r="J29" s="65"/>
      <c r="K29" s="65"/>
      <c r="L29" s="65"/>
      <c r="M29" s="65"/>
      <c r="N29" s="65"/>
      <c r="O29" s="65"/>
      <c r="P29" s="65"/>
      <c r="Q29" s="65"/>
      <c r="R29" s="65"/>
      <c r="S29" s="65"/>
      <c r="T29" s="65"/>
      <c r="U29" s="65"/>
      <c r="V29" s="65"/>
      <c r="W29" s="66"/>
    </row>
    <row r="30" spans="2:27" ht="37.5" customHeight="1" thickTop="1" x14ac:dyDescent="0.2">
      <c r="B30" s="61" t="s">
        <v>913</v>
      </c>
      <c r="C30" s="62"/>
      <c r="D30" s="62"/>
      <c r="E30" s="62"/>
      <c r="F30" s="62"/>
      <c r="G30" s="62"/>
      <c r="H30" s="62"/>
      <c r="I30" s="62"/>
      <c r="J30" s="62"/>
      <c r="K30" s="62"/>
      <c r="L30" s="62"/>
      <c r="M30" s="62"/>
      <c r="N30" s="62"/>
      <c r="O30" s="62"/>
      <c r="P30" s="62"/>
      <c r="Q30" s="62"/>
      <c r="R30" s="62"/>
      <c r="S30" s="62"/>
      <c r="T30" s="62"/>
      <c r="U30" s="62"/>
      <c r="V30" s="62"/>
      <c r="W30" s="63"/>
    </row>
    <row r="31" spans="2:27" ht="15" customHeight="1" thickBot="1" x14ac:dyDescent="0.25">
      <c r="B31" s="64"/>
      <c r="C31" s="65"/>
      <c r="D31" s="65"/>
      <c r="E31" s="65"/>
      <c r="F31" s="65"/>
      <c r="G31" s="65"/>
      <c r="H31" s="65"/>
      <c r="I31" s="65"/>
      <c r="J31" s="65"/>
      <c r="K31" s="65"/>
      <c r="L31" s="65"/>
      <c r="M31" s="65"/>
      <c r="N31" s="65"/>
      <c r="O31" s="65"/>
      <c r="P31" s="65"/>
      <c r="Q31" s="65"/>
      <c r="R31" s="65"/>
      <c r="S31" s="65"/>
      <c r="T31" s="65"/>
      <c r="U31" s="65"/>
      <c r="V31" s="65"/>
      <c r="W31" s="66"/>
    </row>
    <row r="32" spans="2:27" ht="37.5" customHeight="1" thickTop="1" x14ac:dyDescent="0.2">
      <c r="B32" s="61" t="s">
        <v>912</v>
      </c>
      <c r="C32" s="62"/>
      <c r="D32" s="62"/>
      <c r="E32" s="62"/>
      <c r="F32" s="62"/>
      <c r="G32" s="62"/>
      <c r="H32" s="62"/>
      <c r="I32" s="62"/>
      <c r="J32" s="62"/>
      <c r="K32" s="62"/>
      <c r="L32" s="62"/>
      <c r="M32" s="62"/>
      <c r="N32" s="62"/>
      <c r="O32" s="62"/>
      <c r="P32" s="62"/>
      <c r="Q32" s="62"/>
      <c r="R32" s="62"/>
      <c r="S32" s="62"/>
      <c r="T32" s="62"/>
      <c r="U32" s="62"/>
      <c r="V32" s="62"/>
      <c r="W32" s="63"/>
    </row>
    <row r="33" spans="2:23" ht="13.5" thickBot="1" x14ac:dyDescent="0.25">
      <c r="B33" s="67"/>
      <c r="C33" s="68"/>
      <c r="D33" s="68"/>
      <c r="E33" s="68"/>
      <c r="F33" s="68"/>
      <c r="G33" s="68"/>
      <c r="H33" s="68"/>
      <c r="I33" s="68"/>
      <c r="J33" s="68"/>
      <c r="K33" s="68"/>
      <c r="L33" s="68"/>
      <c r="M33" s="68"/>
      <c r="N33" s="68"/>
      <c r="O33" s="68"/>
      <c r="P33" s="68"/>
      <c r="Q33" s="68"/>
      <c r="R33" s="68"/>
      <c r="S33" s="68"/>
      <c r="T33" s="68"/>
      <c r="U33" s="68"/>
      <c r="V33" s="68"/>
      <c r="W33" s="69"/>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12" t="s">
        <v>0</v>
      </c>
      <c r="B1" s="112"/>
      <c r="C1" s="112"/>
      <c r="D1" s="112"/>
      <c r="E1" s="112"/>
      <c r="F1" s="112"/>
      <c r="G1" s="112"/>
      <c r="H1" s="112"/>
      <c r="I1" s="112"/>
      <c r="J1" s="112"/>
      <c r="K1" s="112"/>
      <c r="L1" s="112"/>
      <c r="M1" s="112"/>
      <c r="N1" s="112"/>
      <c r="O1" s="112"/>
      <c r="P1" s="112"/>
      <c r="Q1" s="5" t="s">
        <v>1</v>
      </c>
      <c r="R1" s="6"/>
      <c r="S1" s="6"/>
      <c r="T1" s="6"/>
      <c r="V1" s="7"/>
      <c r="W1" s="8"/>
      <c r="X1" s="8"/>
      <c r="Y1" s="9"/>
      <c r="AC1" s="10"/>
    </row>
    <row r="2" spans="1:29" ht="49.5" customHeight="1" thickBot="1" x14ac:dyDescent="0.25">
      <c r="B2" s="113" t="s">
        <v>2239</v>
      </c>
      <c r="C2" s="113"/>
      <c r="D2" s="113"/>
      <c r="E2" s="113"/>
      <c r="F2" s="113"/>
      <c r="G2" s="113"/>
      <c r="H2" s="113"/>
      <c r="I2" s="113"/>
      <c r="J2" s="113"/>
      <c r="K2" s="113"/>
      <c r="L2" s="113"/>
      <c r="M2" s="113"/>
      <c r="N2" s="113"/>
      <c r="O2" s="113"/>
      <c r="P2" s="113"/>
      <c r="Q2" s="113"/>
      <c r="R2" s="113"/>
      <c r="S2" s="113"/>
      <c r="T2" s="113"/>
      <c r="U2" s="113"/>
      <c r="V2" s="113"/>
      <c r="W2" s="113"/>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727</v>
      </c>
      <c r="D4" s="114" t="s">
        <v>726</v>
      </c>
      <c r="E4" s="114"/>
      <c r="F4" s="114"/>
      <c r="G4" s="114"/>
      <c r="H4" s="115"/>
      <c r="I4" s="18"/>
      <c r="J4" s="116" t="s">
        <v>6</v>
      </c>
      <c r="K4" s="114"/>
      <c r="L4" s="17" t="s">
        <v>936</v>
      </c>
      <c r="M4" s="117" t="s">
        <v>935</v>
      </c>
      <c r="N4" s="117"/>
      <c r="O4" s="117"/>
      <c r="P4" s="117"/>
      <c r="Q4" s="118"/>
      <c r="R4" s="19"/>
      <c r="S4" s="119" t="s">
        <v>9</v>
      </c>
      <c r="T4" s="120"/>
      <c r="U4" s="120"/>
      <c r="V4" s="107" t="s">
        <v>934</v>
      </c>
      <c r="W4" s="108"/>
    </row>
    <row r="5" spans="1:29" ht="15.75" customHeight="1" thickTop="1" x14ac:dyDescent="0.2">
      <c r="B5" s="20" t="s">
        <v>11</v>
      </c>
      <c r="C5" s="105" t="s">
        <v>11</v>
      </c>
      <c r="D5" s="105"/>
      <c r="E5" s="105"/>
      <c r="F5" s="105"/>
      <c r="G5" s="105"/>
      <c r="H5" s="105"/>
      <c r="I5" s="105"/>
      <c r="J5" s="105"/>
      <c r="K5" s="105"/>
      <c r="L5" s="105"/>
      <c r="M5" s="105"/>
      <c r="N5" s="105"/>
      <c r="O5" s="105"/>
      <c r="P5" s="105"/>
      <c r="Q5" s="105"/>
      <c r="R5" s="105"/>
      <c r="S5" s="105"/>
      <c r="T5" s="105"/>
      <c r="U5" s="105"/>
      <c r="V5" s="105"/>
      <c r="W5" s="106"/>
    </row>
    <row r="6" spans="1:29" ht="30" customHeight="1" thickBot="1" x14ac:dyDescent="0.25">
      <c r="B6" s="20" t="s">
        <v>12</v>
      </c>
      <c r="C6" s="21" t="s">
        <v>704</v>
      </c>
      <c r="D6" s="103" t="s">
        <v>722</v>
      </c>
      <c r="E6" s="103"/>
      <c r="F6" s="103"/>
      <c r="G6" s="103"/>
      <c r="H6" s="103"/>
      <c r="I6" s="22"/>
      <c r="J6" s="121" t="s">
        <v>15</v>
      </c>
      <c r="K6" s="121"/>
      <c r="L6" s="121" t="s">
        <v>16</v>
      </c>
      <c r="M6" s="121"/>
      <c r="N6" s="106" t="s">
        <v>11</v>
      </c>
      <c r="O6" s="106"/>
      <c r="P6" s="106"/>
      <c r="Q6" s="106"/>
      <c r="R6" s="106"/>
      <c r="S6" s="106"/>
      <c r="T6" s="106"/>
      <c r="U6" s="106"/>
      <c r="V6" s="106"/>
      <c r="W6" s="106"/>
    </row>
    <row r="7" spans="1:29" ht="30" customHeight="1" thickBot="1" x14ac:dyDescent="0.25">
      <c r="B7" s="23"/>
      <c r="C7" s="21" t="s">
        <v>11</v>
      </c>
      <c r="D7" s="105" t="s">
        <v>11</v>
      </c>
      <c r="E7" s="105"/>
      <c r="F7" s="105"/>
      <c r="G7" s="105"/>
      <c r="H7" s="105"/>
      <c r="I7" s="22"/>
      <c r="J7" s="24" t="s">
        <v>19</v>
      </c>
      <c r="K7" s="24" t="s">
        <v>20</v>
      </c>
      <c r="L7" s="24" t="s">
        <v>19</v>
      </c>
      <c r="M7" s="24" t="s">
        <v>20</v>
      </c>
      <c r="N7" s="25"/>
      <c r="O7" s="106" t="s">
        <v>11</v>
      </c>
      <c r="P7" s="106"/>
      <c r="Q7" s="106"/>
      <c r="R7" s="106"/>
      <c r="S7" s="106"/>
      <c r="T7" s="106"/>
      <c r="U7" s="106"/>
      <c r="V7" s="106"/>
      <c r="W7" s="106"/>
    </row>
    <row r="8" spans="1:29" ht="30" customHeight="1" thickBot="1" x14ac:dyDescent="0.25">
      <c r="B8" s="23"/>
      <c r="C8" s="21" t="s">
        <v>11</v>
      </c>
      <c r="D8" s="105" t="s">
        <v>11</v>
      </c>
      <c r="E8" s="105"/>
      <c r="F8" s="105"/>
      <c r="G8" s="105"/>
      <c r="H8" s="105"/>
      <c r="I8" s="22"/>
      <c r="J8" s="26" t="s">
        <v>933</v>
      </c>
      <c r="K8" s="26" t="s">
        <v>99</v>
      </c>
      <c r="L8" s="26" t="s">
        <v>932</v>
      </c>
      <c r="M8" s="26" t="s">
        <v>99</v>
      </c>
      <c r="N8" s="25"/>
      <c r="O8" s="22"/>
      <c r="P8" s="106" t="s">
        <v>11</v>
      </c>
      <c r="Q8" s="106"/>
      <c r="R8" s="106"/>
      <c r="S8" s="106"/>
      <c r="T8" s="106"/>
      <c r="U8" s="106"/>
      <c r="V8" s="106"/>
      <c r="W8" s="106"/>
    </row>
    <row r="9" spans="1:29" ht="25.5" customHeight="1" thickBot="1" x14ac:dyDescent="0.25">
      <c r="B9" s="23"/>
      <c r="C9" s="105" t="s">
        <v>11</v>
      </c>
      <c r="D9" s="105"/>
      <c r="E9" s="105"/>
      <c r="F9" s="105"/>
      <c r="G9" s="105"/>
      <c r="H9" s="105"/>
      <c r="I9" s="105"/>
      <c r="J9" s="105"/>
      <c r="K9" s="105"/>
      <c r="L9" s="105"/>
      <c r="M9" s="105"/>
      <c r="N9" s="105"/>
      <c r="O9" s="105"/>
      <c r="P9" s="105"/>
      <c r="Q9" s="105"/>
      <c r="R9" s="105"/>
      <c r="S9" s="105"/>
      <c r="T9" s="105"/>
      <c r="U9" s="105"/>
      <c r="V9" s="105"/>
      <c r="W9" s="106"/>
    </row>
    <row r="10" spans="1:29" ht="66.75" customHeight="1" thickTop="1" thickBot="1" x14ac:dyDescent="0.25">
      <c r="B10" s="27" t="s">
        <v>23</v>
      </c>
      <c r="C10" s="107" t="s">
        <v>931</v>
      </c>
      <c r="D10" s="107"/>
      <c r="E10" s="107"/>
      <c r="F10" s="107"/>
      <c r="G10" s="107"/>
      <c r="H10" s="107"/>
      <c r="I10" s="107"/>
      <c r="J10" s="107"/>
      <c r="K10" s="107"/>
      <c r="L10" s="107"/>
      <c r="M10" s="107"/>
      <c r="N10" s="107"/>
      <c r="O10" s="107"/>
      <c r="P10" s="107"/>
      <c r="Q10" s="107"/>
      <c r="R10" s="107"/>
      <c r="S10" s="107"/>
      <c r="T10" s="107"/>
      <c r="U10" s="107"/>
      <c r="V10" s="107"/>
      <c r="W10" s="108"/>
    </row>
    <row r="11" spans="1:29" ht="9" customHeight="1" thickTop="1" thickBot="1" x14ac:dyDescent="0.25"/>
    <row r="12" spans="1:29" ht="21.75" customHeight="1" thickTop="1" thickBot="1" x14ac:dyDescent="0.25">
      <c r="B12" s="11" t="s">
        <v>25</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09" t="s">
        <v>26</v>
      </c>
      <c r="C13" s="110"/>
      <c r="D13" s="110"/>
      <c r="E13" s="110"/>
      <c r="F13" s="110"/>
      <c r="G13" s="110"/>
      <c r="H13" s="110"/>
      <c r="I13" s="110"/>
      <c r="J13" s="28"/>
      <c r="K13" s="110" t="s">
        <v>27</v>
      </c>
      <c r="L13" s="110"/>
      <c r="M13" s="110"/>
      <c r="N13" s="110"/>
      <c r="O13" s="110"/>
      <c r="P13" s="110"/>
      <c r="Q13" s="110"/>
      <c r="R13" s="29"/>
      <c r="S13" s="110" t="s">
        <v>28</v>
      </c>
      <c r="T13" s="110"/>
      <c r="U13" s="110"/>
      <c r="V13" s="110"/>
      <c r="W13" s="111"/>
    </row>
    <row r="14" spans="1:29" ht="69" customHeight="1" x14ac:dyDescent="0.2">
      <c r="B14" s="20" t="s">
        <v>29</v>
      </c>
      <c r="C14" s="103" t="s">
        <v>11</v>
      </c>
      <c r="D14" s="103"/>
      <c r="E14" s="103"/>
      <c r="F14" s="103"/>
      <c r="G14" s="103"/>
      <c r="H14" s="103"/>
      <c r="I14" s="103"/>
      <c r="J14" s="30"/>
      <c r="K14" s="30" t="s">
        <v>30</v>
      </c>
      <c r="L14" s="103" t="s">
        <v>11</v>
      </c>
      <c r="M14" s="103"/>
      <c r="N14" s="103"/>
      <c r="O14" s="103"/>
      <c r="P14" s="103"/>
      <c r="Q14" s="103"/>
      <c r="R14" s="22"/>
      <c r="S14" s="30" t="s">
        <v>31</v>
      </c>
      <c r="T14" s="104" t="s">
        <v>908</v>
      </c>
      <c r="U14" s="104"/>
      <c r="V14" s="104"/>
      <c r="W14" s="104"/>
    </row>
    <row r="15" spans="1:29" ht="86.25" customHeight="1" x14ac:dyDescent="0.2">
      <c r="B15" s="20" t="s">
        <v>33</v>
      </c>
      <c r="C15" s="103" t="s">
        <v>11</v>
      </c>
      <c r="D15" s="103"/>
      <c r="E15" s="103"/>
      <c r="F15" s="103"/>
      <c r="G15" s="103"/>
      <c r="H15" s="103"/>
      <c r="I15" s="103"/>
      <c r="J15" s="30"/>
      <c r="K15" s="30" t="s">
        <v>33</v>
      </c>
      <c r="L15" s="103" t="s">
        <v>11</v>
      </c>
      <c r="M15" s="103"/>
      <c r="N15" s="103"/>
      <c r="O15" s="103"/>
      <c r="P15" s="103"/>
      <c r="Q15" s="103"/>
      <c r="R15" s="22"/>
      <c r="S15" s="30" t="s">
        <v>34</v>
      </c>
      <c r="T15" s="104" t="s">
        <v>11</v>
      </c>
      <c r="U15" s="104"/>
      <c r="V15" s="104"/>
      <c r="W15" s="104"/>
    </row>
    <row r="16" spans="1:29" ht="25.5" customHeight="1" thickBot="1" x14ac:dyDescent="0.25">
      <c r="B16" s="31" t="s">
        <v>35</v>
      </c>
      <c r="C16" s="87" t="s">
        <v>11</v>
      </c>
      <c r="D16" s="87"/>
      <c r="E16" s="87"/>
      <c r="F16" s="87"/>
      <c r="G16" s="87"/>
      <c r="H16" s="87"/>
      <c r="I16" s="87"/>
      <c r="J16" s="87"/>
      <c r="K16" s="87"/>
      <c r="L16" s="87"/>
      <c r="M16" s="87"/>
      <c r="N16" s="87"/>
      <c r="O16" s="87"/>
      <c r="P16" s="87"/>
      <c r="Q16" s="87"/>
      <c r="R16" s="87"/>
      <c r="S16" s="87"/>
      <c r="T16" s="87"/>
      <c r="U16" s="87"/>
      <c r="V16" s="87"/>
      <c r="W16" s="88"/>
    </row>
    <row r="17" spans="2:27" ht="21.75" customHeight="1" thickTop="1" thickBot="1" x14ac:dyDescent="0.25">
      <c r="B17" s="11" t="s">
        <v>36</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89" t="s">
        <v>37</v>
      </c>
      <c r="C18" s="90"/>
      <c r="D18" s="90"/>
      <c r="E18" s="90"/>
      <c r="F18" s="90"/>
      <c r="G18" s="90"/>
      <c r="H18" s="90"/>
      <c r="I18" s="90"/>
      <c r="J18" s="90"/>
      <c r="K18" s="90"/>
      <c r="L18" s="90"/>
      <c r="M18" s="90"/>
      <c r="N18" s="90"/>
      <c r="O18" s="90"/>
      <c r="P18" s="90"/>
      <c r="Q18" s="90"/>
      <c r="R18" s="90"/>
      <c r="S18" s="90"/>
      <c r="T18" s="91"/>
      <c r="U18" s="77" t="s">
        <v>38</v>
      </c>
      <c r="V18" s="76"/>
      <c r="W18" s="78"/>
    </row>
    <row r="19" spans="2:27" ht="14.25" customHeight="1" x14ac:dyDescent="0.2">
      <c r="B19" s="92" t="s">
        <v>39</v>
      </c>
      <c r="C19" s="93"/>
      <c r="D19" s="93"/>
      <c r="E19" s="93"/>
      <c r="F19" s="93"/>
      <c r="G19" s="93"/>
      <c r="H19" s="93"/>
      <c r="I19" s="93"/>
      <c r="J19" s="93"/>
      <c r="K19" s="93"/>
      <c r="L19" s="93"/>
      <c r="M19" s="93" t="s">
        <v>40</v>
      </c>
      <c r="N19" s="93"/>
      <c r="O19" s="93" t="s">
        <v>41</v>
      </c>
      <c r="P19" s="93"/>
      <c r="Q19" s="93" t="s">
        <v>42</v>
      </c>
      <c r="R19" s="93"/>
      <c r="S19" s="93" t="s">
        <v>43</v>
      </c>
      <c r="T19" s="96" t="s">
        <v>44</v>
      </c>
      <c r="U19" s="98" t="s">
        <v>45</v>
      </c>
      <c r="V19" s="100" t="s">
        <v>46</v>
      </c>
      <c r="W19" s="101" t="s">
        <v>47</v>
      </c>
    </row>
    <row r="20" spans="2:27" ht="27" customHeight="1" thickBot="1" x14ac:dyDescent="0.25">
      <c r="B20" s="94"/>
      <c r="C20" s="95"/>
      <c r="D20" s="95"/>
      <c r="E20" s="95"/>
      <c r="F20" s="95"/>
      <c r="G20" s="95"/>
      <c r="H20" s="95"/>
      <c r="I20" s="95"/>
      <c r="J20" s="95"/>
      <c r="K20" s="95"/>
      <c r="L20" s="95"/>
      <c r="M20" s="95"/>
      <c r="N20" s="95"/>
      <c r="O20" s="95"/>
      <c r="P20" s="95"/>
      <c r="Q20" s="95"/>
      <c r="R20" s="95"/>
      <c r="S20" s="95"/>
      <c r="T20" s="97"/>
      <c r="U20" s="99"/>
      <c r="V20" s="95"/>
      <c r="W20" s="102"/>
      <c r="Z20" s="33" t="s">
        <v>11</v>
      </c>
      <c r="AA20" s="33" t="s">
        <v>48</v>
      </c>
    </row>
    <row r="21" spans="2:27" ht="56.25" customHeight="1" thickBot="1" x14ac:dyDescent="0.25">
      <c r="B21" s="83" t="s">
        <v>930</v>
      </c>
      <c r="C21" s="84"/>
      <c r="D21" s="84"/>
      <c r="E21" s="84"/>
      <c r="F21" s="84"/>
      <c r="G21" s="84"/>
      <c r="H21" s="84"/>
      <c r="I21" s="84"/>
      <c r="J21" s="84"/>
      <c r="K21" s="84"/>
      <c r="L21" s="84"/>
      <c r="M21" s="85" t="s">
        <v>704</v>
      </c>
      <c r="N21" s="85"/>
      <c r="O21" s="85" t="s">
        <v>50</v>
      </c>
      <c r="P21" s="85"/>
      <c r="Q21" s="86" t="s">
        <v>51</v>
      </c>
      <c r="R21" s="86"/>
      <c r="S21" s="34" t="s">
        <v>929</v>
      </c>
      <c r="T21" s="34" t="s">
        <v>929</v>
      </c>
      <c r="U21" s="34" t="s">
        <v>928</v>
      </c>
      <c r="V21" s="34">
        <f>+IF(ISERR(U21/T21*100),"N/A",ROUND(U21/T21*100,2))</f>
        <v>110.37</v>
      </c>
      <c r="W21" s="35">
        <f>+IF(ISERR(U21/S21*100),"N/A",ROUND(U21/S21*100,2))</f>
        <v>110.37</v>
      </c>
    </row>
    <row r="22" spans="2:27" ht="21.75" customHeight="1" thickTop="1" thickBot="1" x14ac:dyDescent="0.25">
      <c r="B22" s="11" t="s">
        <v>60</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70" t="s">
        <v>2240</v>
      </c>
      <c r="C23" s="71"/>
      <c r="D23" s="71"/>
      <c r="E23" s="71"/>
      <c r="F23" s="71"/>
      <c r="G23" s="71"/>
      <c r="H23" s="71"/>
      <c r="I23" s="71"/>
      <c r="J23" s="71"/>
      <c r="K23" s="71"/>
      <c r="L23" s="71"/>
      <c r="M23" s="71"/>
      <c r="N23" s="71"/>
      <c r="O23" s="71"/>
      <c r="P23" s="71"/>
      <c r="Q23" s="72"/>
      <c r="R23" s="37" t="s">
        <v>43</v>
      </c>
      <c r="S23" s="76" t="s">
        <v>44</v>
      </c>
      <c r="T23" s="76"/>
      <c r="U23" s="38" t="s">
        <v>61</v>
      </c>
      <c r="V23" s="77" t="s">
        <v>62</v>
      </c>
      <c r="W23" s="78"/>
    </row>
    <row r="24" spans="2:27" ht="30.75" customHeight="1" thickBot="1" x14ac:dyDescent="0.25">
      <c r="B24" s="73"/>
      <c r="C24" s="74"/>
      <c r="D24" s="74"/>
      <c r="E24" s="74"/>
      <c r="F24" s="74"/>
      <c r="G24" s="74"/>
      <c r="H24" s="74"/>
      <c r="I24" s="74"/>
      <c r="J24" s="74"/>
      <c r="K24" s="74"/>
      <c r="L24" s="74"/>
      <c r="M24" s="74"/>
      <c r="N24" s="74"/>
      <c r="O24" s="74"/>
      <c r="P24" s="74"/>
      <c r="Q24" s="75"/>
      <c r="R24" s="39" t="s">
        <v>63</v>
      </c>
      <c r="S24" s="39" t="s">
        <v>63</v>
      </c>
      <c r="T24" s="39" t="s">
        <v>50</v>
      </c>
      <c r="U24" s="39" t="s">
        <v>63</v>
      </c>
      <c r="V24" s="39" t="s">
        <v>64</v>
      </c>
      <c r="W24" s="32" t="s">
        <v>65</v>
      </c>
      <c r="Y24" s="36"/>
    </row>
    <row r="25" spans="2:27" ht="23.25" customHeight="1" thickBot="1" x14ac:dyDescent="0.25">
      <c r="B25" s="79" t="s">
        <v>66</v>
      </c>
      <c r="C25" s="80"/>
      <c r="D25" s="80"/>
      <c r="E25" s="40" t="s">
        <v>688</v>
      </c>
      <c r="F25" s="40"/>
      <c r="G25" s="40"/>
      <c r="H25" s="41"/>
      <c r="I25" s="41"/>
      <c r="J25" s="41"/>
      <c r="K25" s="41"/>
      <c r="L25" s="41"/>
      <c r="M25" s="41"/>
      <c r="N25" s="41"/>
      <c r="O25" s="41"/>
      <c r="P25" s="42"/>
      <c r="Q25" s="42"/>
      <c r="R25" s="43" t="s">
        <v>927</v>
      </c>
      <c r="S25" s="44" t="s">
        <v>11</v>
      </c>
      <c r="T25" s="42"/>
      <c r="U25" s="44" t="s">
        <v>926</v>
      </c>
      <c r="V25" s="42"/>
      <c r="W25" s="45">
        <f>+IF(ISERR(U25/R25*100),"N/A",ROUND(U25/R25*100,2))</f>
        <v>95.98</v>
      </c>
    </row>
    <row r="26" spans="2:27" ht="26.25" customHeight="1" thickBot="1" x14ac:dyDescent="0.25">
      <c r="B26" s="81" t="s">
        <v>70</v>
      </c>
      <c r="C26" s="82"/>
      <c r="D26" s="82"/>
      <c r="E26" s="46" t="s">
        <v>688</v>
      </c>
      <c r="F26" s="46"/>
      <c r="G26" s="46"/>
      <c r="H26" s="47"/>
      <c r="I26" s="47"/>
      <c r="J26" s="47"/>
      <c r="K26" s="47"/>
      <c r="L26" s="47"/>
      <c r="M26" s="47"/>
      <c r="N26" s="47"/>
      <c r="O26" s="47"/>
      <c r="P26" s="48"/>
      <c r="Q26" s="48"/>
      <c r="R26" s="49" t="s">
        <v>926</v>
      </c>
      <c r="S26" s="50" t="s">
        <v>926</v>
      </c>
      <c r="T26" s="51">
        <f>+IF(ISERR(S26/R26*100),"N/A",ROUND(S26/R26*100,2))</f>
        <v>100</v>
      </c>
      <c r="U26" s="50" t="s">
        <v>926</v>
      </c>
      <c r="V26" s="51">
        <f>+IF(ISERR(U26/S26*100),"N/A",ROUND(U26/S26*100,2))</f>
        <v>100</v>
      </c>
      <c r="W26" s="52">
        <f>+IF(ISERR(U26/R26*100),"N/A",ROUND(U26/R26*100,2))</f>
        <v>100</v>
      </c>
    </row>
    <row r="27" spans="2:27" ht="22.5" customHeight="1" thickTop="1" thickBot="1" x14ac:dyDescent="0.25">
      <c r="B27" s="11" t="s">
        <v>75</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61" t="s">
        <v>925</v>
      </c>
      <c r="C28" s="62"/>
      <c r="D28" s="62"/>
      <c r="E28" s="62"/>
      <c r="F28" s="62"/>
      <c r="G28" s="62"/>
      <c r="H28" s="62"/>
      <c r="I28" s="62"/>
      <c r="J28" s="62"/>
      <c r="K28" s="62"/>
      <c r="L28" s="62"/>
      <c r="M28" s="62"/>
      <c r="N28" s="62"/>
      <c r="O28" s="62"/>
      <c r="P28" s="62"/>
      <c r="Q28" s="62"/>
      <c r="R28" s="62"/>
      <c r="S28" s="62"/>
      <c r="T28" s="62"/>
      <c r="U28" s="62"/>
      <c r="V28" s="62"/>
      <c r="W28" s="63"/>
    </row>
    <row r="29" spans="2:27" ht="39.75" customHeight="1" thickBot="1" x14ac:dyDescent="0.25">
      <c r="B29" s="64"/>
      <c r="C29" s="65"/>
      <c r="D29" s="65"/>
      <c r="E29" s="65"/>
      <c r="F29" s="65"/>
      <c r="G29" s="65"/>
      <c r="H29" s="65"/>
      <c r="I29" s="65"/>
      <c r="J29" s="65"/>
      <c r="K29" s="65"/>
      <c r="L29" s="65"/>
      <c r="M29" s="65"/>
      <c r="N29" s="65"/>
      <c r="O29" s="65"/>
      <c r="P29" s="65"/>
      <c r="Q29" s="65"/>
      <c r="R29" s="65"/>
      <c r="S29" s="65"/>
      <c r="T29" s="65"/>
      <c r="U29" s="65"/>
      <c r="V29" s="65"/>
      <c r="W29" s="66"/>
    </row>
    <row r="30" spans="2:27" ht="37.5" customHeight="1" thickTop="1" x14ac:dyDescent="0.2">
      <c r="B30" s="61" t="s">
        <v>924</v>
      </c>
      <c r="C30" s="62"/>
      <c r="D30" s="62"/>
      <c r="E30" s="62"/>
      <c r="F30" s="62"/>
      <c r="G30" s="62"/>
      <c r="H30" s="62"/>
      <c r="I30" s="62"/>
      <c r="J30" s="62"/>
      <c r="K30" s="62"/>
      <c r="L30" s="62"/>
      <c r="M30" s="62"/>
      <c r="N30" s="62"/>
      <c r="O30" s="62"/>
      <c r="P30" s="62"/>
      <c r="Q30" s="62"/>
      <c r="R30" s="62"/>
      <c r="S30" s="62"/>
      <c r="T30" s="62"/>
      <c r="U30" s="62"/>
      <c r="V30" s="62"/>
      <c r="W30" s="63"/>
    </row>
    <row r="31" spans="2:27" ht="38.25" customHeight="1" thickBot="1" x14ac:dyDescent="0.25">
      <c r="B31" s="64"/>
      <c r="C31" s="65"/>
      <c r="D31" s="65"/>
      <c r="E31" s="65"/>
      <c r="F31" s="65"/>
      <c r="G31" s="65"/>
      <c r="H31" s="65"/>
      <c r="I31" s="65"/>
      <c r="J31" s="65"/>
      <c r="K31" s="65"/>
      <c r="L31" s="65"/>
      <c r="M31" s="65"/>
      <c r="N31" s="65"/>
      <c r="O31" s="65"/>
      <c r="P31" s="65"/>
      <c r="Q31" s="65"/>
      <c r="R31" s="65"/>
      <c r="S31" s="65"/>
      <c r="T31" s="65"/>
      <c r="U31" s="65"/>
      <c r="V31" s="65"/>
      <c r="W31" s="66"/>
    </row>
    <row r="32" spans="2:27" ht="37.5" customHeight="1" thickTop="1" x14ac:dyDescent="0.2">
      <c r="B32" s="61" t="s">
        <v>923</v>
      </c>
      <c r="C32" s="62"/>
      <c r="D32" s="62"/>
      <c r="E32" s="62"/>
      <c r="F32" s="62"/>
      <c r="G32" s="62"/>
      <c r="H32" s="62"/>
      <c r="I32" s="62"/>
      <c r="J32" s="62"/>
      <c r="K32" s="62"/>
      <c r="L32" s="62"/>
      <c r="M32" s="62"/>
      <c r="N32" s="62"/>
      <c r="O32" s="62"/>
      <c r="P32" s="62"/>
      <c r="Q32" s="62"/>
      <c r="R32" s="62"/>
      <c r="S32" s="62"/>
      <c r="T32" s="62"/>
      <c r="U32" s="62"/>
      <c r="V32" s="62"/>
      <c r="W32" s="63"/>
    </row>
    <row r="33" spans="2:23" ht="30" customHeight="1" thickBot="1" x14ac:dyDescent="0.25">
      <c r="B33" s="67"/>
      <c r="C33" s="68"/>
      <c r="D33" s="68"/>
      <c r="E33" s="68"/>
      <c r="F33" s="68"/>
      <c r="G33" s="68"/>
      <c r="H33" s="68"/>
      <c r="I33" s="68"/>
      <c r="J33" s="68"/>
      <c r="K33" s="68"/>
      <c r="L33" s="68"/>
      <c r="M33" s="68"/>
      <c r="N33" s="68"/>
      <c r="O33" s="68"/>
      <c r="P33" s="68"/>
      <c r="Q33" s="68"/>
      <c r="R33" s="68"/>
      <c r="S33" s="68"/>
      <c r="T33" s="68"/>
      <c r="U33" s="68"/>
      <c r="V33" s="68"/>
      <c r="W33" s="69"/>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52"/>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12" t="s">
        <v>0</v>
      </c>
      <c r="B1" s="112"/>
      <c r="C1" s="112"/>
      <c r="D1" s="112"/>
      <c r="E1" s="112"/>
      <c r="F1" s="112"/>
      <c r="G1" s="112"/>
      <c r="H1" s="112"/>
      <c r="I1" s="112"/>
      <c r="J1" s="112"/>
      <c r="K1" s="112"/>
      <c r="L1" s="112"/>
      <c r="M1" s="112"/>
      <c r="N1" s="112"/>
      <c r="O1" s="112"/>
      <c r="P1" s="112"/>
      <c r="Q1" s="5" t="s">
        <v>1</v>
      </c>
      <c r="R1" s="6"/>
      <c r="S1" s="6"/>
      <c r="T1" s="6"/>
      <c r="V1" s="7"/>
      <c r="W1" s="8"/>
      <c r="X1" s="8"/>
      <c r="Y1" s="9"/>
      <c r="AC1" s="10"/>
    </row>
    <row r="2" spans="1:29" ht="49.5" customHeight="1" thickBot="1" x14ac:dyDescent="0.25">
      <c r="B2" s="113" t="s">
        <v>2239</v>
      </c>
      <c r="C2" s="113"/>
      <c r="D2" s="113"/>
      <c r="E2" s="113"/>
      <c r="F2" s="113"/>
      <c r="G2" s="113"/>
      <c r="H2" s="113"/>
      <c r="I2" s="113"/>
      <c r="J2" s="113"/>
      <c r="K2" s="113"/>
      <c r="L2" s="113"/>
      <c r="M2" s="113"/>
      <c r="N2" s="113"/>
      <c r="O2" s="113"/>
      <c r="P2" s="113"/>
      <c r="Q2" s="113"/>
      <c r="R2" s="113"/>
      <c r="S2" s="113"/>
      <c r="T2" s="113"/>
      <c r="U2" s="113"/>
      <c r="V2" s="113"/>
      <c r="W2" s="113"/>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727</v>
      </c>
      <c r="D4" s="114" t="s">
        <v>726</v>
      </c>
      <c r="E4" s="114"/>
      <c r="F4" s="114"/>
      <c r="G4" s="114"/>
      <c r="H4" s="115"/>
      <c r="I4" s="18"/>
      <c r="J4" s="116" t="s">
        <v>6</v>
      </c>
      <c r="K4" s="114"/>
      <c r="L4" s="17" t="s">
        <v>990</v>
      </c>
      <c r="M4" s="117" t="s">
        <v>989</v>
      </c>
      <c r="N4" s="117"/>
      <c r="O4" s="117"/>
      <c r="P4" s="117"/>
      <c r="Q4" s="118"/>
      <c r="R4" s="19"/>
      <c r="S4" s="119" t="s">
        <v>9</v>
      </c>
      <c r="T4" s="120"/>
      <c r="U4" s="120"/>
      <c r="V4" s="107" t="s">
        <v>988</v>
      </c>
      <c r="W4" s="108"/>
    </row>
    <row r="5" spans="1:29" ht="15.75" customHeight="1" thickTop="1" x14ac:dyDescent="0.2">
      <c r="B5" s="20" t="s">
        <v>11</v>
      </c>
      <c r="C5" s="105" t="s">
        <v>11</v>
      </c>
      <c r="D5" s="105"/>
      <c r="E5" s="105"/>
      <c r="F5" s="105"/>
      <c r="G5" s="105"/>
      <c r="H5" s="105"/>
      <c r="I5" s="105"/>
      <c r="J5" s="105"/>
      <c r="K5" s="105"/>
      <c r="L5" s="105"/>
      <c r="M5" s="105"/>
      <c r="N5" s="105"/>
      <c r="O5" s="105"/>
      <c r="P5" s="105"/>
      <c r="Q5" s="105"/>
      <c r="R5" s="105"/>
      <c r="S5" s="105"/>
      <c r="T5" s="105"/>
      <c r="U5" s="105"/>
      <c r="V5" s="105"/>
      <c r="W5" s="106"/>
    </row>
    <row r="6" spans="1:29" ht="30" customHeight="1" thickBot="1" x14ac:dyDescent="0.25">
      <c r="B6" s="20" t="s">
        <v>12</v>
      </c>
      <c r="C6" s="21" t="s">
        <v>974</v>
      </c>
      <c r="D6" s="103" t="s">
        <v>987</v>
      </c>
      <c r="E6" s="103"/>
      <c r="F6" s="103"/>
      <c r="G6" s="103"/>
      <c r="H6" s="103"/>
      <c r="I6" s="22"/>
      <c r="J6" s="121" t="s">
        <v>15</v>
      </c>
      <c r="K6" s="121"/>
      <c r="L6" s="121" t="s">
        <v>16</v>
      </c>
      <c r="M6" s="121"/>
      <c r="N6" s="106" t="s">
        <v>11</v>
      </c>
      <c r="O6" s="106"/>
      <c r="P6" s="106"/>
      <c r="Q6" s="106"/>
      <c r="R6" s="106"/>
      <c r="S6" s="106"/>
      <c r="T6" s="106"/>
      <c r="U6" s="106"/>
      <c r="V6" s="106"/>
      <c r="W6" s="106"/>
    </row>
    <row r="7" spans="1:29" ht="30" customHeight="1" thickBot="1" x14ac:dyDescent="0.25">
      <c r="B7" s="23"/>
      <c r="C7" s="21" t="s">
        <v>967</v>
      </c>
      <c r="D7" s="105" t="s">
        <v>986</v>
      </c>
      <c r="E7" s="105"/>
      <c r="F7" s="105"/>
      <c r="G7" s="105"/>
      <c r="H7" s="105"/>
      <c r="I7" s="22"/>
      <c r="J7" s="24" t="s">
        <v>19</v>
      </c>
      <c r="K7" s="24" t="s">
        <v>20</v>
      </c>
      <c r="L7" s="24" t="s">
        <v>19</v>
      </c>
      <c r="M7" s="24" t="s">
        <v>20</v>
      </c>
      <c r="N7" s="25"/>
      <c r="O7" s="106" t="s">
        <v>11</v>
      </c>
      <c r="P7" s="106"/>
      <c r="Q7" s="106"/>
      <c r="R7" s="106"/>
      <c r="S7" s="106"/>
      <c r="T7" s="106"/>
      <c r="U7" s="106"/>
      <c r="V7" s="106"/>
      <c r="W7" s="106"/>
    </row>
    <row r="8" spans="1:29" ht="30" customHeight="1" thickBot="1" x14ac:dyDescent="0.25">
      <c r="B8" s="23"/>
      <c r="C8" s="21" t="s">
        <v>708</v>
      </c>
      <c r="D8" s="105" t="s">
        <v>723</v>
      </c>
      <c r="E8" s="105"/>
      <c r="F8" s="105"/>
      <c r="G8" s="105"/>
      <c r="H8" s="105"/>
      <c r="I8" s="22"/>
      <c r="J8" s="26" t="s">
        <v>985</v>
      </c>
      <c r="K8" s="26" t="s">
        <v>984</v>
      </c>
      <c r="L8" s="26" t="s">
        <v>983</v>
      </c>
      <c r="M8" s="26" t="s">
        <v>982</v>
      </c>
      <c r="N8" s="25"/>
      <c r="O8" s="22"/>
      <c r="P8" s="106" t="s">
        <v>11</v>
      </c>
      <c r="Q8" s="106"/>
      <c r="R8" s="106"/>
      <c r="S8" s="106"/>
      <c r="T8" s="106"/>
      <c r="U8" s="106"/>
      <c r="V8" s="106"/>
      <c r="W8" s="106"/>
    </row>
    <row r="9" spans="1:29" ht="30" customHeight="1" x14ac:dyDescent="0.2">
      <c r="B9" s="23"/>
      <c r="C9" s="21" t="s">
        <v>817</v>
      </c>
      <c r="D9" s="105" t="s">
        <v>845</v>
      </c>
      <c r="E9" s="105"/>
      <c r="F9" s="105"/>
      <c r="G9" s="105"/>
      <c r="H9" s="105"/>
      <c r="I9" s="105" t="s">
        <v>11</v>
      </c>
      <c r="J9" s="105"/>
      <c r="K9" s="105"/>
      <c r="L9" s="105"/>
      <c r="M9" s="105"/>
      <c r="N9" s="105"/>
      <c r="O9" s="105"/>
      <c r="P9" s="105"/>
      <c r="Q9" s="105"/>
      <c r="R9" s="105"/>
      <c r="S9" s="105"/>
      <c r="T9" s="105"/>
      <c r="U9" s="105"/>
      <c r="V9" s="105"/>
      <c r="W9" s="106"/>
    </row>
    <row r="10" spans="1:29" ht="25.5" customHeight="1" thickBot="1" x14ac:dyDescent="0.25">
      <c r="B10" s="23"/>
      <c r="C10" s="106" t="s">
        <v>11</v>
      </c>
      <c r="D10" s="106"/>
      <c r="E10" s="106"/>
      <c r="F10" s="106"/>
      <c r="G10" s="106"/>
      <c r="H10" s="106"/>
      <c r="I10" s="106"/>
      <c r="J10" s="106"/>
      <c r="K10" s="106"/>
      <c r="L10" s="106"/>
      <c r="M10" s="106"/>
      <c r="N10" s="106"/>
      <c r="O10" s="106"/>
      <c r="P10" s="106"/>
      <c r="Q10" s="106"/>
      <c r="R10" s="106"/>
      <c r="S10" s="106"/>
      <c r="T10" s="106"/>
      <c r="U10" s="106"/>
      <c r="V10" s="106"/>
      <c r="W10" s="106"/>
    </row>
    <row r="11" spans="1:29" ht="218.25" customHeight="1" thickTop="1" thickBot="1" x14ac:dyDescent="0.25">
      <c r="B11" s="27" t="s">
        <v>23</v>
      </c>
      <c r="C11" s="107" t="s">
        <v>981</v>
      </c>
      <c r="D11" s="107"/>
      <c r="E11" s="107"/>
      <c r="F11" s="107"/>
      <c r="G11" s="107"/>
      <c r="H11" s="107"/>
      <c r="I11" s="107"/>
      <c r="J11" s="107"/>
      <c r="K11" s="107"/>
      <c r="L11" s="107"/>
      <c r="M11" s="107"/>
      <c r="N11" s="107"/>
      <c r="O11" s="107"/>
      <c r="P11" s="107"/>
      <c r="Q11" s="107"/>
      <c r="R11" s="107"/>
      <c r="S11" s="107"/>
      <c r="T11" s="107"/>
      <c r="U11" s="107"/>
      <c r="V11" s="107"/>
      <c r="W11" s="108"/>
    </row>
    <row r="12" spans="1:29" ht="9" customHeight="1" thickTop="1" thickBot="1" x14ac:dyDescent="0.25"/>
    <row r="13" spans="1:29" ht="21.75" customHeight="1" thickTop="1" thickBot="1" x14ac:dyDescent="0.25">
      <c r="B13" s="11" t="s">
        <v>25</v>
      </c>
      <c r="C13" s="12"/>
      <c r="D13" s="12"/>
      <c r="E13" s="12"/>
      <c r="F13" s="12"/>
      <c r="G13" s="12"/>
      <c r="H13" s="13"/>
      <c r="I13" s="13"/>
      <c r="J13" s="13"/>
      <c r="K13" s="13"/>
      <c r="L13" s="13"/>
      <c r="M13" s="13"/>
      <c r="N13" s="13"/>
      <c r="O13" s="13"/>
      <c r="P13" s="13"/>
      <c r="Q13" s="13"/>
      <c r="R13" s="13"/>
      <c r="S13" s="13"/>
      <c r="T13" s="13"/>
      <c r="U13" s="13"/>
      <c r="V13" s="13"/>
      <c r="W13" s="14"/>
    </row>
    <row r="14" spans="1:29" ht="19.5" customHeight="1" thickTop="1" x14ac:dyDescent="0.2">
      <c r="B14" s="109" t="s">
        <v>26</v>
      </c>
      <c r="C14" s="110"/>
      <c r="D14" s="110"/>
      <c r="E14" s="110"/>
      <c r="F14" s="110"/>
      <c r="G14" s="110"/>
      <c r="H14" s="110"/>
      <c r="I14" s="110"/>
      <c r="J14" s="28"/>
      <c r="K14" s="110" t="s">
        <v>27</v>
      </c>
      <c r="L14" s="110"/>
      <c r="M14" s="110"/>
      <c r="N14" s="110"/>
      <c r="O14" s="110"/>
      <c r="P14" s="110"/>
      <c r="Q14" s="110"/>
      <c r="R14" s="29"/>
      <c r="S14" s="110" t="s">
        <v>28</v>
      </c>
      <c r="T14" s="110"/>
      <c r="U14" s="110"/>
      <c r="V14" s="110"/>
      <c r="W14" s="111"/>
    </row>
    <row r="15" spans="1:29" ht="88.5" customHeight="1" x14ac:dyDescent="0.2">
      <c r="B15" s="20" t="s">
        <v>29</v>
      </c>
      <c r="C15" s="103" t="s">
        <v>11</v>
      </c>
      <c r="D15" s="103"/>
      <c r="E15" s="103"/>
      <c r="F15" s="103"/>
      <c r="G15" s="103"/>
      <c r="H15" s="103"/>
      <c r="I15" s="103"/>
      <c r="J15" s="30"/>
      <c r="K15" s="30" t="s">
        <v>30</v>
      </c>
      <c r="L15" s="103" t="s">
        <v>11</v>
      </c>
      <c r="M15" s="103"/>
      <c r="N15" s="103"/>
      <c r="O15" s="103"/>
      <c r="P15" s="103"/>
      <c r="Q15" s="103"/>
      <c r="R15" s="22"/>
      <c r="S15" s="30" t="s">
        <v>31</v>
      </c>
      <c r="T15" s="104" t="s">
        <v>980</v>
      </c>
      <c r="U15" s="104"/>
      <c r="V15" s="104"/>
      <c r="W15" s="104"/>
    </row>
    <row r="16" spans="1:29" ht="86.25" customHeight="1" x14ac:dyDescent="0.2">
      <c r="B16" s="20" t="s">
        <v>33</v>
      </c>
      <c r="C16" s="103" t="s">
        <v>11</v>
      </c>
      <c r="D16" s="103"/>
      <c r="E16" s="103"/>
      <c r="F16" s="103"/>
      <c r="G16" s="103"/>
      <c r="H16" s="103"/>
      <c r="I16" s="103"/>
      <c r="J16" s="30"/>
      <c r="K16" s="30" t="s">
        <v>33</v>
      </c>
      <c r="L16" s="103" t="s">
        <v>11</v>
      </c>
      <c r="M16" s="103"/>
      <c r="N16" s="103"/>
      <c r="O16" s="103"/>
      <c r="P16" s="103"/>
      <c r="Q16" s="103"/>
      <c r="R16" s="22"/>
      <c r="S16" s="30" t="s">
        <v>34</v>
      </c>
      <c r="T16" s="104" t="s">
        <v>11</v>
      </c>
      <c r="U16" s="104"/>
      <c r="V16" s="104"/>
      <c r="W16" s="104"/>
    </row>
    <row r="17" spans="2:27" ht="25.5" customHeight="1" thickBot="1" x14ac:dyDescent="0.25">
      <c r="B17" s="31" t="s">
        <v>35</v>
      </c>
      <c r="C17" s="87" t="s">
        <v>11</v>
      </c>
      <c r="D17" s="87"/>
      <c r="E17" s="87"/>
      <c r="F17" s="87"/>
      <c r="G17" s="87"/>
      <c r="H17" s="87"/>
      <c r="I17" s="87"/>
      <c r="J17" s="87"/>
      <c r="K17" s="87"/>
      <c r="L17" s="87"/>
      <c r="M17" s="87"/>
      <c r="N17" s="87"/>
      <c r="O17" s="87"/>
      <c r="P17" s="87"/>
      <c r="Q17" s="87"/>
      <c r="R17" s="87"/>
      <c r="S17" s="87"/>
      <c r="T17" s="87"/>
      <c r="U17" s="87"/>
      <c r="V17" s="87"/>
      <c r="W17" s="88"/>
    </row>
    <row r="18" spans="2:27" ht="21.75" customHeight="1" thickTop="1" thickBot="1" x14ac:dyDescent="0.25">
      <c r="B18" s="11" t="s">
        <v>36</v>
      </c>
      <c r="C18" s="12"/>
      <c r="D18" s="12"/>
      <c r="E18" s="12"/>
      <c r="F18" s="12"/>
      <c r="G18" s="12"/>
      <c r="H18" s="13"/>
      <c r="I18" s="13"/>
      <c r="J18" s="13"/>
      <c r="K18" s="13"/>
      <c r="L18" s="13"/>
      <c r="M18" s="13"/>
      <c r="N18" s="13"/>
      <c r="O18" s="13"/>
      <c r="P18" s="13"/>
      <c r="Q18" s="13"/>
      <c r="R18" s="13"/>
      <c r="S18" s="13"/>
      <c r="T18" s="13"/>
      <c r="U18" s="13"/>
      <c r="V18" s="13"/>
      <c r="W18" s="14"/>
    </row>
    <row r="19" spans="2:27" ht="25.5" customHeight="1" thickTop="1" thickBot="1" x14ac:dyDescent="0.25">
      <c r="B19" s="89" t="s">
        <v>37</v>
      </c>
      <c r="C19" s="90"/>
      <c r="D19" s="90"/>
      <c r="E19" s="90"/>
      <c r="F19" s="90"/>
      <c r="G19" s="90"/>
      <c r="H19" s="90"/>
      <c r="I19" s="90"/>
      <c r="J19" s="90"/>
      <c r="K19" s="90"/>
      <c r="L19" s="90"/>
      <c r="M19" s="90"/>
      <c r="N19" s="90"/>
      <c r="O19" s="90"/>
      <c r="P19" s="90"/>
      <c r="Q19" s="90"/>
      <c r="R19" s="90"/>
      <c r="S19" s="90"/>
      <c r="T19" s="91"/>
      <c r="U19" s="77" t="s">
        <v>38</v>
      </c>
      <c r="V19" s="76"/>
      <c r="W19" s="78"/>
    </row>
    <row r="20" spans="2:27" ht="14.25" customHeight="1" x14ac:dyDescent="0.2">
      <c r="B20" s="92" t="s">
        <v>39</v>
      </c>
      <c r="C20" s="93"/>
      <c r="D20" s="93"/>
      <c r="E20" s="93"/>
      <c r="F20" s="93"/>
      <c r="G20" s="93"/>
      <c r="H20" s="93"/>
      <c r="I20" s="93"/>
      <c r="J20" s="93"/>
      <c r="K20" s="93"/>
      <c r="L20" s="93"/>
      <c r="M20" s="93" t="s">
        <v>40</v>
      </c>
      <c r="N20" s="93"/>
      <c r="O20" s="93" t="s">
        <v>41</v>
      </c>
      <c r="P20" s="93"/>
      <c r="Q20" s="93" t="s">
        <v>42</v>
      </c>
      <c r="R20" s="93"/>
      <c r="S20" s="93" t="s">
        <v>43</v>
      </c>
      <c r="T20" s="96" t="s">
        <v>44</v>
      </c>
      <c r="U20" s="98" t="s">
        <v>45</v>
      </c>
      <c r="V20" s="100" t="s">
        <v>46</v>
      </c>
      <c r="W20" s="101" t="s">
        <v>47</v>
      </c>
    </row>
    <row r="21" spans="2:27" ht="27" customHeight="1" thickBot="1" x14ac:dyDescent="0.25">
      <c r="B21" s="94"/>
      <c r="C21" s="95"/>
      <c r="D21" s="95"/>
      <c r="E21" s="95"/>
      <c r="F21" s="95"/>
      <c r="G21" s="95"/>
      <c r="H21" s="95"/>
      <c r="I21" s="95"/>
      <c r="J21" s="95"/>
      <c r="K21" s="95"/>
      <c r="L21" s="95"/>
      <c r="M21" s="95"/>
      <c r="N21" s="95"/>
      <c r="O21" s="95"/>
      <c r="P21" s="95"/>
      <c r="Q21" s="95"/>
      <c r="R21" s="95"/>
      <c r="S21" s="95"/>
      <c r="T21" s="97"/>
      <c r="U21" s="99"/>
      <c r="V21" s="95"/>
      <c r="W21" s="102"/>
      <c r="Z21" s="33" t="s">
        <v>11</v>
      </c>
      <c r="AA21" s="33" t="s">
        <v>48</v>
      </c>
    </row>
    <row r="22" spans="2:27" ht="56.25" customHeight="1" x14ac:dyDescent="0.2">
      <c r="B22" s="83" t="s">
        <v>979</v>
      </c>
      <c r="C22" s="84"/>
      <c r="D22" s="84"/>
      <c r="E22" s="84"/>
      <c r="F22" s="84"/>
      <c r="G22" s="84"/>
      <c r="H22" s="84"/>
      <c r="I22" s="84"/>
      <c r="J22" s="84"/>
      <c r="K22" s="84"/>
      <c r="L22" s="84"/>
      <c r="M22" s="85" t="s">
        <v>974</v>
      </c>
      <c r="N22" s="85"/>
      <c r="O22" s="85" t="s">
        <v>667</v>
      </c>
      <c r="P22" s="85"/>
      <c r="Q22" s="86" t="s">
        <v>51</v>
      </c>
      <c r="R22" s="86"/>
      <c r="S22" s="34" t="s">
        <v>52</v>
      </c>
      <c r="T22" s="34" t="s">
        <v>52</v>
      </c>
      <c r="U22" s="34" t="s">
        <v>978</v>
      </c>
      <c r="V22" s="34">
        <f t="shared" ref="V22:V32" si="0">+IF(ISERR(U22/T22*100),"N/A",ROUND(U22/T22*100,2))</f>
        <v>101.99</v>
      </c>
      <c r="W22" s="35">
        <f t="shared" ref="W22:W32" si="1">+IF(ISERR(U22/S22*100),"N/A",ROUND(U22/S22*100,2))</f>
        <v>101.99</v>
      </c>
    </row>
    <row r="23" spans="2:27" ht="56.25" customHeight="1" x14ac:dyDescent="0.2">
      <c r="B23" s="83" t="s">
        <v>977</v>
      </c>
      <c r="C23" s="84"/>
      <c r="D23" s="84"/>
      <c r="E23" s="84"/>
      <c r="F23" s="84"/>
      <c r="G23" s="84"/>
      <c r="H23" s="84"/>
      <c r="I23" s="84"/>
      <c r="J23" s="84"/>
      <c r="K23" s="84"/>
      <c r="L23" s="84"/>
      <c r="M23" s="85" t="s">
        <v>974</v>
      </c>
      <c r="N23" s="85"/>
      <c r="O23" s="85" t="s">
        <v>50</v>
      </c>
      <c r="P23" s="85"/>
      <c r="Q23" s="86" t="s">
        <v>51</v>
      </c>
      <c r="R23" s="86"/>
      <c r="S23" s="34" t="s">
        <v>52</v>
      </c>
      <c r="T23" s="34" t="s">
        <v>52</v>
      </c>
      <c r="U23" s="34" t="s">
        <v>976</v>
      </c>
      <c r="V23" s="34">
        <f t="shared" si="0"/>
        <v>105.56</v>
      </c>
      <c r="W23" s="35">
        <f t="shared" si="1"/>
        <v>105.56</v>
      </c>
    </row>
    <row r="24" spans="2:27" ht="56.25" customHeight="1" x14ac:dyDescent="0.2">
      <c r="B24" s="83" t="s">
        <v>975</v>
      </c>
      <c r="C24" s="84"/>
      <c r="D24" s="84"/>
      <c r="E24" s="84"/>
      <c r="F24" s="84"/>
      <c r="G24" s="84"/>
      <c r="H24" s="84"/>
      <c r="I24" s="84"/>
      <c r="J24" s="84"/>
      <c r="K24" s="84"/>
      <c r="L24" s="84"/>
      <c r="M24" s="85" t="s">
        <v>974</v>
      </c>
      <c r="N24" s="85"/>
      <c r="O24" s="85" t="s">
        <v>50</v>
      </c>
      <c r="P24" s="85"/>
      <c r="Q24" s="86" t="s">
        <v>65</v>
      </c>
      <c r="R24" s="86"/>
      <c r="S24" s="34" t="s">
        <v>651</v>
      </c>
      <c r="T24" s="34" t="s">
        <v>651</v>
      </c>
      <c r="U24" s="34" t="s">
        <v>973</v>
      </c>
      <c r="V24" s="34">
        <f t="shared" si="0"/>
        <v>128.07</v>
      </c>
      <c r="W24" s="35">
        <f t="shared" si="1"/>
        <v>128.07</v>
      </c>
    </row>
    <row r="25" spans="2:27" ht="56.25" customHeight="1" x14ac:dyDescent="0.2">
      <c r="B25" s="83" t="s">
        <v>972</v>
      </c>
      <c r="C25" s="84"/>
      <c r="D25" s="84"/>
      <c r="E25" s="84"/>
      <c r="F25" s="84"/>
      <c r="G25" s="84"/>
      <c r="H25" s="84"/>
      <c r="I25" s="84"/>
      <c r="J25" s="84"/>
      <c r="K25" s="84"/>
      <c r="L25" s="84"/>
      <c r="M25" s="85" t="s">
        <v>967</v>
      </c>
      <c r="N25" s="85"/>
      <c r="O25" s="85" t="s">
        <v>388</v>
      </c>
      <c r="P25" s="85"/>
      <c r="Q25" s="86" t="s">
        <v>88</v>
      </c>
      <c r="R25" s="86"/>
      <c r="S25" s="34" t="s">
        <v>971</v>
      </c>
      <c r="T25" s="34" t="s">
        <v>970</v>
      </c>
      <c r="U25" s="34" t="s">
        <v>969</v>
      </c>
      <c r="V25" s="34">
        <f t="shared" si="0"/>
        <v>93.9</v>
      </c>
      <c r="W25" s="35">
        <f t="shared" si="1"/>
        <v>95.48</v>
      </c>
    </row>
    <row r="26" spans="2:27" ht="56.25" customHeight="1" x14ac:dyDescent="0.2">
      <c r="B26" s="83" t="s">
        <v>968</v>
      </c>
      <c r="C26" s="84"/>
      <c r="D26" s="84"/>
      <c r="E26" s="84"/>
      <c r="F26" s="84"/>
      <c r="G26" s="84"/>
      <c r="H26" s="84"/>
      <c r="I26" s="84"/>
      <c r="J26" s="84"/>
      <c r="K26" s="84"/>
      <c r="L26" s="84"/>
      <c r="M26" s="85" t="s">
        <v>967</v>
      </c>
      <c r="N26" s="85"/>
      <c r="O26" s="85" t="s">
        <v>388</v>
      </c>
      <c r="P26" s="85"/>
      <c r="Q26" s="86" t="s">
        <v>51</v>
      </c>
      <c r="R26" s="86"/>
      <c r="S26" s="34" t="s">
        <v>74</v>
      </c>
      <c r="T26" s="34" t="s">
        <v>74</v>
      </c>
      <c r="U26" s="34" t="s">
        <v>966</v>
      </c>
      <c r="V26" s="34">
        <f t="shared" si="0"/>
        <v>85</v>
      </c>
      <c r="W26" s="35">
        <f t="shared" si="1"/>
        <v>85</v>
      </c>
    </row>
    <row r="27" spans="2:27" ht="56.25" customHeight="1" x14ac:dyDescent="0.2">
      <c r="B27" s="83" t="s">
        <v>965</v>
      </c>
      <c r="C27" s="84"/>
      <c r="D27" s="84"/>
      <c r="E27" s="84"/>
      <c r="F27" s="84"/>
      <c r="G27" s="84"/>
      <c r="H27" s="84"/>
      <c r="I27" s="84"/>
      <c r="J27" s="84"/>
      <c r="K27" s="84"/>
      <c r="L27" s="84"/>
      <c r="M27" s="85" t="s">
        <v>708</v>
      </c>
      <c r="N27" s="85"/>
      <c r="O27" s="85" t="s">
        <v>50</v>
      </c>
      <c r="P27" s="85"/>
      <c r="Q27" s="86" t="s">
        <v>51</v>
      </c>
      <c r="R27" s="86"/>
      <c r="S27" s="34" t="s">
        <v>52</v>
      </c>
      <c r="T27" s="34" t="s">
        <v>52</v>
      </c>
      <c r="U27" s="34" t="s">
        <v>964</v>
      </c>
      <c r="V27" s="34">
        <f t="shared" si="0"/>
        <v>179.7</v>
      </c>
      <c r="W27" s="35">
        <f t="shared" si="1"/>
        <v>179.7</v>
      </c>
    </row>
    <row r="28" spans="2:27" ht="56.25" customHeight="1" x14ac:dyDescent="0.2">
      <c r="B28" s="83" t="s">
        <v>963</v>
      </c>
      <c r="C28" s="84"/>
      <c r="D28" s="84"/>
      <c r="E28" s="84"/>
      <c r="F28" s="84"/>
      <c r="G28" s="84"/>
      <c r="H28" s="84"/>
      <c r="I28" s="84"/>
      <c r="J28" s="84"/>
      <c r="K28" s="84"/>
      <c r="L28" s="84"/>
      <c r="M28" s="85" t="s">
        <v>817</v>
      </c>
      <c r="N28" s="85"/>
      <c r="O28" s="85" t="s">
        <v>50</v>
      </c>
      <c r="P28" s="85"/>
      <c r="Q28" s="86" t="s">
        <v>51</v>
      </c>
      <c r="R28" s="86"/>
      <c r="S28" s="34" t="s">
        <v>962</v>
      </c>
      <c r="T28" s="34" t="s">
        <v>962</v>
      </c>
      <c r="U28" s="34" t="s">
        <v>961</v>
      </c>
      <c r="V28" s="34">
        <f t="shared" si="0"/>
        <v>112.57</v>
      </c>
      <c r="W28" s="35">
        <f t="shared" si="1"/>
        <v>112.57</v>
      </c>
    </row>
    <row r="29" spans="2:27" ht="56.25" customHeight="1" x14ac:dyDescent="0.2">
      <c r="B29" s="83" t="s">
        <v>960</v>
      </c>
      <c r="C29" s="84"/>
      <c r="D29" s="84"/>
      <c r="E29" s="84"/>
      <c r="F29" s="84"/>
      <c r="G29" s="84"/>
      <c r="H29" s="84"/>
      <c r="I29" s="84"/>
      <c r="J29" s="84"/>
      <c r="K29" s="84"/>
      <c r="L29" s="84"/>
      <c r="M29" s="85" t="s">
        <v>817</v>
      </c>
      <c r="N29" s="85"/>
      <c r="O29" s="85" t="s">
        <v>50</v>
      </c>
      <c r="P29" s="85"/>
      <c r="Q29" s="86" t="s">
        <v>51</v>
      </c>
      <c r="R29" s="86"/>
      <c r="S29" s="34" t="s">
        <v>602</v>
      </c>
      <c r="T29" s="34" t="s">
        <v>602</v>
      </c>
      <c r="U29" s="34" t="s">
        <v>959</v>
      </c>
      <c r="V29" s="34">
        <f t="shared" si="0"/>
        <v>121.2</v>
      </c>
      <c r="W29" s="35">
        <f t="shared" si="1"/>
        <v>121.2</v>
      </c>
    </row>
    <row r="30" spans="2:27" ht="56.25" customHeight="1" x14ac:dyDescent="0.2">
      <c r="B30" s="83" t="s">
        <v>958</v>
      </c>
      <c r="C30" s="84"/>
      <c r="D30" s="84"/>
      <c r="E30" s="84"/>
      <c r="F30" s="84"/>
      <c r="G30" s="84"/>
      <c r="H30" s="84"/>
      <c r="I30" s="84"/>
      <c r="J30" s="84"/>
      <c r="K30" s="84"/>
      <c r="L30" s="84"/>
      <c r="M30" s="85" t="s">
        <v>817</v>
      </c>
      <c r="N30" s="85"/>
      <c r="O30" s="85" t="s">
        <v>50</v>
      </c>
      <c r="P30" s="85"/>
      <c r="Q30" s="86" t="s">
        <v>51</v>
      </c>
      <c r="R30" s="86"/>
      <c r="S30" s="34" t="s">
        <v>957</v>
      </c>
      <c r="T30" s="34" t="s">
        <v>957</v>
      </c>
      <c r="U30" s="34" t="s">
        <v>956</v>
      </c>
      <c r="V30" s="34">
        <f t="shared" si="0"/>
        <v>110.59</v>
      </c>
      <c r="W30" s="35">
        <f t="shared" si="1"/>
        <v>110.59</v>
      </c>
    </row>
    <row r="31" spans="2:27" ht="56.25" customHeight="1" x14ac:dyDescent="0.2">
      <c r="B31" s="83" t="s">
        <v>955</v>
      </c>
      <c r="C31" s="84"/>
      <c r="D31" s="84"/>
      <c r="E31" s="84"/>
      <c r="F31" s="84"/>
      <c r="G31" s="84"/>
      <c r="H31" s="84"/>
      <c r="I31" s="84"/>
      <c r="J31" s="84"/>
      <c r="K31" s="84"/>
      <c r="L31" s="84"/>
      <c r="M31" s="85" t="s">
        <v>817</v>
      </c>
      <c r="N31" s="85"/>
      <c r="O31" s="85" t="s">
        <v>50</v>
      </c>
      <c r="P31" s="85"/>
      <c r="Q31" s="86" t="s">
        <v>51</v>
      </c>
      <c r="R31" s="86"/>
      <c r="S31" s="34" t="s">
        <v>954</v>
      </c>
      <c r="T31" s="34" t="s">
        <v>954</v>
      </c>
      <c r="U31" s="34" t="s">
        <v>953</v>
      </c>
      <c r="V31" s="34">
        <f t="shared" si="0"/>
        <v>135.91999999999999</v>
      </c>
      <c r="W31" s="35">
        <f t="shared" si="1"/>
        <v>135.91999999999999</v>
      </c>
    </row>
    <row r="32" spans="2:27" ht="56.25" customHeight="1" thickBot="1" x14ac:dyDescent="0.25">
      <c r="B32" s="83" t="s">
        <v>952</v>
      </c>
      <c r="C32" s="84"/>
      <c r="D32" s="84"/>
      <c r="E32" s="84"/>
      <c r="F32" s="84"/>
      <c r="G32" s="84"/>
      <c r="H32" s="84"/>
      <c r="I32" s="84"/>
      <c r="J32" s="84"/>
      <c r="K32" s="84"/>
      <c r="L32" s="84"/>
      <c r="M32" s="85" t="s">
        <v>704</v>
      </c>
      <c r="N32" s="85"/>
      <c r="O32" s="85" t="s">
        <v>50</v>
      </c>
      <c r="P32" s="85"/>
      <c r="Q32" s="86" t="s">
        <v>51</v>
      </c>
      <c r="R32" s="86"/>
      <c r="S32" s="34" t="s">
        <v>951</v>
      </c>
      <c r="T32" s="34" t="s">
        <v>951</v>
      </c>
      <c r="U32" s="34" t="s">
        <v>253</v>
      </c>
      <c r="V32" s="34">
        <f t="shared" si="0"/>
        <v>90.91</v>
      </c>
      <c r="W32" s="35">
        <f t="shared" si="1"/>
        <v>90.91</v>
      </c>
    </row>
    <row r="33" spans="2:25" ht="21.75" customHeight="1" thickTop="1" thickBot="1" x14ac:dyDescent="0.25">
      <c r="B33" s="11" t="s">
        <v>60</v>
      </c>
      <c r="C33" s="12"/>
      <c r="D33" s="12"/>
      <c r="E33" s="12"/>
      <c r="F33" s="12"/>
      <c r="G33" s="12"/>
      <c r="H33" s="13"/>
      <c r="I33" s="13"/>
      <c r="J33" s="13"/>
      <c r="K33" s="13"/>
      <c r="L33" s="13"/>
      <c r="M33" s="13"/>
      <c r="N33" s="13"/>
      <c r="O33" s="13"/>
      <c r="P33" s="13"/>
      <c r="Q33" s="13"/>
      <c r="R33" s="13"/>
      <c r="S33" s="13"/>
      <c r="T33" s="13"/>
      <c r="U33" s="13"/>
      <c r="V33" s="13"/>
      <c r="W33" s="14"/>
      <c r="X33" s="36"/>
    </row>
    <row r="34" spans="2:25" ht="29.25" customHeight="1" thickTop="1" thickBot="1" x14ac:dyDescent="0.25">
      <c r="B34" s="70" t="s">
        <v>2240</v>
      </c>
      <c r="C34" s="71"/>
      <c r="D34" s="71"/>
      <c r="E34" s="71"/>
      <c r="F34" s="71"/>
      <c r="G34" s="71"/>
      <c r="H34" s="71"/>
      <c r="I34" s="71"/>
      <c r="J34" s="71"/>
      <c r="K34" s="71"/>
      <c r="L34" s="71"/>
      <c r="M34" s="71"/>
      <c r="N34" s="71"/>
      <c r="O34" s="71"/>
      <c r="P34" s="71"/>
      <c r="Q34" s="72"/>
      <c r="R34" s="37" t="s">
        <v>43</v>
      </c>
      <c r="S34" s="76" t="s">
        <v>44</v>
      </c>
      <c r="T34" s="76"/>
      <c r="U34" s="38" t="s">
        <v>61</v>
      </c>
      <c r="V34" s="77" t="s">
        <v>62</v>
      </c>
      <c r="W34" s="78"/>
    </row>
    <row r="35" spans="2:25" ht="30.75" customHeight="1" thickBot="1" x14ac:dyDescent="0.25">
      <c r="B35" s="73"/>
      <c r="C35" s="74"/>
      <c r="D35" s="74"/>
      <c r="E35" s="74"/>
      <c r="F35" s="74"/>
      <c r="G35" s="74"/>
      <c r="H35" s="74"/>
      <c r="I35" s="74"/>
      <c r="J35" s="74"/>
      <c r="K35" s="74"/>
      <c r="L35" s="74"/>
      <c r="M35" s="74"/>
      <c r="N35" s="74"/>
      <c r="O35" s="74"/>
      <c r="P35" s="74"/>
      <c r="Q35" s="75"/>
      <c r="R35" s="39" t="s">
        <v>63</v>
      </c>
      <c r="S35" s="39" t="s">
        <v>63</v>
      </c>
      <c r="T35" s="39" t="s">
        <v>50</v>
      </c>
      <c r="U35" s="39" t="s">
        <v>63</v>
      </c>
      <c r="V35" s="39" t="s">
        <v>64</v>
      </c>
      <c r="W35" s="32" t="s">
        <v>65</v>
      </c>
      <c r="Y35" s="36"/>
    </row>
    <row r="36" spans="2:25" ht="23.25" customHeight="1" thickBot="1" x14ac:dyDescent="0.25">
      <c r="B36" s="79" t="s">
        <v>66</v>
      </c>
      <c r="C36" s="80"/>
      <c r="D36" s="80"/>
      <c r="E36" s="40" t="s">
        <v>949</v>
      </c>
      <c r="F36" s="40"/>
      <c r="G36" s="40"/>
      <c r="H36" s="41"/>
      <c r="I36" s="41"/>
      <c r="J36" s="41"/>
      <c r="K36" s="41"/>
      <c r="L36" s="41"/>
      <c r="M36" s="41"/>
      <c r="N36" s="41"/>
      <c r="O36" s="41"/>
      <c r="P36" s="42"/>
      <c r="Q36" s="42"/>
      <c r="R36" s="43" t="s">
        <v>950</v>
      </c>
      <c r="S36" s="44" t="s">
        <v>11</v>
      </c>
      <c r="T36" s="42"/>
      <c r="U36" s="44" t="s">
        <v>947</v>
      </c>
      <c r="V36" s="42"/>
      <c r="W36" s="45">
        <f t="shared" ref="W36:W45" si="2">+IF(ISERR(U36/R36*100),"N/A",ROUND(U36/R36*100,2))</f>
        <v>70.52</v>
      </c>
    </row>
    <row r="37" spans="2:25" ht="26.25" customHeight="1" x14ac:dyDescent="0.2">
      <c r="B37" s="81" t="s">
        <v>70</v>
      </c>
      <c r="C37" s="82"/>
      <c r="D37" s="82"/>
      <c r="E37" s="46" t="s">
        <v>949</v>
      </c>
      <c r="F37" s="46"/>
      <c r="G37" s="46"/>
      <c r="H37" s="47"/>
      <c r="I37" s="47"/>
      <c r="J37" s="47"/>
      <c r="K37" s="47"/>
      <c r="L37" s="47"/>
      <c r="M37" s="47"/>
      <c r="N37" s="47"/>
      <c r="O37" s="47"/>
      <c r="P37" s="48"/>
      <c r="Q37" s="48"/>
      <c r="R37" s="49" t="s">
        <v>948</v>
      </c>
      <c r="S37" s="50" t="s">
        <v>948</v>
      </c>
      <c r="T37" s="51">
        <f>+IF(ISERR(S37/R37*100),"N/A",ROUND(S37/R37*100,2))</f>
        <v>100</v>
      </c>
      <c r="U37" s="50" t="s">
        <v>947</v>
      </c>
      <c r="V37" s="51">
        <f>+IF(ISERR(U37/S37*100),"N/A",ROUND(U37/S37*100,2))</f>
        <v>84.9</v>
      </c>
      <c r="W37" s="52">
        <f t="shared" si="2"/>
        <v>84.9</v>
      </c>
    </row>
    <row r="38" spans="2:25" ht="23.25" customHeight="1" thickBot="1" x14ac:dyDescent="0.25">
      <c r="B38" s="79" t="s">
        <v>66</v>
      </c>
      <c r="C38" s="80"/>
      <c r="D38" s="80"/>
      <c r="E38" s="40" t="s">
        <v>945</v>
      </c>
      <c r="F38" s="40"/>
      <c r="G38" s="40"/>
      <c r="H38" s="41"/>
      <c r="I38" s="41"/>
      <c r="J38" s="41"/>
      <c r="K38" s="41"/>
      <c r="L38" s="41"/>
      <c r="M38" s="41"/>
      <c r="N38" s="41"/>
      <c r="O38" s="41"/>
      <c r="P38" s="42"/>
      <c r="Q38" s="42"/>
      <c r="R38" s="43" t="s">
        <v>946</v>
      </c>
      <c r="S38" s="44" t="s">
        <v>11</v>
      </c>
      <c r="T38" s="42"/>
      <c r="U38" s="44" t="s">
        <v>266</v>
      </c>
      <c r="V38" s="42"/>
      <c r="W38" s="45">
        <f t="shared" si="2"/>
        <v>104.22</v>
      </c>
    </row>
    <row r="39" spans="2:25" ht="26.25" customHeight="1" x14ac:dyDescent="0.2">
      <c r="B39" s="81" t="s">
        <v>70</v>
      </c>
      <c r="C39" s="82"/>
      <c r="D39" s="82"/>
      <c r="E39" s="46" t="s">
        <v>945</v>
      </c>
      <c r="F39" s="46"/>
      <c r="G39" s="46"/>
      <c r="H39" s="47"/>
      <c r="I39" s="47"/>
      <c r="J39" s="47"/>
      <c r="K39" s="47"/>
      <c r="L39" s="47"/>
      <c r="M39" s="47"/>
      <c r="N39" s="47"/>
      <c r="O39" s="47"/>
      <c r="P39" s="48"/>
      <c r="Q39" s="48"/>
      <c r="R39" s="49" t="s">
        <v>266</v>
      </c>
      <c r="S39" s="50" t="s">
        <v>266</v>
      </c>
      <c r="T39" s="51">
        <f>+IF(ISERR(S39/R39*100),"N/A",ROUND(S39/R39*100,2))</f>
        <v>100</v>
      </c>
      <c r="U39" s="50" t="s">
        <v>266</v>
      </c>
      <c r="V39" s="51">
        <f>+IF(ISERR(U39/S39*100),"N/A",ROUND(U39/S39*100,2))</f>
        <v>100</v>
      </c>
      <c r="W39" s="52">
        <f t="shared" si="2"/>
        <v>100</v>
      </c>
    </row>
    <row r="40" spans="2:25" ht="23.25" customHeight="1" thickBot="1" x14ac:dyDescent="0.25">
      <c r="B40" s="79" t="s">
        <v>66</v>
      </c>
      <c r="C40" s="80"/>
      <c r="D40" s="80"/>
      <c r="E40" s="40" t="s">
        <v>692</v>
      </c>
      <c r="F40" s="40"/>
      <c r="G40" s="40"/>
      <c r="H40" s="41"/>
      <c r="I40" s="41"/>
      <c r="J40" s="41"/>
      <c r="K40" s="41"/>
      <c r="L40" s="41"/>
      <c r="M40" s="41"/>
      <c r="N40" s="41"/>
      <c r="O40" s="41"/>
      <c r="P40" s="42"/>
      <c r="Q40" s="42"/>
      <c r="R40" s="43" t="s">
        <v>944</v>
      </c>
      <c r="S40" s="44" t="s">
        <v>11</v>
      </c>
      <c r="T40" s="42"/>
      <c r="U40" s="44" t="s">
        <v>943</v>
      </c>
      <c r="V40" s="42"/>
      <c r="W40" s="45">
        <f t="shared" si="2"/>
        <v>87.38</v>
      </c>
    </row>
    <row r="41" spans="2:25" ht="26.25" customHeight="1" x14ac:dyDescent="0.2">
      <c r="B41" s="81" t="s">
        <v>70</v>
      </c>
      <c r="C41" s="82"/>
      <c r="D41" s="82"/>
      <c r="E41" s="46" t="s">
        <v>692</v>
      </c>
      <c r="F41" s="46"/>
      <c r="G41" s="46"/>
      <c r="H41" s="47"/>
      <c r="I41" s="47"/>
      <c r="J41" s="47"/>
      <c r="K41" s="47"/>
      <c r="L41" s="47"/>
      <c r="M41" s="47"/>
      <c r="N41" s="47"/>
      <c r="O41" s="47"/>
      <c r="P41" s="48"/>
      <c r="Q41" s="48"/>
      <c r="R41" s="49" t="s">
        <v>943</v>
      </c>
      <c r="S41" s="50" t="s">
        <v>943</v>
      </c>
      <c r="T41" s="51">
        <f>+IF(ISERR(S41/R41*100),"N/A",ROUND(S41/R41*100,2))</f>
        <v>100</v>
      </c>
      <c r="U41" s="50" t="s">
        <v>943</v>
      </c>
      <c r="V41" s="51">
        <f>+IF(ISERR(U41/S41*100),"N/A",ROUND(U41/S41*100,2))</f>
        <v>100</v>
      </c>
      <c r="W41" s="52">
        <f t="shared" si="2"/>
        <v>100</v>
      </c>
    </row>
    <row r="42" spans="2:25" ht="23.25" customHeight="1" thickBot="1" x14ac:dyDescent="0.25">
      <c r="B42" s="79" t="s">
        <v>66</v>
      </c>
      <c r="C42" s="80"/>
      <c r="D42" s="80"/>
      <c r="E42" s="40" t="s">
        <v>782</v>
      </c>
      <c r="F42" s="40"/>
      <c r="G42" s="40"/>
      <c r="H42" s="41"/>
      <c r="I42" s="41"/>
      <c r="J42" s="41"/>
      <c r="K42" s="41"/>
      <c r="L42" s="41"/>
      <c r="M42" s="41"/>
      <c r="N42" s="41"/>
      <c r="O42" s="41"/>
      <c r="P42" s="42"/>
      <c r="Q42" s="42"/>
      <c r="R42" s="43" t="s">
        <v>663</v>
      </c>
      <c r="S42" s="44" t="s">
        <v>11</v>
      </c>
      <c r="T42" s="42"/>
      <c r="U42" s="44" t="s">
        <v>941</v>
      </c>
      <c r="V42" s="42"/>
      <c r="W42" s="45">
        <f t="shared" si="2"/>
        <v>66.17</v>
      </c>
    </row>
    <row r="43" spans="2:25" ht="26.25" customHeight="1" x14ac:dyDescent="0.2">
      <c r="B43" s="81" t="s">
        <v>70</v>
      </c>
      <c r="C43" s="82"/>
      <c r="D43" s="82"/>
      <c r="E43" s="46" t="s">
        <v>782</v>
      </c>
      <c r="F43" s="46"/>
      <c r="G43" s="46"/>
      <c r="H43" s="47"/>
      <c r="I43" s="47"/>
      <c r="J43" s="47"/>
      <c r="K43" s="47"/>
      <c r="L43" s="47"/>
      <c r="M43" s="47"/>
      <c r="N43" s="47"/>
      <c r="O43" s="47"/>
      <c r="P43" s="48"/>
      <c r="Q43" s="48"/>
      <c r="R43" s="49" t="s">
        <v>942</v>
      </c>
      <c r="S43" s="50" t="s">
        <v>942</v>
      </c>
      <c r="T43" s="51">
        <f>+IF(ISERR(S43/R43*100),"N/A",ROUND(S43/R43*100,2))</f>
        <v>100</v>
      </c>
      <c r="U43" s="50" t="s">
        <v>941</v>
      </c>
      <c r="V43" s="51">
        <f>+IF(ISERR(U43/S43*100),"N/A",ROUND(U43/S43*100,2))</f>
        <v>97.26</v>
      </c>
      <c r="W43" s="52">
        <f t="shared" si="2"/>
        <v>97.26</v>
      </c>
    </row>
    <row r="44" spans="2:25" ht="23.25" customHeight="1" thickBot="1" x14ac:dyDescent="0.25">
      <c r="B44" s="79" t="s">
        <v>66</v>
      </c>
      <c r="C44" s="80"/>
      <c r="D44" s="80"/>
      <c r="E44" s="40" t="s">
        <v>688</v>
      </c>
      <c r="F44" s="40"/>
      <c r="G44" s="40"/>
      <c r="H44" s="41"/>
      <c r="I44" s="41"/>
      <c r="J44" s="41"/>
      <c r="K44" s="41"/>
      <c r="L44" s="41"/>
      <c r="M44" s="41"/>
      <c r="N44" s="41"/>
      <c r="O44" s="41"/>
      <c r="P44" s="42"/>
      <c r="Q44" s="42"/>
      <c r="R44" s="43" t="s">
        <v>940</v>
      </c>
      <c r="S44" s="44" t="s">
        <v>11</v>
      </c>
      <c r="T44" s="42"/>
      <c r="U44" s="44" t="s">
        <v>536</v>
      </c>
      <c r="V44" s="42"/>
      <c r="W44" s="45">
        <f t="shared" si="2"/>
        <v>46.32</v>
      </c>
    </row>
    <row r="45" spans="2:25" ht="26.25" customHeight="1" thickBot="1" x14ac:dyDescent="0.25">
      <c r="B45" s="81" t="s">
        <v>70</v>
      </c>
      <c r="C45" s="82"/>
      <c r="D45" s="82"/>
      <c r="E45" s="46" t="s">
        <v>688</v>
      </c>
      <c r="F45" s="46"/>
      <c r="G45" s="46"/>
      <c r="H45" s="47"/>
      <c r="I45" s="47"/>
      <c r="J45" s="47"/>
      <c r="K45" s="47"/>
      <c r="L45" s="47"/>
      <c r="M45" s="47"/>
      <c r="N45" s="47"/>
      <c r="O45" s="47"/>
      <c r="P45" s="48"/>
      <c r="Q45" s="48"/>
      <c r="R45" s="49" t="s">
        <v>536</v>
      </c>
      <c r="S45" s="50" t="s">
        <v>536</v>
      </c>
      <c r="T45" s="51">
        <f>+IF(ISERR(S45/R45*100),"N/A",ROUND(S45/R45*100,2))</f>
        <v>100</v>
      </c>
      <c r="U45" s="50" t="s">
        <v>536</v>
      </c>
      <c r="V45" s="51">
        <f>+IF(ISERR(U45/S45*100),"N/A",ROUND(U45/S45*100,2))</f>
        <v>100</v>
      </c>
      <c r="W45" s="52">
        <f t="shared" si="2"/>
        <v>100</v>
      </c>
    </row>
    <row r="46" spans="2:25" ht="22.5" customHeight="1" thickTop="1" thickBot="1" x14ac:dyDescent="0.25">
      <c r="B46" s="11" t="s">
        <v>75</v>
      </c>
      <c r="C46" s="12"/>
      <c r="D46" s="12"/>
      <c r="E46" s="12"/>
      <c r="F46" s="12"/>
      <c r="G46" s="12"/>
      <c r="H46" s="13"/>
      <c r="I46" s="13"/>
      <c r="J46" s="13"/>
      <c r="K46" s="13"/>
      <c r="L46" s="13"/>
      <c r="M46" s="13"/>
      <c r="N46" s="13"/>
      <c r="O46" s="13"/>
      <c r="P46" s="13"/>
      <c r="Q46" s="13"/>
      <c r="R46" s="13"/>
      <c r="S46" s="13"/>
      <c r="T46" s="13"/>
      <c r="U46" s="13"/>
      <c r="V46" s="13"/>
      <c r="W46" s="14"/>
    </row>
    <row r="47" spans="2:25" ht="138" customHeight="1" thickTop="1" x14ac:dyDescent="0.2">
      <c r="B47" s="61" t="s">
        <v>939</v>
      </c>
      <c r="C47" s="62"/>
      <c r="D47" s="62"/>
      <c r="E47" s="62"/>
      <c r="F47" s="62"/>
      <c r="G47" s="62"/>
      <c r="H47" s="62"/>
      <c r="I47" s="62"/>
      <c r="J47" s="62"/>
      <c r="K47" s="62"/>
      <c r="L47" s="62"/>
      <c r="M47" s="62"/>
      <c r="N47" s="62"/>
      <c r="O47" s="62"/>
      <c r="P47" s="62"/>
      <c r="Q47" s="62"/>
      <c r="R47" s="62"/>
      <c r="S47" s="62"/>
      <c r="T47" s="62"/>
      <c r="U47" s="62"/>
      <c r="V47" s="62"/>
      <c r="W47" s="63"/>
    </row>
    <row r="48" spans="2:25" ht="134.25" customHeight="1" thickBot="1" x14ac:dyDescent="0.25">
      <c r="B48" s="64"/>
      <c r="C48" s="65"/>
      <c r="D48" s="65"/>
      <c r="E48" s="65"/>
      <c r="F48" s="65"/>
      <c r="G48" s="65"/>
      <c r="H48" s="65"/>
      <c r="I48" s="65"/>
      <c r="J48" s="65"/>
      <c r="K48" s="65"/>
      <c r="L48" s="65"/>
      <c r="M48" s="65"/>
      <c r="N48" s="65"/>
      <c r="O48" s="65"/>
      <c r="P48" s="65"/>
      <c r="Q48" s="65"/>
      <c r="R48" s="65"/>
      <c r="S48" s="65"/>
      <c r="T48" s="65"/>
      <c r="U48" s="65"/>
      <c r="V48" s="65"/>
      <c r="W48" s="66"/>
    </row>
    <row r="49" spans="2:23" ht="165" customHeight="1" thickTop="1" x14ac:dyDescent="0.2">
      <c r="B49" s="61" t="s">
        <v>938</v>
      </c>
      <c r="C49" s="62"/>
      <c r="D49" s="62"/>
      <c r="E49" s="62"/>
      <c r="F49" s="62"/>
      <c r="G49" s="62"/>
      <c r="H49" s="62"/>
      <c r="I49" s="62"/>
      <c r="J49" s="62"/>
      <c r="K49" s="62"/>
      <c r="L49" s="62"/>
      <c r="M49" s="62"/>
      <c r="N49" s="62"/>
      <c r="O49" s="62"/>
      <c r="P49" s="62"/>
      <c r="Q49" s="62"/>
      <c r="R49" s="62"/>
      <c r="S49" s="62"/>
      <c r="T49" s="62"/>
      <c r="U49" s="62"/>
      <c r="V49" s="62"/>
      <c r="W49" s="63"/>
    </row>
    <row r="50" spans="2:23" ht="135" customHeight="1" thickBot="1" x14ac:dyDescent="0.25">
      <c r="B50" s="64"/>
      <c r="C50" s="65"/>
      <c r="D50" s="65"/>
      <c r="E50" s="65"/>
      <c r="F50" s="65"/>
      <c r="G50" s="65"/>
      <c r="H50" s="65"/>
      <c r="I50" s="65"/>
      <c r="J50" s="65"/>
      <c r="K50" s="65"/>
      <c r="L50" s="65"/>
      <c r="M50" s="65"/>
      <c r="N50" s="65"/>
      <c r="O50" s="65"/>
      <c r="P50" s="65"/>
      <c r="Q50" s="65"/>
      <c r="R50" s="65"/>
      <c r="S50" s="65"/>
      <c r="T50" s="65"/>
      <c r="U50" s="65"/>
      <c r="V50" s="65"/>
      <c r="W50" s="66"/>
    </row>
    <row r="51" spans="2:23" ht="129.75" customHeight="1" thickTop="1" x14ac:dyDescent="0.2">
      <c r="B51" s="61" t="s">
        <v>937</v>
      </c>
      <c r="C51" s="62"/>
      <c r="D51" s="62"/>
      <c r="E51" s="62"/>
      <c r="F51" s="62"/>
      <c r="G51" s="62"/>
      <c r="H51" s="62"/>
      <c r="I51" s="62"/>
      <c r="J51" s="62"/>
      <c r="K51" s="62"/>
      <c r="L51" s="62"/>
      <c r="M51" s="62"/>
      <c r="N51" s="62"/>
      <c r="O51" s="62"/>
      <c r="P51" s="62"/>
      <c r="Q51" s="62"/>
      <c r="R51" s="62"/>
      <c r="S51" s="62"/>
      <c r="T51" s="62"/>
      <c r="U51" s="62"/>
      <c r="V51" s="62"/>
      <c r="W51" s="63"/>
    </row>
    <row r="52" spans="2:23" ht="78" customHeight="1" thickBot="1" x14ac:dyDescent="0.25">
      <c r="B52" s="67"/>
      <c r="C52" s="68"/>
      <c r="D52" s="68"/>
      <c r="E52" s="68"/>
      <c r="F52" s="68"/>
      <c r="G52" s="68"/>
      <c r="H52" s="68"/>
      <c r="I52" s="68"/>
      <c r="J52" s="68"/>
      <c r="K52" s="68"/>
      <c r="L52" s="68"/>
      <c r="M52" s="68"/>
      <c r="N52" s="68"/>
      <c r="O52" s="68"/>
      <c r="P52" s="68"/>
      <c r="Q52" s="68"/>
      <c r="R52" s="68"/>
      <c r="S52" s="68"/>
      <c r="T52" s="68"/>
      <c r="U52" s="68"/>
      <c r="V52" s="68"/>
      <c r="W52" s="69"/>
    </row>
  </sheetData>
  <mergeCells count="101">
    <mergeCell ref="B51:W52"/>
    <mergeCell ref="B39:D39"/>
    <mergeCell ref="B40:D40"/>
    <mergeCell ref="B41:D41"/>
    <mergeCell ref="B42:D42"/>
    <mergeCell ref="B43:D43"/>
    <mergeCell ref="B44:D44"/>
    <mergeCell ref="B34:Q35"/>
    <mergeCell ref="S34:T34"/>
    <mergeCell ref="V34:W34"/>
    <mergeCell ref="B36:D36"/>
    <mergeCell ref="B37:D37"/>
    <mergeCell ref="B38:D38"/>
    <mergeCell ref="B45:D45"/>
    <mergeCell ref="B47:W48"/>
    <mergeCell ref="B49:W50"/>
    <mergeCell ref="B30:L30"/>
    <mergeCell ref="M30:N30"/>
    <mergeCell ref="O30:P30"/>
    <mergeCell ref="Q30:R30"/>
    <mergeCell ref="B31:L31"/>
    <mergeCell ref="M31:N31"/>
    <mergeCell ref="O31:P31"/>
    <mergeCell ref="Q31:R31"/>
    <mergeCell ref="B32:L32"/>
    <mergeCell ref="M32:N32"/>
    <mergeCell ref="O32:P32"/>
    <mergeCell ref="Q32:R32"/>
    <mergeCell ref="B27:L27"/>
    <mergeCell ref="M27:N27"/>
    <mergeCell ref="O27:P27"/>
    <mergeCell ref="Q27:R27"/>
    <mergeCell ref="B28:L28"/>
    <mergeCell ref="M28:N28"/>
    <mergeCell ref="O28:P28"/>
    <mergeCell ref="Q28:R28"/>
    <mergeCell ref="B29:L29"/>
    <mergeCell ref="M29:N29"/>
    <mergeCell ref="O29:P29"/>
    <mergeCell ref="Q29:R29"/>
    <mergeCell ref="B24:L24"/>
    <mergeCell ref="M24:N24"/>
    <mergeCell ref="O24:P24"/>
    <mergeCell ref="Q24:R24"/>
    <mergeCell ref="B25:L25"/>
    <mergeCell ref="M25:N25"/>
    <mergeCell ref="O25:P25"/>
    <mergeCell ref="Q25:R25"/>
    <mergeCell ref="B26:L26"/>
    <mergeCell ref="M26:N26"/>
    <mergeCell ref="O26:P26"/>
    <mergeCell ref="Q26:R26"/>
    <mergeCell ref="B22:L22"/>
    <mergeCell ref="M22:N22"/>
    <mergeCell ref="O22:P22"/>
    <mergeCell ref="Q22:R22"/>
    <mergeCell ref="B20:L21"/>
    <mergeCell ref="M20:N21"/>
    <mergeCell ref="O20:P21"/>
    <mergeCell ref="B23:L23"/>
    <mergeCell ref="M23:N23"/>
    <mergeCell ref="O23:P23"/>
    <mergeCell ref="Q23:R23"/>
    <mergeCell ref="C15:I15"/>
    <mergeCell ref="L15:Q15"/>
    <mergeCell ref="T15:W15"/>
    <mergeCell ref="Q20:R21"/>
    <mergeCell ref="S20:S21"/>
    <mergeCell ref="T20:T21"/>
    <mergeCell ref="C16:I16"/>
    <mergeCell ref="L16:Q16"/>
    <mergeCell ref="T16:W16"/>
    <mergeCell ref="C17:W17"/>
    <mergeCell ref="B19:T19"/>
    <mergeCell ref="U19:W19"/>
    <mergeCell ref="U20:U21"/>
    <mergeCell ref="V20:V21"/>
    <mergeCell ref="W20:W21"/>
    <mergeCell ref="D7:H7"/>
    <mergeCell ref="O7:W7"/>
    <mergeCell ref="D8:H8"/>
    <mergeCell ref="P8:W8"/>
    <mergeCell ref="D9:H9"/>
    <mergeCell ref="I9:W9"/>
    <mergeCell ref="C10:W10"/>
    <mergeCell ref="C11:W11"/>
    <mergeCell ref="B14:I14"/>
    <mergeCell ref="K14:Q14"/>
    <mergeCell ref="S14:W14"/>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3" manualBreakCount="3">
    <brk id="17" min="1" max="22" man="1"/>
    <brk id="31" min="1" max="22" man="1"/>
    <brk id="45" min="1" max="22"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12" t="s">
        <v>0</v>
      </c>
      <c r="B1" s="112"/>
      <c r="C1" s="112"/>
      <c r="D1" s="112"/>
      <c r="E1" s="112"/>
      <c r="F1" s="112"/>
      <c r="G1" s="112"/>
      <c r="H1" s="112"/>
      <c r="I1" s="112"/>
      <c r="J1" s="112"/>
      <c r="K1" s="112"/>
      <c r="L1" s="112"/>
      <c r="M1" s="112"/>
      <c r="N1" s="112"/>
      <c r="O1" s="112"/>
      <c r="P1" s="112"/>
      <c r="Q1" s="5" t="s">
        <v>1</v>
      </c>
      <c r="R1" s="6"/>
      <c r="S1" s="6"/>
      <c r="T1" s="6"/>
      <c r="V1" s="7"/>
      <c r="W1" s="8"/>
      <c r="X1" s="8"/>
      <c r="Y1" s="9"/>
      <c r="AC1" s="10"/>
    </row>
    <row r="2" spans="1:29" ht="49.5" customHeight="1" thickBot="1" x14ac:dyDescent="0.25">
      <c r="B2" s="113" t="s">
        <v>2239</v>
      </c>
      <c r="C2" s="113"/>
      <c r="D2" s="113"/>
      <c r="E2" s="113"/>
      <c r="F2" s="113"/>
      <c r="G2" s="113"/>
      <c r="H2" s="113"/>
      <c r="I2" s="113"/>
      <c r="J2" s="113"/>
      <c r="K2" s="113"/>
      <c r="L2" s="113"/>
      <c r="M2" s="113"/>
      <c r="N2" s="113"/>
      <c r="O2" s="113"/>
      <c r="P2" s="113"/>
      <c r="Q2" s="113"/>
      <c r="R2" s="113"/>
      <c r="S2" s="113"/>
      <c r="T2" s="113"/>
      <c r="U2" s="113"/>
      <c r="V2" s="113"/>
      <c r="W2" s="113"/>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727</v>
      </c>
      <c r="D4" s="114" t="s">
        <v>726</v>
      </c>
      <c r="E4" s="114"/>
      <c r="F4" s="114"/>
      <c r="G4" s="114"/>
      <c r="H4" s="115"/>
      <c r="I4" s="18"/>
      <c r="J4" s="116" t="s">
        <v>6</v>
      </c>
      <c r="K4" s="114"/>
      <c r="L4" s="17" t="s">
        <v>1005</v>
      </c>
      <c r="M4" s="117" t="s">
        <v>1004</v>
      </c>
      <c r="N4" s="117"/>
      <c r="O4" s="117"/>
      <c r="P4" s="117"/>
      <c r="Q4" s="118"/>
      <c r="R4" s="19"/>
      <c r="S4" s="119" t="s">
        <v>9</v>
      </c>
      <c r="T4" s="120"/>
      <c r="U4" s="120"/>
      <c r="V4" s="107" t="s">
        <v>511</v>
      </c>
      <c r="W4" s="108"/>
    </row>
    <row r="5" spans="1:29" ht="15.75" customHeight="1" thickTop="1" x14ac:dyDescent="0.2">
      <c r="B5" s="20" t="s">
        <v>11</v>
      </c>
      <c r="C5" s="105" t="s">
        <v>11</v>
      </c>
      <c r="D5" s="105"/>
      <c r="E5" s="105"/>
      <c r="F5" s="105"/>
      <c r="G5" s="105"/>
      <c r="H5" s="105"/>
      <c r="I5" s="105"/>
      <c r="J5" s="105"/>
      <c r="K5" s="105"/>
      <c r="L5" s="105"/>
      <c r="M5" s="105"/>
      <c r="N5" s="105"/>
      <c r="O5" s="105"/>
      <c r="P5" s="105"/>
      <c r="Q5" s="105"/>
      <c r="R5" s="105"/>
      <c r="S5" s="105"/>
      <c r="T5" s="105"/>
      <c r="U5" s="105"/>
      <c r="V5" s="105"/>
      <c r="W5" s="106"/>
    </row>
    <row r="6" spans="1:29" ht="30" customHeight="1" thickBot="1" x14ac:dyDescent="0.25">
      <c r="B6" s="20" t="s">
        <v>12</v>
      </c>
      <c r="C6" s="21" t="s">
        <v>400</v>
      </c>
      <c r="D6" s="103" t="s">
        <v>399</v>
      </c>
      <c r="E6" s="103"/>
      <c r="F6" s="103"/>
      <c r="G6" s="103"/>
      <c r="H6" s="103"/>
      <c r="I6" s="22"/>
      <c r="J6" s="121" t="s">
        <v>15</v>
      </c>
      <c r="K6" s="121"/>
      <c r="L6" s="121" t="s">
        <v>16</v>
      </c>
      <c r="M6" s="121"/>
      <c r="N6" s="106" t="s">
        <v>11</v>
      </c>
      <c r="O6" s="106"/>
      <c r="P6" s="106"/>
      <c r="Q6" s="106"/>
      <c r="R6" s="106"/>
      <c r="S6" s="106"/>
      <c r="T6" s="106"/>
      <c r="U6" s="106"/>
      <c r="V6" s="106"/>
      <c r="W6" s="106"/>
    </row>
    <row r="7" spans="1:29" ht="30" customHeight="1" thickBot="1" x14ac:dyDescent="0.25">
      <c r="B7" s="23"/>
      <c r="C7" s="21" t="s">
        <v>1003</v>
      </c>
      <c r="D7" s="105" t="s">
        <v>1002</v>
      </c>
      <c r="E7" s="105"/>
      <c r="F7" s="105"/>
      <c r="G7" s="105"/>
      <c r="H7" s="105"/>
      <c r="I7" s="22"/>
      <c r="J7" s="24" t="s">
        <v>19</v>
      </c>
      <c r="K7" s="24" t="s">
        <v>20</v>
      </c>
      <c r="L7" s="24" t="s">
        <v>19</v>
      </c>
      <c r="M7" s="24" t="s">
        <v>20</v>
      </c>
      <c r="N7" s="25"/>
      <c r="O7" s="106" t="s">
        <v>11</v>
      </c>
      <c r="P7" s="106"/>
      <c r="Q7" s="106"/>
      <c r="R7" s="106"/>
      <c r="S7" s="106"/>
      <c r="T7" s="106"/>
      <c r="U7" s="106"/>
      <c r="V7" s="106"/>
      <c r="W7" s="106"/>
    </row>
    <row r="8" spans="1:29" ht="30" customHeight="1" thickBot="1" x14ac:dyDescent="0.25">
      <c r="B8" s="23"/>
      <c r="C8" s="21" t="s">
        <v>1001</v>
      </c>
      <c r="D8" s="105" t="s">
        <v>1000</v>
      </c>
      <c r="E8" s="105"/>
      <c r="F8" s="105"/>
      <c r="G8" s="105"/>
      <c r="H8" s="105"/>
      <c r="I8" s="22"/>
      <c r="J8" s="26" t="s">
        <v>999</v>
      </c>
      <c r="K8" s="26" t="s">
        <v>99</v>
      </c>
      <c r="L8" s="26" t="s">
        <v>998</v>
      </c>
      <c r="M8" s="26" t="s">
        <v>99</v>
      </c>
      <c r="N8" s="25"/>
      <c r="O8" s="22"/>
      <c r="P8" s="106" t="s">
        <v>11</v>
      </c>
      <c r="Q8" s="106"/>
      <c r="R8" s="106"/>
      <c r="S8" s="106"/>
      <c r="T8" s="106"/>
      <c r="U8" s="106"/>
      <c r="V8" s="106"/>
      <c r="W8" s="106"/>
    </row>
    <row r="9" spans="1:29" ht="25.5" customHeight="1" thickBot="1" x14ac:dyDescent="0.25">
      <c r="B9" s="23"/>
      <c r="C9" s="105" t="s">
        <v>11</v>
      </c>
      <c r="D9" s="105"/>
      <c r="E9" s="105"/>
      <c r="F9" s="105"/>
      <c r="G9" s="105"/>
      <c r="H9" s="105"/>
      <c r="I9" s="105"/>
      <c r="J9" s="105"/>
      <c r="K9" s="105"/>
      <c r="L9" s="105"/>
      <c r="M9" s="105"/>
      <c r="N9" s="105"/>
      <c r="O9" s="105"/>
      <c r="P9" s="105"/>
      <c r="Q9" s="105"/>
      <c r="R9" s="105"/>
      <c r="S9" s="105"/>
      <c r="T9" s="105"/>
      <c r="U9" s="105"/>
      <c r="V9" s="105"/>
      <c r="W9" s="106"/>
    </row>
    <row r="10" spans="1:29" ht="170.25" customHeight="1" thickTop="1" thickBot="1" x14ac:dyDescent="0.25">
      <c r="B10" s="27" t="s">
        <v>23</v>
      </c>
      <c r="C10" s="107" t="s">
        <v>997</v>
      </c>
      <c r="D10" s="107"/>
      <c r="E10" s="107"/>
      <c r="F10" s="107"/>
      <c r="G10" s="107"/>
      <c r="H10" s="107"/>
      <c r="I10" s="107"/>
      <c r="J10" s="107"/>
      <c r="K10" s="107"/>
      <c r="L10" s="107"/>
      <c r="M10" s="107"/>
      <c r="N10" s="107"/>
      <c r="O10" s="107"/>
      <c r="P10" s="107"/>
      <c r="Q10" s="107"/>
      <c r="R10" s="107"/>
      <c r="S10" s="107"/>
      <c r="T10" s="107"/>
      <c r="U10" s="107"/>
      <c r="V10" s="107"/>
      <c r="W10" s="108"/>
    </row>
    <row r="11" spans="1:29" ht="9" customHeight="1" thickTop="1" thickBot="1" x14ac:dyDescent="0.25"/>
    <row r="12" spans="1:29" ht="21.75" customHeight="1" thickTop="1" thickBot="1" x14ac:dyDescent="0.25">
      <c r="B12" s="11" t="s">
        <v>25</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09" t="s">
        <v>26</v>
      </c>
      <c r="C13" s="110"/>
      <c r="D13" s="110"/>
      <c r="E13" s="110"/>
      <c r="F13" s="110"/>
      <c r="G13" s="110"/>
      <c r="H13" s="110"/>
      <c r="I13" s="110"/>
      <c r="J13" s="28"/>
      <c r="K13" s="110" t="s">
        <v>27</v>
      </c>
      <c r="L13" s="110"/>
      <c r="M13" s="110"/>
      <c r="N13" s="110"/>
      <c r="O13" s="110"/>
      <c r="P13" s="110"/>
      <c r="Q13" s="110"/>
      <c r="R13" s="29"/>
      <c r="S13" s="110" t="s">
        <v>28</v>
      </c>
      <c r="T13" s="110"/>
      <c r="U13" s="110"/>
      <c r="V13" s="110"/>
      <c r="W13" s="111"/>
    </row>
    <row r="14" spans="1:29" ht="69" customHeight="1" x14ac:dyDescent="0.2">
      <c r="B14" s="20" t="s">
        <v>29</v>
      </c>
      <c r="C14" s="103" t="s">
        <v>11</v>
      </c>
      <c r="D14" s="103"/>
      <c r="E14" s="103"/>
      <c r="F14" s="103"/>
      <c r="G14" s="103"/>
      <c r="H14" s="103"/>
      <c r="I14" s="103"/>
      <c r="J14" s="30"/>
      <c r="K14" s="30" t="s">
        <v>30</v>
      </c>
      <c r="L14" s="103" t="s">
        <v>11</v>
      </c>
      <c r="M14" s="103"/>
      <c r="N14" s="103"/>
      <c r="O14" s="103"/>
      <c r="P14" s="103"/>
      <c r="Q14" s="103"/>
      <c r="R14" s="22"/>
      <c r="S14" s="30" t="s">
        <v>31</v>
      </c>
      <c r="T14" s="104" t="s">
        <v>893</v>
      </c>
      <c r="U14" s="104"/>
      <c r="V14" s="104"/>
      <c r="W14" s="104"/>
    </row>
    <row r="15" spans="1:29" ht="86.25" customHeight="1" x14ac:dyDescent="0.2">
      <c r="B15" s="20" t="s">
        <v>33</v>
      </c>
      <c r="C15" s="103" t="s">
        <v>11</v>
      </c>
      <c r="D15" s="103"/>
      <c r="E15" s="103"/>
      <c r="F15" s="103"/>
      <c r="G15" s="103"/>
      <c r="H15" s="103"/>
      <c r="I15" s="103"/>
      <c r="J15" s="30"/>
      <c r="K15" s="30" t="s">
        <v>33</v>
      </c>
      <c r="L15" s="103" t="s">
        <v>11</v>
      </c>
      <c r="M15" s="103"/>
      <c r="N15" s="103"/>
      <c r="O15" s="103"/>
      <c r="P15" s="103"/>
      <c r="Q15" s="103"/>
      <c r="R15" s="22"/>
      <c r="S15" s="30" t="s">
        <v>34</v>
      </c>
      <c r="T15" s="104" t="s">
        <v>11</v>
      </c>
      <c r="U15" s="104"/>
      <c r="V15" s="104"/>
      <c r="W15" s="104"/>
    </row>
    <row r="16" spans="1:29" ht="25.5" customHeight="1" thickBot="1" x14ac:dyDescent="0.25">
      <c r="B16" s="31" t="s">
        <v>35</v>
      </c>
      <c r="C16" s="87" t="s">
        <v>11</v>
      </c>
      <c r="D16" s="87"/>
      <c r="E16" s="87"/>
      <c r="F16" s="87"/>
      <c r="G16" s="87"/>
      <c r="H16" s="87"/>
      <c r="I16" s="87"/>
      <c r="J16" s="87"/>
      <c r="K16" s="87"/>
      <c r="L16" s="87"/>
      <c r="M16" s="87"/>
      <c r="N16" s="87"/>
      <c r="O16" s="87"/>
      <c r="P16" s="87"/>
      <c r="Q16" s="87"/>
      <c r="R16" s="87"/>
      <c r="S16" s="87"/>
      <c r="T16" s="87"/>
      <c r="U16" s="87"/>
      <c r="V16" s="87"/>
      <c r="W16" s="88"/>
    </row>
    <row r="17" spans="2:27" ht="21.75" customHeight="1" thickTop="1" thickBot="1" x14ac:dyDescent="0.25">
      <c r="B17" s="11" t="s">
        <v>36</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89" t="s">
        <v>37</v>
      </c>
      <c r="C18" s="90"/>
      <c r="D18" s="90"/>
      <c r="E18" s="90"/>
      <c r="F18" s="90"/>
      <c r="G18" s="90"/>
      <c r="H18" s="90"/>
      <c r="I18" s="90"/>
      <c r="J18" s="90"/>
      <c r="K18" s="90"/>
      <c r="L18" s="90"/>
      <c r="M18" s="90"/>
      <c r="N18" s="90"/>
      <c r="O18" s="90"/>
      <c r="P18" s="90"/>
      <c r="Q18" s="90"/>
      <c r="R18" s="90"/>
      <c r="S18" s="90"/>
      <c r="T18" s="91"/>
      <c r="U18" s="77" t="s">
        <v>38</v>
      </c>
      <c r="V18" s="76"/>
      <c r="W18" s="78"/>
    </row>
    <row r="19" spans="2:27" ht="14.25" customHeight="1" x14ac:dyDescent="0.2">
      <c r="B19" s="92" t="s">
        <v>39</v>
      </c>
      <c r="C19" s="93"/>
      <c r="D19" s="93"/>
      <c r="E19" s="93"/>
      <c r="F19" s="93"/>
      <c r="G19" s="93"/>
      <c r="H19" s="93"/>
      <c r="I19" s="93"/>
      <c r="J19" s="93"/>
      <c r="K19" s="93"/>
      <c r="L19" s="93"/>
      <c r="M19" s="93" t="s">
        <v>40</v>
      </c>
      <c r="N19" s="93"/>
      <c r="O19" s="93" t="s">
        <v>41</v>
      </c>
      <c r="P19" s="93"/>
      <c r="Q19" s="93" t="s">
        <v>42</v>
      </c>
      <c r="R19" s="93"/>
      <c r="S19" s="93" t="s">
        <v>43</v>
      </c>
      <c r="T19" s="96" t="s">
        <v>44</v>
      </c>
      <c r="U19" s="98" t="s">
        <v>45</v>
      </c>
      <c r="V19" s="100" t="s">
        <v>46</v>
      </c>
      <c r="W19" s="101" t="s">
        <v>47</v>
      </c>
    </row>
    <row r="20" spans="2:27" ht="27" customHeight="1" thickBot="1" x14ac:dyDescent="0.25">
      <c r="B20" s="94"/>
      <c r="C20" s="95"/>
      <c r="D20" s="95"/>
      <c r="E20" s="95"/>
      <c r="F20" s="95"/>
      <c r="G20" s="95"/>
      <c r="H20" s="95"/>
      <c r="I20" s="95"/>
      <c r="J20" s="95"/>
      <c r="K20" s="95"/>
      <c r="L20" s="95"/>
      <c r="M20" s="95"/>
      <c r="N20" s="95"/>
      <c r="O20" s="95"/>
      <c r="P20" s="95"/>
      <c r="Q20" s="95"/>
      <c r="R20" s="95"/>
      <c r="S20" s="95"/>
      <c r="T20" s="97"/>
      <c r="U20" s="99"/>
      <c r="V20" s="95"/>
      <c r="W20" s="102"/>
      <c r="Z20" s="33" t="s">
        <v>11</v>
      </c>
      <c r="AA20" s="33" t="s">
        <v>48</v>
      </c>
    </row>
    <row r="21" spans="2:27" ht="56.25" customHeight="1" x14ac:dyDescent="0.2">
      <c r="B21" s="83" t="s">
        <v>996</v>
      </c>
      <c r="C21" s="84"/>
      <c r="D21" s="84"/>
      <c r="E21" s="84"/>
      <c r="F21" s="84"/>
      <c r="G21" s="84"/>
      <c r="H21" s="84"/>
      <c r="I21" s="84"/>
      <c r="J21" s="84"/>
      <c r="K21" s="84"/>
      <c r="L21" s="84"/>
      <c r="M21" s="85" t="s">
        <v>888</v>
      </c>
      <c r="N21" s="85"/>
      <c r="O21" s="85" t="s">
        <v>50</v>
      </c>
      <c r="P21" s="85"/>
      <c r="Q21" s="86" t="s">
        <v>88</v>
      </c>
      <c r="R21" s="86"/>
      <c r="S21" s="34" t="s">
        <v>52</v>
      </c>
      <c r="T21" s="34" t="s">
        <v>52</v>
      </c>
      <c r="U21" s="34" t="s">
        <v>52</v>
      </c>
      <c r="V21" s="34">
        <f>+IF(ISERR(U21/T21*100),"N/A",ROUND(U21/T21*100,2))</f>
        <v>100</v>
      </c>
      <c r="W21" s="35">
        <f>+IF(ISERR(U21/S21*100),"N/A",ROUND(U21/S21*100,2))</f>
        <v>100</v>
      </c>
    </row>
    <row r="22" spans="2:27" ht="56.25" customHeight="1" thickBot="1" x14ac:dyDescent="0.25">
      <c r="B22" s="83" t="s">
        <v>995</v>
      </c>
      <c r="C22" s="84"/>
      <c r="D22" s="84"/>
      <c r="E22" s="84"/>
      <c r="F22" s="84"/>
      <c r="G22" s="84"/>
      <c r="H22" s="84"/>
      <c r="I22" s="84"/>
      <c r="J22" s="84"/>
      <c r="K22" s="84"/>
      <c r="L22" s="84"/>
      <c r="M22" s="85" t="s">
        <v>888</v>
      </c>
      <c r="N22" s="85"/>
      <c r="O22" s="85" t="s">
        <v>50</v>
      </c>
      <c r="P22" s="85"/>
      <c r="Q22" s="86" t="s">
        <v>88</v>
      </c>
      <c r="R22" s="86"/>
      <c r="S22" s="34" t="s">
        <v>52</v>
      </c>
      <c r="T22" s="34" t="s">
        <v>52</v>
      </c>
      <c r="U22" s="34" t="s">
        <v>52</v>
      </c>
      <c r="V22" s="34">
        <f>+IF(ISERR(U22/T22*100),"N/A",ROUND(U22/T22*100,2))</f>
        <v>100</v>
      </c>
      <c r="W22" s="35">
        <f>+IF(ISERR(U22/S22*100),"N/A",ROUND(U22/S22*100,2))</f>
        <v>100</v>
      </c>
    </row>
    <row r="23" spans="2:27" ht="21.75" customHeight="1" thickTop="1" thickBot="1" x14ac:dyDescent="0.25">
      <c r="B23" s="11" t="s">
        <v>60</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70" t="s">
        <v>2240</v>
      </c>
      <c r="C24" s="71"/>
      <c r="D24" s="71"/>
      <c r="E24" s="71"/>
      <c r="F24" s="71"/>
      <c r="G24" s="71"/>
      <c r="H24" s="71"/>
      <c r="I24" s="71"/>
      <c r="J24" s="71"/>
      <c r="K24" s="71"/>
      <c r="L24" s="71"/>
      <c r="M24" s="71"/>
      <c r="N24" s="71"/>
      <c r="O24" s="71"/>
      <c r="P24" s="71"/>
      <c r="Q24" s="72"/>
      <c r="R24" s="37" t="s">
        <v>43</v>
      </c>
      <c r="S24" s="76" t="s">
        <v>44</v>
      </c>
      <c r="T24" s="76"/>
      <c r="U24" s="38" t="s">
        <v>61</v>
      </c>
      <c r="V24" s="77" t="s">
        <v>62</v>
      </c>
      <c r="W24" s="78"/>
    </row>
    <row r="25" spans="2:27" ht="30.75" customHeight="1" thickBot="1" x14ac:dyDescent="0.25">
      <c r="B25" s="73"/>
      <c r="C25" s="74"/>
      <c r="D25" s="74"/>
      <c r="E25" s="74"/>
      <c r="F25" s="74"/>
      <c r="G25" s="74"/>
      <c r="H25" s="74"/>
      <c r="I25" s="74"/>
      <c r="J25" s="74"/>
      <c r="K25" s="74"/>
      <c r="L25" s="74"/>
      <c r="M25" s="74"/>
      <c r="N25" s="74"/>
      <c r="O25" s="74"/>
      <c r="P25" s="74"/>
      <c r="Q25" s="75"/>
      <c r="R25" s="39" t="s">
        <v>63</v>
      </c>
      <c r="S25" s="39" t="s">
        <v>63</v>
      </c>
      <c r="T25" s="39" t="s">
        <v>50</v>
      </c>
      <c r="U25" s="39" t="s">
        <v>63</v>
      </c>
      <c r="V25" s="39" t="s">
        <v>64</v>
      </c>
      <c r="W25" s="32" t="s">
        <v>65</v>
      </c>
      <c r="Y25" s="36"/>
    </row>
    <row r="26" spans="2:27" ht="23.25" customHeight="1" thickBot="1" x14ac:dyDescent="0.25">
      <c r="B26" s="79" t="s">
        <v>66</v>
      </c>
      <c r="C26" s="80"/>
      <c r="D26" s="80"/>
      <c r="E26" s="40" t="s">
        <v>885</v>
      </c>
      <c r="F26" s="40"/>
      <c r="G26" s="40"/>
      <c r="H26" s="41"/>
      <c r="I26" s="41"/>
      <c r="J26" s="41"/>
      <c r="K26" s="41"/>
      <c r="L26" s="41"/>
      <c r="M26" s="41"/>
      <c r="N26" s="41"/>
      <c r="O26" s="41"/>
      <c r="P26" s="42"/>
      <c r="Q26" s="42"/>
      <c r="R26" s="43" t="s">
        <v>511</v>
      </c>
      <c r="S26" s="44" t="s">
        <v>11</v>
      </c>
      <c r="T26" s="42"/>
      <c r="U26" s="44" t="s">
        <v>994</v>
      </c>
      <c r="V26" s="42"/>
      <c r="W26" s="45">
        <f>+IF(ISERR(U26/R26*100),"N/A",ROUND(U26/R26*100,2))</f>
        <v>32</v>
      </c>
    </row>
    <row r="27" spans="2:27" ht="26.25" customHeight="1" thickBot="1" x14ac:dyDescent="0.25">
      <c r="B27" s="81" t="s">
        <v>70</v>
      </c>
      <c r="C27" s="82"/>
      <c r="D27" s="82"/>
      <c r="E27" s="46" t="s">
        <v>885</v>
      </c>
      <c r="F27" s="46"/>
      <c r="G27" s="46"/>
      <c r="H27" s="47"/>
      <c r="I27" s="47"/>
      <c r="J27" s="47"/>
      <c r="K27" s="47"/>
      <c r="L27" s="47"/>
      <c r="M27" s="47"/>
      <c r="N27" s="47"/>
      <c r="O27" s="47"/>
      <c r="P27" s="48"/>
      <c r="Q27" s="48"/>
      <c r="R27" s="49" t="s">
        <v>994</v>
      </c>
      <c r="S27" s="50" t="s">
        <v>994</v>
      </c>
      <c r="T27" s="51">
        <f>+IF(ISERR(S27/R27*100),"N/A",ROUND(S27/R27*100,2))</f>
        <v>100</v>
      </c>
      <c r="U27" s="50" t="s">
        <v>994</v>
      </c>
      <c r="V27" s="51">
        <f>+IF(ISERR(U27/S27*100),"N/A",ROUND(U27/S27*100,2))</f>
        <v>100</v>
      </c>
      <c r="W27" s="52">
        <f>+IF(ISERR(U27/R27*100),"N/A",ROUND(U27/R27*100,2))</f>
        <v>100</v>
      </c>
    </row>
    <row r="28" spans="2:27" ht="22.5" customHeight="1" thickTop="1" thickBot="1" x14ac:dyDescent="0.25">
      <c r="B28" s="11" t="s">
        <v>75</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61" t="s">
        <v>993</v>
      </c>
      <c r="C29" s="62"/>
      <c r="D29" s="62"/>
      <c r="E29" s="62"/>
      <c r="F29" s="62"/>
      <c r="G29" s="62"/>
      <c r="H29" s="62"/>
      <c r="I29" s="62"/>
      <c r="J29" s="62"/>
      <c r="K29" s="62"/>
      <c r="L29" s="62"/>
      <c r="M29" s="62"/>
      <c r="N29" s="62"/>
      <c r="O29" s="62"/>
      <c r="P29" s="62"/>
      <c r="Q29" s="62"/>
      <c r="R29" s="62"/>
      <c r="S29" s="62"/>
      <c r="T29" s="62"/>
      <c r="U29" s="62"/>
      <c r="V29" s="62"/>
      <c r="W29" s="63"/>
    </row>
    <row r="30" spans="2:27" ht="15" customHeight="1" thickBot="1" x14ac:dyDescent="0.25">
      <c r="B30" s="64"/>
      <c r="C30" s="65"/>
      <c r="D30" s="65"/>
      <c r="E30" s="65"/>
      <c r="F30" s="65"/>
      <c r="G30" s="65"/>
      <c r="H30" s="65"/>
      <c r="I30" s="65"/>
      <c r="J30" s="65"/>
      <c r="K30" s="65"/>
      <c r="L30" s="65"/>
      <c r="M30" s="65"/>
      <c r="N30" s="65"/>
      <c r="O30" s="65"/>
      <c r="P30" s="65"/>
      <c r="Q30" s="65"/>
      <c r="R30" s="65"/>
      <c r="S30" s="65"/>
      <c r="T30" s="65"/>
      <c r="U30" s="65"/>
      <c r="V30" s="65"/>
      <c r="W30" s="66"/>
    </row>
    <row r="31" spans="2:27" ht="37.5" customHeight="1" thickTop="1" x14ac:dyDescent="0.2">
      <c r="B31" s="61" t="s">
        <v>992</v>
      </c>
      <c r="C31" s="62"/>
      <c r="D31" s="62"/>
      <c r="E31" s="62"/>
      <c r="F31" s="62"/>
      <c r="G31" s="62"/>
      <c r="H31" s="62"/>
      <c r="I31" s="62"/>
      <c r="J31" s="62"/>
      <c r="K31" s="62"/>
      <c r="L31" s="62"/>
      <c r="M31" s="62"/>
      <c r="N31" s="62"/>
      <c r="O31" s="62"/>
      <c r="P31" s="62"/>
      <c r="Q31" s="62"/>
      <c r="R31" s="62"/>
      <c r="S31" s="62"/>
      <c r="T31" s="62"/>
      <c r="U31" s="62"/>
      <c r="V31" s="62"/>
      <c r="W31" s="63"/>
    </row>
    <row r="32" spans="2:27" ht="15" customHeight="1" thickBot="1" x14ac:dyDescent="0.25">
      <c r="B32" s="64"/>
      <c r="C32" s="65"/>
      <c r="D32" s="65"/>
      <c r="E32" s="65"/>
      <c r="F32" s="65"/>
      <c r="G32" s="65"/>
      <c r="H32" s="65"/>
      <c r="I32" s="65"/>
      <c r="J32" s="65"/>
      <c r="K32" s="65"/>
      <c r="L32" s="65"/>
      <c r="M32" s="65"/>
      <c r="N32" s="65"/>
      <c r="O32" s="65"/>
      <c r="P32" s="65"/>
      <c r="Q32" s="65"/>
      <c r="R32" s="65"/>
      <c r="S32" s="65"/>
      <c r="T32" s="65"/>
      <c r="U32" s="65"/>
      <c r="V32" s="65"/>
      <c r="W32" s="66"/>
    </row>
    <row r="33" spans="2:23" ht="37.5" customHeight="1" thickTop="1" x14ac:dyDescent="0.2">
      <c r="B33" s="61" t="s">
        <v>991</v>
      </c>
      <c r="C33" s="62"/>
      <c r="D33" s="62"/>
      <c r="E33" s="62"/>
      <c r="F33" s="62"/>
      <c r="G33" s="62"/>
      <c r="H33" s="62"/>
      <c r="I33" s="62"/>
      <c r="J33" s="62"/>
      <c r="K33" s="62"/>
      <c r="L33" s="62"/>
      <c r="M33" s="62"/>
      <c r="N33" s="62"/>
      <c r="O33" s="62"/>
      <c r="P33" s="62"/>
      <c r="Q33" s="62"/>
      <c r="R33" s="62"/>
      <c r="S33" s="62"/>
      <c r="T33" s="62"/>
      <c r="U33" s="62"/>
      <c r="V33" s="62"/>
      <c r="W33" s="63"/>
    </row>
    <row r="34" spans="2:23" ht="13.5" thickBot="1" x14ac:dyDescent="0.25">
      <c r="B34" s="67"/>
      <c r="C34" s="68"/>
      <c r="D34" s="68"/>
      <c r="E34" s="68"/>
      <c r="F34" s="68"/>
      <c r="G34" s="68"/>
      <c r="H34" s="68"/>
      <c r="I34" s="68"/>
      <c r="J34" s="68"/>
      <c r="K34" s="68"/>
      <c r="L34" s="68"/>
      <c r="M34" s="68"/>
      <c r="N34" s="68"/>
      <c r="O34" s="68"/>
      <c r="P34" s="68"/>
      <c r="Q34" s="68"/>
      <c r="R34" s="68"/>
      <c r="S34" s="68"/>
      <c r="T34" s="68"/>
      <c r="U34" s="68"/>
      <c r="V34" s="68"/>
      <c r="W34" s="69"/>
    </row>
  </sheetData>
  <mergeCells count="55">
    <mergeCell ref="B31:W32"/>
    <mergeCell ref="B33:W34"/>
    <mergeCell ref="S24:T24"/>
    <mergeCell ref="V24:W24"/>
    <mergeCell ref="B26:D26"/>
    <mergeCell ref="B27:D27"/>
    <mergeCell ref="B29:W30"/>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12" t="s">
        <v>0</v>
      </c>
      <c r="B1" s="112"/>
      <c r="C1" s="112"/>
      <c r="D1" s="112"/>
      <c r="E1" s="112"/>
      <c r="F1" s="112"/>
      <c r="G1" s="112"/>
      <c r="H1" s="112"/>
      <c r="I1" s="112"/>
      <c r="J1" s="112"/>
      <c r="K1" s="112"/>
      <c r="L1" s="112"/>
      <c r="M1" s="112"/>
      <c r="N1" s="112"/>
      <c r="O1" s="112"/>
      <c r="P1" s="112"/>
      <c r="Q1" s="5" t="s">
        <v>1</v>
      </c>
      <c r="R1" s="6"/>
      <c r="S1" s="6"/>
      <c r="T1" s="6"/>
      <c r="V1" s="7"/>
      <c r="W1" s="8"/>
      <c r="X1" s="8"/>
      <c r="Y1" s="9"/>
      <c r="AC1" s="10"/>
    </row>
    <row r="2" spans="1:29" ht="49.5" customHeight="1" thickBot="1" x14ac:dyDescent="0.25">
      <c r="B2" s="113" t="s">
        <v>2239</v>
      </c>
      <c r="C2" s="113"/>
      <c r="D2" s="113"/>
      <c r="E2" s="113"/>
      <c r="F2" s="113"/>
      <c r="G2" s="113"/>
      <c r="H2" s="113"/>
      <c r="I2" s="113"/>
      <c r="J2" s="113"/>
      <c r="K2" s="113"/>
      <c r="L2" s="113"/>
      <c r="M2" s="113"/>
      <c r="N2" s="113"/>
      <c r="O2" s="113"/>
      <c r="P2" s="113"/>
      <c r="Q2" s="113"/>
      <c r="R2" s="113"/>
      <c r="S2" s="113"/>
      <c r="T2" s="113"/>
      <c r="U2" s="113"/>
      <c r="V2" s="113"/>
      <c r="W2" s="113"/>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107</v>
      </c>
      <c r="D4" s="114" t="s">
        <v>106</v>
      </c>
      <c r="E4" s="114"/>
      <c r="F4" s="114"/>
      <c r="G4" s="114"/>
      <c r="H4" s="115"/>
      <c r="I4" s="18"/>
      <c r="J4" s="116" t="s">
        <v>6</v>
      </c>
      <c r="K4" s="114"/>
      <c r="L4" s="17" t="s">
        <v>105</v>
      </c>
      <c r="M4" s="117" t="s">
        <v>104</v>
      </c>
      <c r="N4" s="117"/>
      <c r="O4" s="117"/>
      <c r="P4" s="117"/>
      <c r="Q4" s="118"/>
      <c r="R4" s="19"/>
      <c r="S4" s="119" t="s">
        <v>9</v>
      </c>
      <c r="T4" s="120"/>
      <c r="U4" s="120"/>
      <c r="V4" s="107" t="s">
        <v>103</v>
      </c>
      <c r="W4" s="108"/>
    </row>
    <row r="5" spans="1:29" ht="15.75" customHeight="1" thickTop="1" x14ac:dyDescent="0.2">
      <c r="B5" s="20" t="s">
        <v>11</v>
      </c>
      <c r="C5" s="105" t="s">
        <v>11</v>
      </c>
      <c r="D5" s="105"/>
      <c r="E5" s="105"/>
      <c r="F5" s="105"/>
      <c r="G5" s="105"/>
      <c r="H5" s="105"/>
      <c r="I5" s="105"/>
      <c r="J5" s="105"/>
      <c r="K5" s="105"/>
      <c r="L5" s="105"/>
      <c r="M5" s="105"/>
      <c r="N5" s="105"/>
      <c r="O5" s="105"/>
      <c r="P5" s="105"/>
      <c r="Q5" s="105"/>
      <c r="R5" s="105"/>
      <c r="S5" s="105"/>
      <c r="T5" s="105"/>
      <c r="U5" s="105"/>
      <c r="V5" s="105"/>
      <c r="W5" s="106"/>
    </row>
    <row r="6" spans="1:29" ht="30" customHeight="1" thickBot="1" x14ac:dyDescent="0.25">
      <c r="B6" s="20" t="s">
        <v>12</v>
      </c>
      <c r="C6" s="21" t="s">
        <v>89</v>
      </c>
      <c r="D6" s="103" t="s">
        <v>102</v>
      </c>
      <c r="E6" s="103"/>
      <c r="F6" s="103"/>
      <c r="G6" s="103"/>
      <c r="H6" s="103"/>
      <c r="I6" s="22"/>
      <c r="J6" s="121" t="s">
        <v>15</v>
      </c>
      <c r="K6" s="121"/>
      <c r="L6" s="121" t="s">
        <v>16</v>
      </c>
      <c r="M6" s="121"/>
      <c r="N6" s="106" t="s">
        <v>11</v>
      </c>
      <c r="O6" s="106"/>
      <c r="P6" s="106"/>
      <c r="Q6" s="106"/>
      <c r="R6" s="106"/>
      <c r="S6" s="106"/>
      <c r="T6" s="106"/>
      <c r="U6" s="106"/>
      <c r="V6" s="106"/>
      <c r="W6" s="106"/>
    </row>
    <row r="7" spans="1:29" ht="30" customHeight="1" thickBot="1" x14ac:dyDescent="0.25">
      <c r="B7" s="23"/>
      <c r="C7" s="21" t="s">
        <v>11</v>
      </c>
      <c r="D7" s="105" t="s">
        <v>11</v>
      </c>
      <c r="E7" s="105"/>
      <c r="F7" s="105"/>
      <c r="G7" s="105"/>
      <c r="H7" s="105"/>
      <c r="I7" s="22"/>
      <c r="J7" s="24" t="s">
        <v>19</v>
      </c>
      <c r="K7" s="24" t="s">
        <v>20</v>
      </c>
      <c r="L7" s="24" t="s">
        <v>19</v>
      </c>
      <c r="M7" s="24" t="s">
        <v>20</v>
      </c>
      <c r="N7" s="25"/>
      <c r="O7" s="106" t="s">
        <v>11</v>
      </c>
      <c r="P7" s="106"/>
      <c r="Q7" s="106"/>
      <c r="R7" s="106"/>
      <c r="S7" s="106"/>
      <c r="T7" s="106"/>
      <c r="U7" s="106"/>
      <c r="V7" s="106"/>
      <c r="W7" s="106"/>
    </row>
    <row r="8" spans="1:29" ht="30" customHeight="1" thickBot="1" x14ac:dyDescent="0.25">
      <c r="B8" s="23"/>
      <c r="C8" s="21" t="s">
        <v>11</v>
      </c>
      <c r="D8" s="105" t="s">
        <v>11</v>
      </c>
      <c r="E8" s="105"/>
      <c r="F8" s="105"/>
      <c r="G8" s="105"/>
      <c r="H8" s="105"/>
      <c r="I8" s="22"/>
      <c r="J8" s="26" t="s">
        <v>101</v>
      </c>
      <c r="K8" s="26" t="s">
        <v>99</v>
      </c>
      <c r="L8" s="26" t="s">
        <v>100</v>
      </c>
      <c r="M8" s="26" t="s">
        <v>99</v>
      </c>
      <c r="N8" s="25"/>
      <c r="O8" s="22"/>
      <c r="P8" s="106" t="s">
        <v>11</v>
      </c>
      <c r="Q8" s="106"/>
      <c r="R8" s="106"/>
      <c r="S8" s="106"/>
      <c r="T8" s="106"/>
      <c r="U8" s="106"/>
      <c r="V8" s="106"/>
      <c r="W8" s="106"/>
    </row>
    <row r="9" spans="1:29" ht="25.5" customHeight="1" thickBot="1" x14ac:dyDescent="0.25">
      <c r="B9" s="23"/>
      <c r="C9" s="105" t="s">
        <v>11</v>
      </c>
      <c r="D9" s="105"/>
      <c r="E9" s="105"/>
      <c r="F9" s="105"/>
      <c r="G9" s="105"/>
      <c r="H9" s="105"/>
      <c r="I9" s="105"/>
      <c r="J9" s="105"/>
      <c r="K9" s="105"/>
      <c r="L9" s="105"/>
      <c r="M9" s="105"/>
      <c r="N9" s="105"/>
      <c r="O9" s="105"/>
      <c r="P9" s="105"/>
      <c r="Q9" s="105"/>
      <c r="R9" s="105"/>
      <c r="S9" s="105"/>
      <c r="T9" s="105"/>
      <c r="U9" s="105"/>
      <c r="V9" s="105"/>
      <c r="W9" s="106"/>
    </row>
    <row r="10" spans="1:29" ht="66.75" customHeight="1" thickTop="1" thickBot="1" x14ac:dyDescent="0.25">
      <c r="B10" s="27" t="s">
        <v>23</v>
      </c>
      <c r="C10" s="107" t="s">
        <v>98</v>
      </c>
      <c r="D10" s="107"/>
      <c r="E10" s="107"/>
      <c r="F10" s="107"/>
      <c r="G10" s="107"/>
      <c r="H10" s="107"/>
      <c r="I10" s="107"/>
      <c r="J10" s="107"/>
      <c r="K10" s="107"/>
      <c r="L10" s="107"/>
      <c r="M10" s="107"/>
      <c r="N10" s="107"/>
      <c r="O10" s="107"/>
      <c r="P10" s="107"/>
      <c r="Q10" s="107"/>
      <c r="R10" s="107"/>
      <c r="S10" s="107"/>
      <c r="T10" s="107"/>
      <c r="U10" s="107"/>
      <c r="V10" s="107"/>
      <c r="W10" s="108"/>
    </row>
    <row r="11" spans="1:29" ht="9" customHeight="1" thickTop="1" thickBot="1" x14ac:dyDescent="0.25"/>
    <row r="12" spans="1:29" ht="21.75" customHeight="1" thickTop="1" thickBot="1" x14ac:dyDescent="0.25">
      <c r="B12" s="11" t="s">
        <v>25</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09" t="s">
        <v>26</v>
      </c>
      <c r="C13" s="110"/>
      <c r="D13" s="110"/>
      <c r="E13" s="110"/>
      <c r="F13" s="110"/>
      <c r="G13" s="110"/>
      <c r="H13" s="110"/>
      <c r="I13" s="110"/>
      <c r="J13" s="28"/>
      <c r="K13" s="110" t="s">
        <v>27</v>
      </c>
      <c r="L13" s="110"/>
      <c r="M13" s="110"/>
      <c r="N13" s="110"/>
      <c r="O13" s="110"/>
      <c r="P13" s="110"/>
      <c r="Q13" s="110"/>
      <c r="R13" s="29"/>
      <c r="S13" s="110" t="s">
        <v>28</v>
      </c>
      <c r="T13" s="110"/>
      <c r="U13" s="110"/>
      <c r="V13" s="110"/>
      <c r="W13" s="111"/>
    </row>
    <row r="14" spans="1:29" ht="69" customHeight="1" x14ac:dyDescent="0.2">
      <c r="B14" s="20" t="s">
        <v>29</v>
      </c>
      <c r="C14" s="103" t="s">
        <v>11</v>
      </c>
      <c r="D14" s="103"/>
      <c r="E14" s="103"/>
      <c r="F14" s="103"/>
      <c r="G14" s="103"/>
      <c r="H14" s="103"/>
      <c r="I14" s="103"/>
      <c r="J14" s="30"/>
      <c r="K14" s="30" t="s">
        <v>30</v>
      </c>
      <c r="L14" s="103" t="s">
        <v>11</v>
      </c>
      <c r="M14" s="103"/>
      <c r="N14" s="103"/>
      <c r="O14" s="103"/>
      <c r="P14" s="103"/>
      <c r="Q14" s="103"/>
      <c r="R14" s="22"/>
      <c r="S14" s="30" t="s">
        <v>31</v>
      </c>
      <c r="T14" s="104" t="s">
        <v>97</v>
      </c>
      <c r="U14" s="104"/>
      <c r="V14" s="104"/>
      <c r="W14" s="104"/>
    </row>
    <row r="15" spans="1:29" ht="86.25" customHeight="1" x14ac:dyDescent="0.2">
      <c r="B15" s="20" t="s">
        <v>33</v>
      </c>
      <c r="C15" s="103" t="s">
        <v>11</v>
      </c>
      <c r="D15" s="103"/>
      <c r="E15" s="103"/>
      <c r="F15" s="103"/>
      <c r="G15" s="103"/>
      <c r="H15" s="103"/>
      <c r="I15" s="103"/>
      <c r="J15" s="30"/>
      <c r="K15" s="30" t="s">
        <v>33</v>
      </c>
      <c r="L15" s="103" t="s">
        <v>11</v>
      </c>
      <c r="M15" s="103"/>
      <c r="N15" s="103"/>
      <c r="O15" s="103"/>
      <c r="P15" s="103"/>
      <c r="Q15" s="103"/>
      <c r="R15" s="22"/>
      <c r="S15" s="30" t="s">
        <v>34</v>
      </c>
      <c r="T15" s="104" t="s">
        <v>11</v>
      </c>
      <c r="U15" s="104"/>
      <c r="V15" s="104"/>
      <c r="W15" s="104"/>
    </row>
    <row r="16" spans="1:29" ht="25.5" customHeight="1" thickBot="1" x14ac:dyDescent="0.25">
      <c r="B16" s="31" t="s">
        <v>35</v>
      </c>
      <c r="C16" s="87" t="s">
        <v>11</v>
      </c>
      <c r="D16" s="87"/>
      <c r="E16" s="87"/>
      <c r="F16" s="87"/>
      <c r="G16" s="87"/>
      <c r="H16" s="87"/>
      <c r="I16" s="87"/>
      <c r="J16" s="87"/>
      <c r="K16" s="87"/>
      <c r="L16" s="87"/>
      <c r="M16" s="87"/>
      <c r="N16" s="87"/>
      <c r="O16" s="87"/>
      <c r="P16" s="87"/>
      <c r="Q16" s="87"/>
      <c r="R16" s="87"/>
      <c r="S16" s="87"/>
      <c r="T16" s="87"/>
      <c r="U16" s="87"/>
      <c r="V16" s="87"/>
      <c r="W16" s="88"/>
    </row>
    <row r="17" spans="2:27" ht="21.75" customHeight="1" thickTop="1" thickBot="1" x14ac:dyDescent="0.25">
      <c r="B17" s="11" t="s">
        <v>36</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89" t="s">
        <v>37</v>
      </c>
      <c r="C18" s="90"/>
      <c r="D18" s="90"/>
      <c r="E18" s="90"/>
      <c r="F18" s="90"/>
      <c r="G18" s="90"/>
      <c r="H18" s="90"/>
      <c r="I18" s="90"/>
      <c r="J18" s="90"/>
      <c r="K18" s="90"/>
      <c r="L18" s="90"/>
      <c r="M18" s="90"/>
      <c r="N18" s="90"/>
      <c r="O18" s="90"/>
      <c r="P18" s="90"/>
      <c r="Q18" s="90"/>
      <c r="R18" s="90"/>
      <c r="S18" s="90"/>
      <c r="T18" s="91"/>
      <c r="U18" s="77" t="s">
        <v>38</v>
      </c>
      <c r="V18" s="76"/>
      <c r="W18" s="78"/>
    </row>
    <row r="19" spans="2:27" ht="14.25" customHeight="1" x14ac:dyDescent="0.2">
      <c r="B19" s="92" t="s">
        <v>39</v>
      </c>
      <c r="C19" s="93"/>
      <c r="D19" s="93"/>
      <c r="E19" s="93"/>
      <c r="F19" s="93"/>
      <c r="G19" s="93"/>
      <c r="H19" s="93"/>
      <c r="I19" s="93"/>
      <c r="J19" s="93"/>
      <c r="K19" s="93"/>
      <c r="L19" s="93"/>
      <c r="M19" s="93" t="s">
        <v>40</v>
      </c>
      <c r="N19" s="93"/>
      <c r="O19" s="93" t="s">
        <v>41</v>
      </c>
      <c r="P19" s="93"/>
      <c r="Q19" s="93" t="s">
        <v>42</v>
      </c>
      <c r="R19" s="93"/>
      <c r="S19" s="93" t="s">
        <v>43</v>
      </c>
      <c r="T19" s="96" t="s">
        <v>44</v>
      </c>
      <c r="U19" s="98" t="s">
        <v>45</v>
      </c>
      <c r="V19" s="100" t="s">
        <v>46</v>
      </c>
      <c r="W19" s="101" t="s">
        <v>47</v>
      </c>
    </row>
    <row r="20" spans="2:27" ht="27" customHeight="1" thickBot="1" x14ac:dyDescent="0.25">
      <c r="B20" s="94"/>
      <c r="C20" s="95"/>
      <c r="D20" s="95"/>
      <c r="E20" s="95"/>
      <c r="F20" s="95"/>
      <c r="G20" s="95"/>
      <c r="H20" s="95"/>
      <c r="I20" s="95"/>
      <c r="J20" s="95"/>
      <c r="K20" s="95"/>
      <c r="L20" s="95"/>
      <c r="M20" s="95"/>
      <c r="N20" s="95"/>
      <c r="O20" s="95"/>
      <c r="P20" s="95"/>
      <c r="Q20" s="95"/>
      <c r="R20" s="95"/>
      <c r="S20" s="95"/>
      <c r="T20" s="97"/>
      <c r="U20" s="99"/>
      <c r="V20" s="95"/>
      <c r="W20" s="102"/>
      <c r="Z20" s="33" t="s">
        <v>11</v>
      </c>
      <c r="AA20" s="33" t="s">
        <v>48</v>
      </c>
    </row>
    <row r="21" spans="2:27" ht="56.25" customHeight="1" x14ac:dyDescent="0.2">
      <c r="B21" s="83" t="s">
        <v>96</v>
      </c>
      <c r="C21" s="84"/>
      <c r="D21" s="84"/>
      <c r="E21" s="84"/>
      <c r="F21" s="84"/>
      <c r="G21" s="84"/>
      <c r="H21" s="84"/>
      <c r="I21" s="84"/>
      <c r="J21" s="84"/>
      <c r="K21" s="84"/>
      <c r="L21" s="84"/>
      <c r="M21" s="85" t="s">
        <v>89</v>
      </c>
      <c r="N21" s="85"/>
      <c r="O21" s="85" t="s">
        <v>50</v>
      </c>
      <c r="P21" s="85"/>
      <c r="Q21" s="86" t="s">
        <v>51</v>
      </c>
      <c r="R21" s="86"/>
      <c r="S21" s="34" t="s">
        <v>52</v>
      </c>
      <c r="T21" s="34" t="s">
        <v>52</v>
      </c>
      <c r="U21" s="34" t="s">
        <v>95</v>
      </c>
      <c r="V21" s="34">
        <f>+IF(ISERR(U21/T21*100),"N/A",ROUND(U21/T21*100,2))</f>
        <v>139.69999999999999</v>
      </c>
      <c r="W21" s="35">
        <f>+IF(ISERR(U21/S21*100),"N/A",ROUND(U21/S21*100,2))</f>
        <v>139.69999999999999</v>
      </c>
    </row>
    <row r="22" spans="2:27" ht="56.25" customHeight="1" x14ac:dyDescent="0.2">
      <c r="B22" s="83" t="s">
        <v>94</v>
      </c>
      <c r="C22" s="84"/>
      <c r="D22" s="84"/>
      <c r="E22" s="84"/>
      <c r="F22" s="84"/>
      <c r="G22" s="84"/>
      <c r="H22" s="84"/>
      <c r="I22" s="84"/>
      <c r="J22" s="84"/>
      <c r="K22" s="84"/>
      <c r="L22" s="84"/>
      <c r="M22" s="85" t="s">
        <v>89</v>
      </c>
      <c r="N22" s="85"/>
      <c r="O22" s="85" t="s">
        <v>50</v>
      </c>
      <c r="P22" s="85"/>
      <c r="Q22" s="86" t="s">
        <v>51</v>
      </c>
      <c r="R22" s="86"/>
      <c r="S22" s="34" t="s">
        <v>52</v>
      </c>
      <c r="T22" s="34" t="s">
        <v>52</v>
      </c>
      <c r="U22" s="34" t="s">
        <v>93</v>
      </c>
      <c r="V22" s="34">
        <f>+IF(ISERR(U22/T22*100),"N/A",ROUND(U22/T22*100,2))</f>
        <v>186.13</v>
      </c>
      <c r="W22" s="35">
        <f>+IF(ISERR(U22/S22*100),"N/A",ROUND(U22/S22*100,2))</f>
        <v>186.13</v>
      </c>
    </row>
    <row r="23" spans="2:27" ht="56.25" customHeight="1" x14ac:dyDescent="0.2">
      <c r="B23" s="83" t="s">
        <v>92</v>
      </c>
      <c r="C23" s="84"/>
      <c r="D23" s="84"/>
      <c r="E23" s="84"/>
      <c r="F23" s="84"/>
      <c r="G23" s="84"/>
      <c r="H23" s="84"/>
      <c r="I23" s="84"/>
      <c r="J23" s="84"/>
      <c r="K23" s="84"/>
      <c r="L23" s="84"/>
      <c r="M23" s="85" t="s">
        <v>89</v>
      </c>
      <c r="N23" s="85"/>
      <c r="O23" s="85" t="s">
        <v>50</v>
      </c>
      <c r="P23" s="85"/>
      <c r="Q23" s="86" t="s">
        <v>51</v>
      </c>
      <c r="R23" s="86"/>
      <c r="S23" s="34" t="s">
        <v>52</v>
      </c>
      <c r="T23" s="34" t="s">
        <v>52</v>
      </c>
      <c r="U23" s="34" t="s">
        <v>91</v>
      </c>
      <c r="V23" s="34">
        <f>+IF(ISERR(U23/T23*100),"N/A",ROUND(U23/T23*100,2))</f>
        <v>145.66999999999999</v>
      </c>
      <c r="W23" s="35">
        <f>+IF(ISERR(U23/S23*100),"N/A",ROUND(U23/S23*100,2))</f>
        <v>145.66999999999999</v>
      </c>
    </row>
    <row r="24" spans="2:27" ht="56.25" customHeight="1" thickBot="1" x14ac:dyDescent="0.25">
      <c r="B24" s="83" t="s">
        <v>90</v>
      </c>
      <c r="C24" s="84"/>
      <c r="D24" s="84"/>
      <c r="E24" s="84"/>
      <c r="F24" s="84"/>
      <c r="G24" s="84"/>
      <c r="H24" s="84"/>
      <c r="I24" s="84"/>
      <c r="J24" s="84"/>
      <c r="K24" s="84"/>
      <c r="L24" s="84"/>
      <c r="M24" s="85" t="s">
        <v>89</v>
      </c>
      <c r="N24" s="85"/>
      <c r="O24" s="85" t="s">
        <v>50</v>
      </c>
      <c r="P24" s="85"/>
      <c r="Q24" s="86" t="s">
        <v>88</v>
      </c>
      <c r="R24" s="86"/>
      <c r="S24" s="34" t="s">
        <v>52</v>
      </c>
      <c r="T24" s="34" t="s">
        <v>52</v>
      </c>
      <c r="U24" s="34" t="s">
        <v>87</v>
      </c>
      <c r="V24" s="34">
        <f>+IF(ISERR(U24/T24*100),"N/A",ROUND(U24/T24*100,2))</f>
        <v>47.93</v>
      </c>
      <c r="W24" s="35">
        <f>+IF(ISERR(U24/S24*100),"N/A",ROUND(U24/S24*100,2))</f>
        <v>47.93</v>
      </c>
    </row>
    <row r="25" spans="2:27" ht="21.75" customHeight="1" thickTop="1" thickBot="1" x14ac:dyDescent="0.25">
      <c r="B25" s="11" t="s">
        <v>60</v>
      </c>
      <c r="C25" s="12"/>
      <c r="D25" s="12"/>
      <c r="E25" s="12"/>
      <c r="F25" s="12"/>
      <c r="G25" s="12"/>
      <c r="H25" s="13"/>
      <c r="I25" s="13"/>
      <c r="J25" s="13"/>
      <c r="K25" s="13"/>
      <c r="L25" s="13"/>
      <c r="M25" s="13"/>
      <c r="N25" s="13"/>
      <c r="O25" s="13"/>
      <c r="P25" s="13"/>
      <c r="Q25" s="13"/>
      <c r="R25" s="13"/>
      <c r="S25" s="13"/>
      <c r="T25" s="13"/>
      <c r="U25" s="13"/>
      <c r="V25" s="13"/>
      <c r="W25" s="14"/>
      <c r="X25" s="36"/>
    </row>
    <row r="26" spans="2:27" ht="29.25" customHeight="1" thickTop="1" thickBot="1" x14ac:dyDescent="0.25">
      <c r="B26" s="70" t="s">
        <v>2240</v>
      </c>
      <c r="C26" s="71"/>
      <c r="D26" s="71"/>
      <c r="E26" s="71"/>
      <c r="F26" s="71"/>
      <c r="G26" s="71"/>
      <c r="H26" s="71"/>
      <c r="I26" s="71"/>
      <c r="J26" s="71"/>
      <c r="K26" s="71"/>
      <c r="L26" s="71"/>
      <c r="M26" s="71"/>
      <c r="N26" s="71"/>
      <c r="O26" s="71"/>
      <c r="P26" s="71"/>
      <c r="Q26" s="72"/>
      <c r="R26" s="37" t="s">
        <v>43</v>
      </c>
      <c r="S26" s="76" t="s">
        <v>44</v>
      </c>
      <c r="T26" s="76"/>
      <c r="U26" s="38" t="s">
        <v>61</v>
      </c>
      <c r="V26" s="77" t="s">
        <v>62</v>
      </c>
      <c r="W26" s="78"/>
    </row>
    <row r="27" spans="2:27" ht="30.75" customHeight="1" thickBot="1" x14ac:dyDescent="0.25">
      <c r="B27" s="73"/>
      <c r="C27" s="74"/>
      <c r="D27" s="74"/>
      <c r="E27" s="74"/>
      <c r="F27" s="74"/>
      <c r="G27" s="74"/>
      <c r="H27" s="74"/>
      <c r="I27" s="74"/>
      <c r="J27" s="74"/>
      <c r="K27" s="74"/>
      <c r="L27" s="74"/>
      <c r="M27" s="74"/>
      <c r="N27" s="74"/>
      <c r="O27" s="74"/>
      <c r="P27" s="74"/>
      <c r="Q27" s="75"/>
      <c r="R27" s="39" t="s">
        <v>63</v>
      </c>
      <c r="S27" s="39" t="s">
        <v>63</v>
      </c>
      <c r="T27" s="39" t="s">
        <v>50</v>
      </c>
      <c r="U27" s="39" t="s">
        <v>63</v>
      </c>
      <c r="V27" s="39" t="s">
        <v>64</v>
      </c>
      <c r="W27" s="32" t="s">
        <v>65</v>
      </c>
      <c r="Y27" s="36"/>
    </row>
    <row r="28" spans="2:27" ht="23.25" customHeight="1" thickBot="1" x14ac:dyDescent="0.25">
      <c r="B28" s="79" t="s">
        <v>66</v>
      </c>
      <c r="C28" s="80"/>
      <c r="D28" s="80"/>
      <c r="E28" s="40" t="s">
        <v>85</v>
      </c>
      <c r="F28" s="40"/>
      <c r="G28" s="40"/>
      <c r="H28" s="41"/>
      <c r="I28" s="41"/>
      <c r="J28" s="41"/>
      <c r="K28" s="41"/>
      <c r="L28" s="41"/>
      <c r="M28" s="41"/>
      <c r="N28" s="41"/>
      <c r="O28" s="41"/>
      <c r="P28" s="42"/>
      <c r="Q28" s="42"/>
      <c r="R28" s="43" t="s">
        <v>86</v>
      </c>
      <c r="S28" s="44" t="s">
        <v>11</v>
      </c>
      <c r="T28" s="42"/>
      <c r="U28" s="44" t="s">
        <v>82</v>
      </c>
      <c r="V28" s="42"/>
      <c r="W28" s="45">
        <f>+IF(ISERR(U28/R28*100),"N/A",ROUND(U28/R28*100,2))</f>
        <v>58.97</v>
      </c>
    </row>
    <row r="29" spans="2:27" ht="26.25" customHeight="1" thickBot="1" x14ac:dyDescent="0.25">
      <c r="B29" s="81" t="s">
        <v>70</v>
      </c>
      <c r="C29" s="82"/>
      <c r="D29" s="82"/>
      <c r="E29" s="46" t="s">
        <v>85</v>
      </c>
      <c r="F29" s="46"/>
      <c r="G29" s="46"/>
      <c r="H29" s="47"/>
      <c r="I29" s="47"/>
      <c r="J29" s="47"/>
      <c r="K29" s="47"/>
      <c r="L29" s="47"/>
      <c r="M29" s="47"/>
      <c r="N29" s="47"/>
      <c r="O29" s="47"/>
      <c r="P29" s="48"/>
      <c r="Q29" s="48"/>
      <c r="R29" s="49" t="s">
        <v>84</v>
      </c>
      <c r="S29" s="50" t="s">
        <v>83</v>
      </c>
      <c r="T29" s="51">
        <f>+IF(ISERR(S29/R29*100),"N/A",ROUND(S29/R29*100,2))</f>
        <v>100</v>
      </c>
      <c r="U29" s="50" t="s">
        <v>82</v>
      </c>
      <c r="V29" s="51">
        <f>+IF(ISERR(U29/S29*100),"N/A",ROUND(U29/S29*100,2))</f>
        <v>98.63</v>
      </c>
      <c r="W29" s="52">
        <f>+IF(ISERR(U29/R29*100),"N/A",ROUND(U29/R29*100,2))</f>
        <v>98.63</v>
      </c>
    </row>
    <row r="30" spans="2:27" ht="22.5" customHeight="1" thickTop="1" thickBot="1" x14ac:dyDescent="0.25">
      <c r="B30" s="11" t="s">
        <v>75</v>
      </c>
      <c r="C30" s="12"/>
      <c r="D30" s="12"/>
      <c r="E30" s="12"/>
      <c r="F30" s="12"/>
      <c r="G30" s="12"/>
      <c r="H30" s="13"/>
      <c r="I30" s="13"/>
      <c r="J30" s="13"/>
      <c r="K30" s="13"/>
      <c r="L30" s="13"/>
      <c r="M30" s="13"/>
      <c r="N30" s="13"/>
      <c r="O30" s="13"/>
      <c r="P30" s="13"/>
      <c r="Q30" s="13"/>
      <c r="R30" s="13"/>
      <c r="S30" s="13"/>
      <c r="T30" s="13"/>
      <c r="U30" s="13"/>
      <c r="V30" s="13"/>
      <c r="W30" s="14"/>
    </row>
    <row r="31" spans="2:27" ht="37.5" customHeight="1" thickTop="1" x14ac:dyDescent="0.2">
      <c r="B31" s="61" t="s">
        <v>81</v>
      </c>
      <c r="C31" s="62"/>
      <c r="D31" s="62"/>
      <c r="E31" s="62"/>
      <c r="F31" s="62"/>
      <c r="G31" s="62"/>
      <c r="H31" s="62"/>
      <c r="I31" s="62"/>
      <c r="J31" s="62"/>
      <c r="K31" s="62"/>
      <c r="L31" s="62"/>
      <c r="M31" s="62"/>
      <c r="N31" s="62"/>
      <c r="O31" s="62"/>
      <c r="P31" s="62"/>
      <c r="Q31" s="62"/>
      <c r="R31" s="62"/>
      <c r="S31" s="62"/>
      <c r="T31" s="62"/>
      <c r="U31" s="62"/>
      <c r="V31" s="62"/>
      <c r="W31" s="63"/>
    </row>
    <row r="32" spans="2:27" ht="86.25" customHeight="1" thickBot="1" x14ac:dyDescent="0.25">
      <c r="B32" s="64"/>
      <c r="C32" s="65"/>
      <c r="D32" s="65"/>
      <c r="E32" s="65"/>
      <c r="F32" s="65"/>
      <c r="G32" s="65"/>
      <c r="H32" s="65"/>
      <c r="I32" s="65"/>
      <c r="J32" s="65"/>
      <c r="K32" s="65"/>
      <c r="L32" s="65"/>
      <c r="M32" s="65"/>
      <c r="N32" s="65"/>
      <c r="O32" s="65"/>
      <c r="P32" s="65"/>
      <c r="Q32" s="65"/>
      <c r="R32" s="65"/>
      <c r="S32" s="65"/>
      <c r="T32" s="65"/>
      <c r="U32" s="65"/>
      <c r="V32" s="65"/>
      <c r="W32" s="66"/>
    </row>
    <row r="33" spans="2:23" ht="37.5" customHeight="1" thickTop="1" x14ac:dyDescent="0.2">
      <c r="B33" s="61" t="s">
        <v>80</v>
      </c>
      <c r="C33" s="62"/>
      <c r="D33" s="62"/>
      <c r="E33" s="62"/>
      <c r="F33" s="62"/>
      <c r="G33" s="62"/>
      <c r="H33" s="62"/>
      <c r="I33" s="62"/>
      <c r="J33" s="62"/>
      <c r="K33" s="62"/>
      <c r="L33" s="62"/>
      <c r="M33" s="62"/>
      <c r="N33" s="62"/>
      <c r="O33" s="62"/>
      <c r="P33" s="62"/>
      <c r="Q33" s="62"/>
      <c r="R33" s="62"/>
      <c r="S33" s="62"/>
      <c r="T33" s="62"/>
      <c r="U33" s="62"/>
      <c r="V33" s="62"/>
      <c r="W33" s="63"/>
    </row>
    <row r="34" spans="2:23" ht="78" customHeight="1" thickBot="1" x14ac:dyDescent="0.25">
      <c r="B34" s="64"/>
      <c r="C34" s="65"/>
      <c r="D34" s="65"/>
      <c r="E34" s="65"/>
      <c r="F34" s="65"/>
      <c r="G34" s="65"/>
      <c r="H34" s="65"/>
      <c r="I34" s="65"/>
      <c r="J34" s="65"/>
      <c r="K34" s="65"/>
      <c r="L34" s="65"/>
      <c r="M34" s="65"/>
      <c r="N34" s="65"/>
      <c r="O34" s="65"/>
      <c r="P34" s="65"/>
      <c r="Q34" s="65"/>
      <c r="R34" s="65"/>
      <c r="S34" s="65"/>
      <c r="T34" s="65"/>
      <c r="U34" s="65"/>
      <c r="V34" s="65"/>
      <c r="W34" s="66"/>
    </row>
    <row r="35" spans="2:23" ht="37.5" customHeight="1" thickTop="1" x14ac:dyDescent="0.2">
      <c r="B35" s="61" t="s">
        <v>79</v>
      </c>
      <c r="C35" s="62"/>
      <c r="D35" s="62"/>
      <c r="E35" s="62"/>
      <c r="F35" s="62"/>
      <c r="G35" s="62"/>
      <c r="H35" s="62"/>
      <c r="I35" s="62"/>
      <c r="J35" s="62"/>
      <c r="K35" s="62"/>
      <c r="L35" s="62"/>
      <c r="M35" s="62"/>
      <c r="N35" s="62"/>
      <c r="O35" s="62"/>
      <c r="P35" s="62"/>
      <c r="Q35" s="62"/>
      <c r="R35" s="62"/>
      <c r="S35" s="62"/>
      <c r="T35" s="62"/>
      <c r="U35" s="62"/>
      <c r="V35" s="62"/>
      <c r="W35" s="63"/>
    </row>
    <row r="36" spans="2:23" ht="13.5" thickBot="1" x14ac:dyDescent="0.25">
      <c r="B36" s="67"/>
      <c r="C36" s="68"/>
      <c r="D36" s="68"/>
      <c r="E36" s="68"/>
      <c r="F36" s="68"/>
      <c r="G36" s="68"/>
      <c r="H36" s="68"/>
      <c r="I36" s="68"/>
      <c r="J36" s="68"/>
      <c r="K36" s="68"/>
      <c r="L36" s="68"/>
      <c r="M36" s="68"/>
      <c r="N36" s="68"/>
      <c r="O36" s="68"/>
      <c r="P36" s="68"/>
      <c r="Q36" s="68"/>
      <c r="R36" s="68"/>
      <c r="S36" s="68"/>
      <c r="T36" s="68"/>
      <c r="U36" s="68"/>
      <c r="V36" s="68"/>
      <c r="W36" s="69"/>
    </row>
  </sheetData>
  <mergeCells count="63">
    <mergeCell ref="B33:W34"/>
    <mergeCell ref="B35:W36"/>
    <mergeCell ref="S26:T26"/>
    <mergeCell ref="V26:W26"/>
    <mergeCell ref="B28:D28"/>
    <mergeCell ref="B29:D29"/>
    <mergeCell ref="B31:W32"/>
    <mergeCell ref="B24:L24"/>
    <mergeCell ref="M24:N24"/>
    <mergeCell ref="O24:P24"/>
    <mergeCell ref="Q24:R24"/>
    <mergeCell ref="B26:Q27"/>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2" min="1" max="22"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82"/>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12" t="s">
        <v>0</v>
      </c>
      <c r="B1" s="112"/>
      <c r="C1" s="112"/>
      <c r="D1" s="112"/>
      <c r="E1" s="112"/>
      <c r="F1" s="112"/>
      <c r="G1" s="112"/>
      <c r="H1" s="112"/>
      <c r="I1" s="112"/>
      <c r="J1" s="112"/>
      <c r="K1" s="112"/>
      <c r="L1" s="112"/>
      <c r="M1" s="112"/>
      <c r="N1" s="112"/>
      <c r="O1" s="112"/>
      <c r="P1" s="112"/>
      <c r="Q1" s="5" t="s">
        <v>1</v>
      </c>
      <c r="R1" s="6"/>
      <c r="S1" s="6"/>
      <c r="T1" s="6"/>
      <c r="V1" s="7"/>
      <c r="W1" s="8"/>
      <c r="X1" s="8"/>
      <c r="Y1" s="9"/>
      <c r="AC1" s="10"/>
    </row>
    <row r="2" spans="1:29" ht="49.5" customHeight="1" thickBot="1" x14ac:dyDescent="0.25">
      <c r="B2" s="113" t="s">
        <v>2239</v>
      </c>
      <c r="C2" s="113"/>
      <c r="D2" s="113"/>
      <c r="E2" s="113"/>
      <c r="F2" s="113"/>
      <c r="G2" s="113"/>
      <c r="H2" s="113"/>
      <c r="I2" s="113"/>
      <c r="J2" s="113"/>
      <c r="K2" s="113"/>
      <c r="L2" s="113"/>
      <c r="M2" s="113"/>
      <c r="N2" s="113"/>
      <c r="O2" s="113"/>
      <c r="P2" s="113"/>
      <c r="Q2" s="113"/>
      <c r="R2" s="113"/>
      <c r="S2" s="113"/>
      <c r="T2" s="113"/>
      <c r="U2" s="113"/>
      <c r="V2" s="113"/>
      <c r="W2" s="113"/>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727</v>
      </c>
      <c r="D4" s="114" t="s">
        <v>726</v>
      </c>
      <c r="E4" s="114"/>
      <c r="F4" s="114"/>
      <c r="G4" s="114"/>
      <c r="H4" s="115"/>
      <c r="I4" s="18"/>
      <c r="J4" s="116" t="s">
        <v>6</v>
      </c>
      <c r="K4" s="114"/>
      <c r="L4" s="17" t="s">
        <v>1132</v>
      </c>
      <c r="M4" s="117" t="s">
        <v>1131</v>
      </c>
      <c r="N4" s="117"/>
      <c r="O4" s="117"/>
      <c r="P4" s="117"/>
      <c r="Q4" s="118"/>
      <c r="R4" s="19"/>
      <c r="S4" s="119" t="s">
        <v>9</v>
      </c>
      <c r="T4" s="120"/>
      <c r="U4" s="120"/>
      <c r="V4" s="107" t="s">
        <v>1130</v>
      </c>
      <c r="W4" s="108"/>
    </row>
    <row r="5" spans="1:29" ht="15.75" customHeight="1" thickTop="1" x14ac:dyDescent="0.2">
      <c r="B5" s="20" t="s">
        <v>11</v>
      </c>
      <c r="C5" s="105" t="s">
        <v>11</v>
      </c>
      <c r="D5" s="105"/>
      <c r="E5" s="105"/>
      <c r="F5" s="105"/>
      <c r="G5" s="105"/>
      <c r="H5" s="105"/>
      <c r="I5" s="105"/>
      <c r="J5" s="105"/>
      <c r="K5" s="105"/>
      <c r="L5" s="105"/>
      <c r="M5" s="105"/>
      <c r="N5" s="105"/>
      <c r="O5" s="105"/>
      <c r="P5" s="105"/>
      <c r="Q5" s="105"/>
      <c r="R5" s="105"/>
      <c r="S5" s="105"/>
      <c r="T5" s="105"/>
      <c r="U5" s="105"/>
      <c r="V5" s="105"/>
      <c r="W5" s="106"/>
    </row>
    <row r="6" spans="1:29" ht="30" customHeight="1" thickBot="1" x14ac:dyDescent="0.25">
      <c r="B6" s="20" t="s">
        <v>12</v>
      </c>
      <c r="C6" s="21" t="s">
        <v>400</v>
      </c>
      <c r="D6" s="103" t="s">
        <v>399</v>
      </c>
      <c r="E6" s="103"/>
      <c r="F6" s="103"/>
      <c r="G6" s="103"/>
      <c r="H6" s="103"/>
      <c r="I6" s="22"/>
      <c r="J6" s="121" t="s">
        <v>15</v>
      </c>
      <c r="K6" s="121"/>
      <c r="L6" s="121" t="s">
        <v>16</v>
      </c>
      <c r="M6" s="121"/>
      <c r="N6" s="106" t="s">
        <v>11</v>
      </c>
      <c r="O6" s="106"/>
      <c r="P6" s="106"/>
      <c r="Q6" s="106"/>
      <c r="R6" s="106"/>
      <c r="S6" s="106"/>
      <c r="T6" s="106"/>
      <c r="U6" s="106"/>
      <c r="V6" s="106"/>
      <c r="W6" s="106"/>
    </row>
    <row r="7" spans="1:29" ht="30" customHeight="1" thickBot="1" x14ac:dyDescent="0.25">
      <c r="B7" s="23"/>
      <c r="C7" s="21" t="s">
        <v>1003</v>
      </c>
      <c r="D7" s="105" t="s">
        <v>1002</v>
      </c>
      <c r="E7" s="105"/>
      <c r="F7" s="105"/>
      <c r="G7" s="105"/>
      <c r="H7" s="105"/>
      <c r="I7" s="22"/>
      <c r="J7" s="24" t="s">
        <v>19</v>
      </c>
      <c r="K7" s="24" t="s">
        <v>20</v>
      </c>
      <c r="L7" s="24" t="s">
        <v>19</v>
      </c>
      <c r="M7" s="24" t="s">
        <v>20</v>
      </c>
      <c r="N7" s="25"/>
      <c r="O7" s="106" t="s">
        <v>11</v>
      </c>
      <c r="P7" s="106"/>
      <c r="Q7" s="106"/>
      <c r="R7" s="106"/>
      <c r="S7" s="106"/>
      <c r="T7" s="106"/>
      <c r="U7" s="106"/>
      <c r="V7" s="106"/>
      <c r="W7" s="106"/>
    </row>
    <row r="8" spans="1:29" ht="30" customHeight="1" thickBot="1" x14ac:dyDescent="0.25">
      <c r="B8" s="23"/>
      <c r="C8" s="21" t="s">
        <v>1001</v>
      </c>
      <c r="D8" s="105" t="s">
        <v>1000</v>
      </c>
      <c r="E8" s="105"/>
      <c r="F8" s="105"/>
      <c r="G8" s="105"/>
      <c r="H8" s="105"/>
      <c r="I8" s="22"/>
      <c r="J8" s="26" t="s">
        <v>1129</v>
      </c>
      <c r="K8" s="26" t="s">
        <v>1128</v>
      </c>
      <c r="L8" s="26" t="s">
        <v>1127</v>
      </c>
      <c r="M8" s="26" t="s">
        <v>1126</v>
      </c>
      <c r="N8" s="25"/>
      <c r="O8" s="22"/>
      <c r="P8" s="106" t="s">
        <v>11</v>
      </c>
      <c r="Q8" s="106"/>
      <c r="R8" s="106"/>
      <c r="S8" s="106"/>
      <c r="T8" s="106"/>
      <c r="U8" s="106"/>
      <c r="V8" s="106"/>
      <c r="W8" s="106"/>
    </row>
    <row r="9" spans="1:29" ht="25.5" customHeight="1" thickBot="1" x14ac:dyDescent="0.25">
      <c r="B9" s="23"/>
      <c r="C9" s="105" t="s">
        <v>11</v>
      </c>
      <c r="D9" s="105"/>
      <c r="E9" s="105"/>
      <c r="F9" s="105"/>
      <c r="G9" s="105"/>
      <c r="H9" s="105"/>
      <c r="I9" s="105"/>
      <c r="J9" s="105"/>
      <c r="K9" s="105"/>
      <c r="L9" s="105"/>
      <c r="M9" s="105"/>
      <c r="N9" s="105"/>
      <c r="O9" s="105"/>
      <c r="P9" s="105"/>
      <c r="Q9" s="105"/>
      <c r="R9" s="105"/>
      <c r="S9" s="105"/>
      <c r="T9" s="105"/>
      <c r="U9" s="105"/>
      <c r="V9" s="105"/>
      <c r="W9" s="106"/>
    </row>
    <row r="10" spans="1:29" ht="324" customHeight="1" thickTop="1" x14ac:dyDescent="0.2">
      <c r="B10" s="122" t="s">
        <v>23</v>
      </c>
      <c r="C10" s="124" t="s">
        <v>1125</v>
      </c>
      <c r="D10" s="124"/>
      <c r="E10" s="124"/>
      <c r="F10" s="124"/>
      <c r="G10" s="124"/>
      <c r="H10" s="124"/>
      <c r="I10" s="124"/>
      <c r="J10" s="124"/>
      <c r="K10" s="124"/>
      <c r="L10" s="124"/>
      <c r="M10" s="124"/>
      <c r="N10" s="124"/>
      <c r="O10" s="124"/>
      <c r="P10" s="124"/>
      <c r="Q10" s="124"/>
      <c r="R10" s="124"/>
      <c r="S10" s="124"/>
      <c r="T10" s="124"/>
      <c r="U10" s="124"/>
      <c r="V10" s="124"/>
      <c r="W10" s="124"/>
    </row>
    <row r="11" spans="1:29" ht="33" customHeight="1" x14ac:dyDescent="0.2">
      <c r="B11" s="123"/>
      <c r="C11" s="125"/>
      <c r="D11" s="125"/>
      <c r="E11" s="125"/>
      <c r="F11" s="125"/>
      <c r="G11" s="125"/>
      <c r="H11" s="125"/>
      <c r="I11" s="125"/>
      <c r="J11" s="125"/>
      <c r="K11" s="125"/>
      <c r="L11" s="125"/>
      <c r="M11" s="125"/>
      <c r="N11" s="125"/>
      <c r="O11" s="125"/>
      <c r="P11" s="125"/>
      <c r="Q11" s="125"/>
      <c r="R11" s="125"/>
      <c r="S11" s="125"/>
      <c r="T11" s="125"/>
      <c r="U11" s="125"/>
      <c r="V11" s="125"/>
      <c r="W11" s="125"/>
    </row>
    <row r="12" spans="1:29" ht="9" customHeight="1" thickBot="1" x14ac:dyDescent="0.25"/>
    <row r="13" spans="1:29" ht="21.75" customHeight="1" thickTop="1" thickBot="1" x14ac:dyDescent="0.25">
      <c r="B13" s="11" t="s">
        <v>25</v>
      </c>
      <c r="C13" s="12"/>
      <c r="D13" s="12"/>
      <c r="E13" s="12"/>
      <c r="F13" s="12"/>
      <c r="G13" s="12"/>
      <c r="H13" s="13"/>
      <c r="I13" s="13"/>
      <c r="J13" s="13"/>
      <c r="K13" s="13"/>
      <c r="L13" s="13"/>
      <c r="M13" s="13"/>
      <c r="N13" s="13"/>
      <c r="O13" s="13"/>
      <c r="P13" s="13"/>
      <c r="Q13" s="13"/>
      <c r="R13" s="13"/>
      <c r="S13" s="13"/>
      <c r="T13" s="13"/>
      <c r="U13" s="13"/>
      <c r="V13" s="13"/>
      <c r="W13" s="14"/>
    </row>
    <row r="14" spans="1:29" ht="19.5" customHeight="1" thickTop="1" x14ac:dyDescent="0.2">
      <c r="B14" s="109" t="s">
        <v>26</v>
      </c>
      <c r="C14" s="110"/>
      <c r="D14" s="110"/>
      <c r="E14" s="110"/>
      <c r="F14" s="110"/>
      <c r="G14" s="110"/>
      <c r="H14" s="110"/>
      <c r="I14" s="110"/>
      <c r="J14" s="28"/>
      <c r="K14" s="110" t="s">
        <v>27</v>
      </c>
      <c r="L14" s="110"/>
      <c r="M14" s="110"/>
      <c r="N14" s="110"/>
      <c r="O14" s="110"/>
      <c r="P14" s="110"/>
      <c r="Q14" s="110"/>
      <c r="R14" s="29"/>
      <c r="S14" s="110" t="s">
        <v>28</v>
      </c>
      <c r="T14" s="110"/>
      <c r="U14" s="110"/>
      <c r="V14" s="110"/>
      <c r="W14" s="111"/>
    </row>
    <row r="15" spans="1:29" ht="123.75" customHeight="1" x14ac:dyDescent="0.2">
      <c r="B15" s="20" t="s">
        <v>29</v>
      </c>
      <c r="C15" s="103" t="s">
        <v>11</v>
      </c>
      <c r="D15" s="103"/>
      <c r="E15" s="103"/>
      <c r="F15" s="103"/>
      <c r="G15" s="103"/>
      <c r="H15" s="103"/>
      <c r="I15" s="103"/>
      <c r="J15" s="30"/>
      <c r="K15" s="30" t="s">
        <v>30</v>
      </c>
      <c r="L15" s="103" t="s">
        <v>11</v>
      </c>
      <c r="M15" s="103"/>
      <c r="N15" s="103"/>
      <c r="O15" s="103"/>
      <c r="P15" s="103"/>
      <c r="Q15" s="103"/>
      <c r="R15" s="22"/>
      <c r="S15" s="30" t="s">
        <v>31</v>
      </c>
      <c r="T15" s="104" t="s">
        <v>1124</v>
      </c>
      <c r="U15" s="104"/>
      <c r="V15" s="104"/>
      <c r="W15" s="104"/>
    </row>
    <row r="16" spans="1:29" ht="86.25" customHeight="1" x14ac:dyDescent="0.2">
      <c r="B16" s="20" t="s">
        <v>33</v>
      </c>
      <c r="C16" s="103" t="s">
        <v>11</v>
      </c>
      <c r="D16" s="103"/>
      <c r="E16" s="103"/>
      <c r="F16" s="103"/>
      <c r="G16" s="103"/>
      <c r="H16" s="103"/>
      <c r="I16" s="103"/>
      <c r="J16" s="30"/>
      <c r="K16" s="30" t="s">
        <v>33</v>
      </c>
      <c r="L16" s="103" t="s">
        <v>11</v>
      </c>
      <c r="M16" s="103"/>
      <c r="N16" s="103"/>
      <c r="O16" s="103"/>
      <c r="P16" s="103"/>
      <c r="Q16" s="103"/>
      <c r="R16" s="22"/>
      <c r="S16" s="30" t="s">
        <v>34</v>
      </c>
      <c r="T16" s="104" t="s">
        <v>11</v>
      </c>
      <c r="U16" s="104"/>
      <c r="V16" s="104"/>
      <c r="W16" s="104"/>
    </row>
    <row r="17" spans="2:27" ht="25.5" customHeight="1" thickBot="1" x14ac:dyDescent="0.25">
      <c r="B17" s="31" t="s">
        <v>35</v>
      </c>
      <c r="C17" s="87" t="s">
        <v>11</v>
      </c>
      <c r="D17" s="87"/>
      <c r="E17" s="87"/>
      <c r="F17" s="87"/>
      <c r="G17" s="87"/>
      <c r="H17" s="87"/>
      <c r="I17" s="87"/>
      <c r="J17" s="87"/>
      <c r="K17" s="87"/>
      <c r="L17" s="87"/>
      <c r="M17" s="87"/>
      <c r="N17" s="87"/>
      <c r="O17" s="87"/>
      <c r="P17" s="87"/>
      <c r="Q17" s="87"/>
      <c r="R17" s="87"/>
      <c r="S17" s="87"/>
      <c r="T17" s="87"/>
      <c r="U17" s="87"/>
      <c r="V17" s="87"/>
      <c r="W17" s="88"/>
    </row>
    <row r="18" spans="2:27" ht="21.75" customHeight="1" thickTop="1" thickBot="1" x14ac:dyDescent="0.25">
      <c r="B18" s="11" t="s">
        <v>36</v>
      </c>
      <c r="C18" s="12"/>
      <c r="D18" s="12"/>
      <c r="E18" s="12"/>
      <c r="F18" s="12"/>
      <c r="G18" s="12"/>
      <c r="H18" s="13"/>
      <c r="I18" s="13"/>
      <c r="J18" s="13"/>
      <c r="K18" s="13"/>
      <c r="L18" s="13"/>
      <c r="M18" s="13"/>
      <c r="N18" s="13"/>
      <c r="O18" s="13"/>
      <c r="P18" s="13"/>
      <c r="Q18" s="13"/>
      <c r="R18" s="13"/>
      <c r="S18" s="13"/>
      <c r="T18" s="13"/>
      <c r="U18" s="13"/>
      <c r="V18" s="13"/>
      <c r="W18" s="14"/>
    </row>
    <row r="19" spans="2:27" ht="25.5" customHeight="1" thickTop="1" thickBot="1" x14ac:dyDescent="0.25">
      <c r="B19" s="89" t="s">
        <v>37</v>
      </c>
      <c r="C19" s="90"/>
      <c r="D19" s="90"/>
      <c r="E19" s="90"/>
      <c r="F19" s="90"/>
      <c r="G19" s="90"/>
      <c r="H19" s="90"/>
      <c r="I19" s="90"/>
      <c r="J19" s="90"/>
      <c r="K19" s="90"/>
      <c r="L19" s="90"/>
      <c r="M19" s="90"/>
      <c r="N19" s="90"/>
      <c r="O19" s="90"/>
      <c r="P19" s="90"/>
      <c r="Q19" s="90"/>
      <c r="R19" s="90"/>
      <c r="S19" s="90"/>
      <c r="T19" s="91"/>
      <c r="U19" s="77" t="s">
        <v>38</v>
      </c>
      <c r="V19" s="76"/>
      <c r="W19" s="78"/>
    </row>
    <row r="20" spans="2:27" ht="14.25" customHeight="1" x14ac:dyDescent="0.2">
      <c r="B20" s="92" t="s">
        <v>39</v>
      </c>
      <c r="C20" s="93"/>
      <c r="D20" s="93"/>
      <c r="E20" s="93"/>
      <c r="F20" s="93"/>
      <c r="G20" s="93"/>
      <c r="H20" s="93"/>
      <c r="I20" s="93"/>
      <c r="J20" s="93"/>
      <c r="K20" s="93"/>
      <c r="L20" s="93"/>
      <c r="M20" s="93" t="s">
        <v>40</v>
      </c>
      <c r="N20" s="93"/>
      <c r="O20" s="93" t="s">
        <v>41</v>
      </c>
      <c r="P20" s="93"/>
      <c r="Q20" s="93" t="s">
        <v>42</v>
      </c>
      <c r="R20" s="93"/>
      <c r="S20" s="93" t="s">
        <v>43</v>
      </c>
      <c r="T20" s="96" t="s">
        <v>44</v>
      </c>
      <c r="U20" s="98" t="s">
        <v>45</v>
      </c>
      <c r="V20" s="100" t="s">
        <v>46</v>
      </c>
      <c r="W20" s="101" t="s">
        <v>47</v>
      </c>
    </row>
    <row r="21" spans="2:27" ht="27" customHeight="1" thickBot="1" x14ac:dyDescent="0.25">
      <c r="B21" s="94"/>
      <c r="C21" s="95"/>
      <c r="D21" s="95"/>
      <c r="E21" s="95"/>
      <c r="F21" s="95"/>
      <c r="G21" s="95"/>
      <c r="H21" s="95"/>
      <c r="I21" s="95"/>
      <c r="J21" s="95"/>
      <c r="K21" s="95"/>
      <c r="L21" s="95"/>
      <c r="M21" s="95"/>
      <c r="N21" s="95"/>
      <c r="O21" s="95"/>
      <c r="P21" s="95"/>
      <c r="Q21" s="95"/>
      <c r="R21" s="95"/>
      <c r="S21" s="95"/>
      <c r="T21" s="97"/>
      <c r="U21" s="99"/>
      <c r="V21" s="95"/>
      <c r="W21" s="102"/>
      <c r="Z21" s="33" t="s">
        <v>11</v>
      </c>
      <c r="AA21" s="33" t="s">
        <v>48</v>
      </c>
    </row>
    <row r="22" spans="2:27" ht="56.25" customHeight="1" x14ac:dyDescent="0.2">
      <c r="B22" s="83" t="s">
        <v>1123</v>
      </c>
      <c r="C22" s="84"/>
      <c r="D22" s="84"/>
      <c r="E22" s="84"/>
      <c r="F22" s="84"/>
      <c r="G22" s="84"/>
      <c r="H22" s="84"/>
      <c r="I22" s="84"/>
      <c r="J22" s="84"/>
      <c r="K22" s="84"/>
      <c r="L22" s="84"/>
      <c r="M22" s="85" t="s">
        <v>624</v>
      </c>
      <c r="N22" s="85"/>
      <c r="O22" s="85" t="s">
        <v>50</v>
      </c>
      <c r="P22" s="85"/>
      <c r="Q22" s="86" t="s">
        <v>65</v>
      </c>
      <c r="R22" s="86"/>
      <c r="S22" s="34" t="s">
        <v>1122</v>
      </c>
      <c r="T22" s="34" t="s">
        <v>1122</v>
      </c>
      <c r="U22" s="34" t="s">
        <v>1121</v>
      </c>
      <c r="V22" s="34">
        <f t="shared" ref="V22:V60" si="0">+IF(ISERR(U22/T22*100),"N/A",ROUND(U22/T22*100,2))</f>
        <v>91.55</v>
      </c>
      <c r="W22" s="35">
        <f t="shared" ref="W22:W60" si="1">+IF(ISERR(U22/S22*100),"N/A",ROUND(U22/S22*100,2))</f>
        <v>91.55</v>
      </c>
    </row>
    <row r="23" spans="2:27" ht="56.25" customHeight="1" x14ac:dyDescent="0.2">
      <c r="B23" s="83" t="s">
        <v>1120</v>
      </c>
      <c r="C23" s="84"/>
      <c r="D23" s="84"/>
      <c r="E23" s="84"/>
      <c r="F23" s="84"/>
      <c r="G23" s="84"/>
      <c r="H23" s="84"/>
      <c r="I23" s="84"/>
      <c r="J23" s="84"/>
      <c r="K23" s="84"/>
      <c r="L23" s="84"/>
      <c r="M23" s="85" t="s">
        <v>624</v>
      </c>
      <c r="N23" s="85"/>
      <c r="O23" s="85" t="s">
        <v>50</v>
      </c>
      <c r="P23" s="85"/>
      <c r="Q23" s="86" t="s">
        <v>51</v>
      </c>
      <c r="R23" s="86"/>
      <c r="S23" s="34" t="s">
        <v>1119</v>
      </c>
      <c r="T23" s="34" t="s">
        <v>1119</v>
      </c>
      <c r="U23" s="34" t="s">
        <v>1118</v>
      </c>
      <c r="V23" s="34">
        <f t="shared" si="0"/>
        <v>96.67</v>
      </c>
      <c r="W23" s="35">
        <f t="shared" si="1"/>
        <v>96.67</v>
      </c>
    </row>
    <row r="24" spans="2:27" ht="56.25" customHeight="1" x14ac:dyDescent="0.2">
      <c r="B24" s="83" t="s">
        <v>1117</v>
      </c>
      <c r="C24" s="84"/>
      <c r="D24" s="84"/>
      <c r="E24" s="84"/>
      <c r="F24" s="84"/>
      <c r="G24" s="84"/>
      <c r="H24" s="84"/>
      <c r="I24" s="84"/>
      <c r="J24" s="84"/>
      <c r="K24" s="84"/>
      <c r="L24" s="84"/>
      <c r="M24" s="85" t="s">
        <v>624</v>
      </c>
      <c r="N24" s="85"/>
      <c r="O24" s="85" t="s">
        <v>50</v>
      </c>
      <c r="P24" s="85"/>
      <c r="Q24" s="86" t="s">
        <v>51</v>
      </c>
      <c r="R24" s="86"/>
      <c r="S24" s="34" t="s">
        <v>1116</v>
      </c>
      <c r="T24" s="34" t="s">
        <v>1116</v>
      </c>
      <c r="U24" s="34" t="s">
        <v>1115</v>
      </c>
      <c r="V24" s="34">
        <f t="shared" si="0"/>
        <v>120.42</v>
      </c>
      <c r="W24" s="35">
        <f t="shared" si="1"/>
        <v>120.42</v>
      </c>
    </row>
    <row r="25" spans="2:27" ht="56.25" customHeight="1" x14ac:dyDescent="0.2">
      <c r="B25" s="83" t="s">
        <v>1114</v>
      </c>
      <c r="C25" s="84"/>
      <c r="D25" s="84"/>
      <c r="E25" s="84"/>
      <c r="F25" s="84"/>
      <c r="G25" s="84"/>
      <c r="H25" s="84"/>
      <c r="I25" s="84"/>
      <c r="J25" s="84"/>
      <c r="K25" s="84"/>
      <c r="L25" s="84"/>
      <c r="M25" s="85" t="s">
        <v>624</v>
      </c>
      <c r="N25" s="85"/>
      <c r="O25" s="85" t="s">
        <v>1113</v>
      </c>
      <c r="P25" s="85"/>
      <c r="Q25" s="86" t="s">
        <v>51</v>
      </c>
      <c r="R25" s="86"/>
      <c r="S25" s="34" t="s">
        <v>1112</v>
      </c>
      <c r="T25" s="34" t="s">
        <v>1112</v>
      </c>
      <c r="U25" s="34" t="s">
        <v>1112</v>
      </c>
      <c r="V25" s="34">
        <f t="shared" si="0"/>
        <v>100</v>
      </c>
      <c r="W25" s="35">
        <f t="shared" si="1"/>
        <v>100</v>
      </c>
    </row>
    <row r="26" spans="2:27" ht="56.25" customHeight="1" x14ac:dyDescent="0.2">
      <c r="B26" s="83" t="s">
        <v>1111</v>
      </c>
      <c r="C26" s="84"/>
      <c r="D26" s="84"/>
      <c r="E26" s="84"/>
      <c r="F26" s="84"/>
      <c r="G26" s="84"/>
      <c r="H26" s="84"/>
      <c r="I26" s="84"/>
      <c r="J26" s="84"/>
      <c r="K26" s="84"/>
      <c r="L26" s="84"/>
      <c r="M26" s="85" t="s">
        <v>624</v>
      </c>
      <c r="N26" s="85"/>
      <c r="O26" s="85" t="s">
        <v>667</v>
      </c>
      <c r="P26" s="85"/>
      <c r="Q26" s="86" t="s">
        <v>65</v>
      </c>
      <c r="R26" s="86"/>
      <c r="S26" s="34" t="s">
        <v>52</v>
      </c>
      <c r="T26" s="34" t="s">
        <v>52</v>
      </c>
      <c r="U26" s="34" t="s">
        <v>1110</v>
      </c>
      <c r="V26" s="34">
        <f t="shared" si="0"/>
        <v>108</v>
      </c>
      <c r="W26" s="35">
        <f t="shared" si="1"/>
        <v>108</v>
      </c>
    </row>
    <row r="27" spans="2:27" ht="56.25" customHeight="1" x14ac:dyDescent="0.2">
      <c r="B27" s="83" t="s">
        <v>1109</v>
      </c>
      <c r="C27" s="84"/>
      <c r="D27" s="84"/>
      <c r="E27" s="84"/>
      <c r="F27" s="84"/>
      <c r="G27" s="84"/>
      <c r="H27" s="84"/>
      <c r="I27" s="84"/>
      <c r="J27" s="84"/>
      <c r="K27" s="84"/>
      <c r="L27" s="84"/>
      <c r="M27" s="85" t="s">
        <v>624</v>
      </c>
      <c r="N27" s="85"/>
      <c r="O27" s="85" t="s">
        <v>50</v>
      </c>
      <c r="P27" s="85"/>
      <c r="Q27" s="86" t="s">
        <v>65</v>
      </c>
      <c r="R27" s="86"/>
      <c r="S27" s="34" t="s">
        <v>52</v>
      </c>
      <c r="T27" s="34" t="s">
        <v>52</v>
      </c>
      <c r="U27" s="34" t="s">
        <v>52</v>
      </c>
      <c r="V27" s="34">
        <f t="shared" si="0"/>
        <v>100</v>
      </c>
      <c r="W27" s="35">
        <f t="shared" si="1"/>
        <v>100</v>
      </c>
    </row>
    <row r="28" spans="2:27" ht="56.25" customHeight="1" x14ac:dyDescent="0.2">
      <c r="B28" s="83" t="s">
        <v>1108</v>
      </c>
      <c r="C28" s="84"/>
      <c r="D28" s="84"/>
      <c r="E28" s="84"/>
      <c r="F28" s="84"/>
      <c r="G28" s="84"/>
      <c r="H28" s="84"/>
      <c r="I28" s="84"/>
      <c r="J28" s="84"/>
      <c r="K28" s="84"/>
      <c r="L28" s="84"/>
      <c r="M28" s="85" t="s">
        <v>624</v>
      </c>
      <c r="N28" s="85"/>
      <c r="O28" s="85" t="s">
        <v>50</v>
      </c>
      <c r="P28" s="85"/>
      <c r="Q28" s="86" t="s">
        <v>51</v>
      </c>
      <c r="R28" s="86"/>
      <c r="S28" s="34" t="s">
        <v>1107</v>
      </c>
      <c r="T28" s="34" t="s">
        <v>1106</v>
      </c>
      <c r="U28" s="34" t="s">
        <v>1105</v>
      </c>
      <c r="V28" s="34">
        <f t="shared" si="0"/>
        <v>62.77</v>
      </c>
      <c r="W28" s="35">
        <f t="shared" si="1"/>
        <v>62.79</v>
      </c>
    </row>
    <row r="29" spans="2:27" ht="56.25" customHeight="1" x14ac:dyDescent="0.2">
      <c r="B29" s="83" t="s">
        <v>1104</v>
      </c>
      <c r="C29" s="84"/>
      <c r="D29" s="84"/>
      <c r="E29" s="84"/>
      <c r="F29" s="84"/>
      <c r="G29" s="84"/>
      <c r="H29" s="84"/>
      <c r="I29" s="84"/>
      <c r="J29" s="84"/>
      <c r="K29" s="84"/>
      <c r="L29" s="84"/>
      <c r="M29" s="85" t="s">
        <v>624</v>
      </c>
      <c r="N29" s="85"/>
      <c r="O29" s="85" t="s">
        <v>50</v>
      </c>
      <c r="P29" s="85"/>
      <c r="Q29" s="86" t="s">
        <v>51</v>
      </c>
      <c r="R29" s="86"/>
      <c r="S29" s="34" t="s">
        <v>1103</v>
      </c>
      <c r="T29" s="34" t="s">
        <v>1103</v>
      </c>
      <c r="U29" s="34" t="s">
        <v>1102</v>
      </c>
      <c r="V29" s="34">
        <f t="shared" si="0"/>
        <v>83.22</v>
      </c>
      <c r="W29" s="35">
        <f t="shared" si="1"/>
        <v>83.22</v>
      </c>
    </row>
    <row r="30" spans="2:27" ht="56.25" customHeight="1" x14ac:dyDescent="0.2">
      <c r="B30" s="83" t="s">
        <v>1101</v>
      </c>
      <c r="C30" s="84"/>
      <c r="D30" s="84"/>
      <c r="E30" s="84"/>
      <c r="F30" s="84"/>
      <c r="G30" s="84"/>
      <c r="H30" s="84"/>
      <c r="I30" s="84"/>
      <c r="J30" s="84"/>
      <c r="K30" s="84"/>
      <c r="L30" s="84"/>
      <c r="M30" s="85" t="s">
        <v>624</v>
      </c>
      <c r="N30" s="85"/>
      <c r="O30" s="85" t="s">
        <v>50</v>
      </c>
      <c r="P30" s="85"/>
      <c r="Q30" s="86" t="s">
        <v>51</v>
      </c>
      <c r="R30" s="86"/>
      <c r="S30" s="34" t="s">
        <v>748</v>
      </c>
      <c r="T30" s="34" t="s">
        <v>748</v>
      </c>
      <c r="U30" s="34" t="s">
        <v>1100</v>
      </c>
      <c r="V30" s="34">
        <f t="shared" si="0"/>
        <v>94.81</v>
      </c>
      <c r="W30" s="35">
        <f t="shared" si="1"/>
        <v>94.81</v>
      </c>
    </row>
    <row r="31" spans="2:27" ht="56.25" customHeight="1" x14ac:dyDescent="0.2">
      <c r="B31" s="83" t="s">
        <v>1099</v>
      </c>
      <c r="C31" s="84"/>
      <c r="D31" s="84"/>
      <c r="E31" s="84"/>
      <c r="F31" s="84"/>
      <c r="G31" s="84"/>
      <c r="H31" s="84"/>
      <c r="I31" s="84"/>
      <c r="J31" s="84"/>
      <c r="K31" s="84"/>
      <c r="L31" s="84"/>
      <c r="M31" s="85" t="s">
        <v>624</v>
      </c>
      <c r="N31" s="85"/>
      <c r="O31" s="85" t="s">
        <v>50</v>
      </c>
      <c r="P31" s="85"/>
      <c r="Q31" s="86" t="s">
        <v>51</v>
      </c>
      <c r="R31" s="86"/>
      <c r="S31" s="34" t="s">
        <v>360</v>
      </c>
      <c r="T31" s="34" t="s">
        <v>360</v>
      </c>
      <c r="U31" s="34" t="s">
        <v>1098</v>
      </c>
      <c r="V31" s="34">
        <f t="shared" si="0"/>
        <v>78.34</v>
      </c>
      <c r="W31" s="35">
        <f t="shared" si="1"/>
        <v>78.34</v>
      </c>
    </row>
    <row r="32" spans="2:27" ht="56.25" customHeight="1" x14ac:dyDescent="0.2">
      <c r="B32" s="83" t="s">
        <v>1097</v>
      </c>
      <c r="C32" s="84"/>
      <c r="D32" s="84"/>
      <c r="E32" s="84"/>
      <c r="F32" s="84"/>
      <c r="G32" s="84"/>
      <c r="H32" s="84"/>
      <c r="I32" s="84"/>
      <c r="J32" s="84"/>
      <c r="K32" s="84"/>
      <c r="L32" s="84"/>
      <c r="M32" s="85" t="s">
        <v>624</v>
      </c>
      <c r="N32" s="85"/>
      <c r="O32" s="85" t="s">
        <v>50</v>
      </c>
      <c r="P32" s="85"/>
      <c r="Q32" s="86" t="s">
        <v>51</v>
      </c>
      <c r="R32" s="86"/>
      <c r="S32" s="34" t="s">
        <v>1096</v>
      </c>
      <c r="T32" s="34" t="s">
        <v>1095</v>
      </c>
      <c r="U32" s="34" t="s">
        <v>1094</v>
      </c>
      <c r="V32" s="34">
        <f t="shared" si="0"/>
        <v>94.72</v>
      </c>
      <c r="W32" s="35">
        <f t="shared" si="1"/>
        <v>94.77</v>
      </c>
    </row>
    <row r="33" spans="2:23" ht="56.25" customHeight="1" x14ac:dyDescent="0.2">
      <c r="B33" s="83" t="s">
        <v>1093</v>
      </c>
      <c r="C33" s="84"/>
      <c r="D33" s="84"/>
      <c r="E33" s="84"/>
      <c r="F33" s="84"/>
      <c r="G33" s="84"/>
      <c r="H33" s="84"/>
      <c r="I33" s="84"/>
      <c r="J33" s="84"/>
      <c r="K33" s="84"/>
      <c r="L33" s="84"/>
      <c r="M33" s="85" t="s">
        <v>624</v>
      </c>
      <c r="N33" s="85"/>
      <c r="O33" s="85" t="s">
        <v>50</v>
      </c>
      <c r="P33" s="85"/>
      <c r="Q33" s="86" t="s">
        <v>51</v>
      </c>
      <c r="R33" s="86"/>
      <c r="S33" s="34" t="s">
        <v>360</v>
      </c>
      <c r="T33" s="34" t="s">
        <v>360</v>
      </c>
      <c r="U33" s="34" t="s">
        <v>1092</v>
      </c>
      <c r="V33" s="34">
        <f t="shared" si="0"/>
        <v>103.27</v>
      </c>
      <c r="W33" s="35">
        <f t="shared" si="1"/>
        <v>103.27</v>
      </c>
    </row>
    <row r="34" spans="2:23" ht="56.25" customHeight="1" x14ac:dyDescent="0.2">
      <c r="B34" s="83" t="s">
        <v>1091</v>
      </c>
      <c r="C34" s="84"/>
      <c r="D34" s="84"/>
      <c r="E34" s="84"/>
      <c r="F34" s="84"/>
      <c r="G34" s="84"/>
      <c r="H34" s="84"/>
      <c r="I34" s="84"/>
      <c r="J34" s="84"/>
      <c r="K34" s="84"/>
      <c r="L34" s="84"/>
      <c r="M34" s="85" t="s">
        <v>624</v>
      </c>
      <c r="N34" s="85"/>
      <c r="O34" s="85" t="s">
        <v>826</v>
      </c>
      <c r="P34" s="85"/>
      <c r="Q34" s="86" t="s">
        <v>51</v>
      </c>
      <c r="R34" s="86"/>
      <c r="S34" s="34" t="s">
        <v>1090</v>
      </c>
      <c r="T34" s="34" t="s">
        <v>1089</v>
      </c>
      <c r="U34" s="34" t="s">
        <v>1088</v>
      </c>
      <c r="V34" s="34">
        <f t="shared" si="0"/>
        <v>86.06</v>
      </c>
      <c r="W34" s="35">
        <f t="shared" si="1"/>
        <v>86.59</v>
      </c>
    </row>
    <row r="35" spans="2:23" ht="56.25" customHeight="1" x14ac:dyDescent="0.2">
      <c r="B35" s="83" t="s">
        <v>1087</v>
      </c>
      <c r="C35" s="84"/>
      <c r="D35" s="84"/>
      <c r="E35" s="84"/>
      <c r="F35" s="84"/>
      <c r="G35" s="84"/>
      <c r="H35" s="84"/>
      <c r="I35" s="84"/>
      <c r="J35" s="84"/>
      <c r="K35" s="84"/>
      <c r="L35" s="84"/>
      <c r="M35" s="85" t="s">
        <v>624</v>
      </c>
      <c r="N35" s="85"/>
      <c r="O35" s="85" t="s">
        <v>50</v>
      </c>
      <c r="P35" s="85"/>
      <c r="Q35" s="86" t="s">
        <v>51</v>
      </c>
      <c r="R35" s="86"/>
      <c r="S35" s="34" t="s">
        <v>1086</v>
      </c>
      <c r="T35" s="34" t="s">
        <v>1086</v>
      </c>
      <c r="U35" s="34" t="s">
        <v>1085</v>
      </c>
      <c r="V35" s="34">
        <f t="shared" si="0"/>
        <v>101.33</v>
      </c>
      <c r="W35" s="35">
        <f t="shared" si="1"/>
        <v>101.33</v>
      </c>
    </row>
    <row r="36" spans="2:23" ht="56.25" customHeight="1" x14ac:dyDescent="0.2">
      <c r="B36" s="83" t="s">
        <v>1084</v>
      </c>
      <c r="C36" s="84"/>
      <c r="D36" s="84"/>
      <c r="E36" s="84"/>
      <c r="F36" s="84"/>
      <c r="G36" s="84"/>
      <c r="H36" s="84"/>
      <c r="I36" s="84"/>
      <c r="J36" s="84"/>
      <c r="K36" s="84"/>
      <c r="L36" s="84"/>
      <c r="M36" s="85" t="s">
        <v>624</v>
      </c>
      <c r="N36" s="85"/>
      <c r="O36" s="85" t="s">
        <v>50</v>
      </c>
      <c r="P36" s="85"/>
      <c r="Q36" s="86" t="s">
        <v>51</v>
      </c>
      <c r="R36" s="86"/>
      <c r="S36" s="34" t="s">
        <v>275</v>
      </c>
      <c r="T36" s="34" t="s">
        <v>275</v>
      </c>
      <c r="U36" s="34" t="s">
        <v>1083</v>
      </c>
      <c r="V36" s="34">
        <f t="shared" si="0"/>
        <v>96.13</v>
      </c>
      <c r="W36" s="35">
        <f t="shared" si="1"/>
        <v>96.13</v>
      </c>
    </row>
    <row r="37" spans="2:23" ht="56.25" customHeight="1" x14ac:dyDescent="0.2">
      <c r="B37" s="83" t="s">
        <v>1082</v>
      </c>
      <c r="C37" s="84"/>
      <c r="D37" s="84"/>
      <c r="E37" s="84"/>
      <c r="F37" s="84"/>
      <c r="G37" s="84"/>
      <c r="H37" s="84"/>
      <c r="I37" s="84"/>
      <c r="J37" s="84"/>
      <c r="K37" s="84"/>
      <c r="L37" s="84"/>
      <c r="M37" s="85" t="s">
        <v>624</v>
      </c>
      <c r="N37" s="85"/>
      <c r="O37" s="85" t="s">
        <v>50</v>
      </c>
      <c r="P37" s="85"/>
      <c r="Q37" s="86" t="s">
        <v>88</v>
      </c>
      <c r="R37" s="86"/>
      <c r="S37" s="34" t="s">
        <v>52</v>
      </c>
      <c r="T37" s="34" t="s">
        <v>52</v>
      </c>
      <c r="U37" s="34" t="s">
        <v>1081</v>
      </c>
      <c r="V37" s="34">
        <f t="shared" si="0"/>
        <v>95.88</v>
      </c>
      <c r="W37" s="35">
        <f t="shared" si="1"/>
        <v>95.88</v>
      </c>
    </row>
    <row r="38" spans="2:23" ht="56.25" customHeight="1" x14ac:dyDescent="0.2">
      <c r="B38" s="83" t="s">
        <v>1080</v>
      </c>
      <c r="C38" s="84"/>
      <c r="D38" s="84"/>
      <c r="E38" s="84"/>
      <c r="F38" s="84"/>
      <c r="G38" s="84"/>
      <c r="H38" s="84"/>
      <c r="I38" s="84"/>
      <c r="J38" s="84"/>
      <c r="K38" s="84"/>
      <c r="L38" s="84"/>
      <c r="M38" s="85" t="s">
        <v>1079</v>
      </c>
      <c r="N38" s="85"/>
      <c r="O38" s="85" t="s">
        <v>50</v>
      </c>
      <c r="P38" s="85"/>
      <c r="Q38" s="86" t="s">
        <v>51</v>
      </c>
      <c r="R38" s="86"/>
      <c r="S38" s="34" t="s">
        <v>52</v>
      </c>
      <c r="T38" s="34" t="s">
        <v>52</v>
      </c>
      <c r="U38" s="34" t="s">
        <v>186</v>
      </c>
      <c r="V38" s="34">
        <f t="shared" si="0"/>
        <v>100.5</v>
      </c>
      <c r="W38" s="35">
        <f t="shared" si="1"/>
        <v>100.5</v>
      </c>
    </row>
    <row r="39" spans="2:23" ht="56.25" customHeight="1" x14ac:dyDescent="0.2">
      <c r="B39" s="83" t="s">
        <v>1078</v>
      </c>
      <c r="C39" s="84"/>
      <c r="D39" s="84"/>
      <c r="E39" s="84"/>
      <c r="F39" s="84"/>
      <c r="G39" s="84"/>
      <c r="H39" s="84"/>
      <c r="I39" s="84"/>
      <c r="J39" s="84"/>
      <c r="K39" s="84"/>
      <c r="L39" s="84"/>
      <c r="M39" s="85" t="s">
        <v>708</v>
      </c>
      <c r="N39" s="85"/>
      <c r="O39" s="85" t="s">
        <v>50</v>
      </c>
      <c r="P39" s="85"/>
      <c r="Q39" s="86" t="s">
        <v>51</v>
      </c>
      <c r="R39" s="86"/>
      <c r="S39" s="34" t="s">
        <v>52</v>
      </c>
      <c r="T39" s="34" t="s">
        <v>52</v>
      </c>
      <c r="U39" s="34" t="s">
        <v>969</v>
      </c>
      <c r="V39" s="34">
        <f t="shared" si="0"/>
        <v>90.8</v>
      </c>
      <c r="W39" s="35">
        <f t="shared" si="1"/>
        <v>90.8</v>
      </c>
    </row>
    <row r="40" spans="2:23" ht="56.25" customHeight="1" x14ac:dyDescent="0.2">
      <c r="B40" s="83" t="s">
        <v>1077</v>
      </c>
      <c r="C40" s="84"/>
      <c r="D40" s="84"/>
      <c r="E40" s="84"/>
      <c r="F40" s="84"/>
      <c r="G40" s="84"/>
      <c r="H40" s="84"/>
      <c r="I40" s="84"/>
      <c r="J40" s="84"/>
      <c r="K40" s="84"/>
      <c r="L40" s="84"/>
      <c r="M40" s="85" t="s">
        <v>708</v>
      </c>
      <c r="N40" s="85"/>
      <c r="O40" s="85" t="s">
        <v>50</v>
      </c>
      <c r="P40" s="85"/>
      <c r="Q40" s="86" t="s">
        <v>51</v>
      </c>
      <c r="R40" s="86"/>
      <c r="S40" s="34" t="s">
        <v>1076</v>
      </c>
      <c r="T40" s="34" t="s">
        <v>1076</v>
      </c>
      <c r="U40" s="34" t="s">
        <v>739</v>
      </c>
      <c r="V40" s="34">
        <f t="shared" si="0"/>
        <v>83.24</v>
      </c>
      <c r="W40" s="35">
        <f t="shared" si="1"/>
        <v>83.24</v>
      </c>
    </row>
    <row r="41" spans="2:23" ht="56.25" customHeight="1" x14ac:dyDescent="0.2">
      <c r="B41" s="83" t="s">
        <v>1075</v>
      </c>
      <c r="C41" s="84"/>
      <c r="D41" s="84"/>
      <c r="E41" s="84"/>
      <c r="F41" s="84"/>
      <c r="G41" s="84"/>
      <c r="H41" s="84"/>
      <c r="I41" s="84"/>
      <c r="J41" s="84"/>
      <c r="K41" s="84"/>
      <c r="L41" s="84"/>
      <c r="M41" s="85" t="s">
        <v>708</v>
      </c>
      <c r="N41" s="85"/>
      <c r="O41" s="85" t="s">
        <v>50</v>
      </c>
      <c r="P41" s="85"/>
      <c r="Q41" s="86" t="s">
        <v>51</v>
      </c>
      <c r="R41" s="86"/>
      <c r="S41" s="34" t="s">
        <v>1074</v>
      </c>
      <c r="T41" s="34" t="s">
        <v>1074</v>
      </c>
      <c r="U41" s="34" t="s">
        <v>1073</v>
      </c>
      <c r="V41" s="34">
        <f t="shared" si="0"/>
        <v>89.27</v>
      </c>
      <c r="W41" s="35">
        <f t="shared" si="1"/>
        <v>89.27</v>
      </c>
    </row>
    <row r="42" spans="2:23" ht="56.25" customHeight="1" x14ac:dyDescent="0.2">
      <c r="B42" s="83" t="s">
        <v>1072</v>
      </c>
      <c r="C42" s="84"/>
      <c r="D42" s="84"/>
      <c r="E42" s="84"/>
      <c r="F42" s="84"/>
      <c r="G42" s="84"/>
      <c r="H42" s="84"/>
      <c r="I42" s="84"/>
      <c r="J42" s="84"/>
      <c r="K42" s="84"/>
      <c r="L42" s="84"/>
      <c r="M42" s="85" t="s">
        <v>708</v>
      </c>
      <c r="N42" s="85"/>
      <c r="O42" s="85" t="s">
        <v>50</v>
      </c>
      <c r="P42" s="85"/>
      <c r="Q42" s="86" t="s">
        <v>51</v>
      </c>
      <c r="R42" s="86"/>
      <c r="S42" s="34" t="s">
        <v>275</v>
      </c>
      <c r="T42" s="34" t="s">
        <v>275</v>
      </c>
      <c r="U42" s="34" t="s">
        <v>1071</v>
      </c>
      <c r="V42" s="34">
        <f t="shared" si="0"/>
        <v>112.13</v>
      </c>
      <c r="W42" s="35">
        <f t="shared" si="1"/>
        <v>112.13</v>
      </c>
    </row>
    <row r="43" spans="2:23" ht="56.25" customHeight="1" x14ac:dyDescent="0.2">
      <c r="B43" s="83" t="s">
        <v>1070</v>
      </c>
      <c r="C43" s="84"/>
      <c r="D43" s="84"/>
      <c r="E43" s="84"/>
      <c r="F43" s="84"/>
      <c r="G43" s="84"/>
      <c r="H43" s="84"/>
      <c r="I43" s="84"/>
      <c r="J43" s="84"/>
      <c r="K43" s="84"/>
      <c r="L43" s="84"/>
      <c r="M43" s="85" t="s">
        <v>708</v>
      </c>
      <c r="N43" s="85"/>
      <c r="O43" s="85" t="s">
        <v>50</v>
      </c>
      <c r="P43" s="85"/>
      <c r="Q43" s="86" t="s">
        <v>51</v>
      </c>
      <c r="R43" s="86"/>
      <c r="S43" s="34" t="s">
        <v>52</v>
      </c>
      <c r="T43" s="34" t="s">
        <v>52</v>
      </c>
      <c r="U43" s="34" t="s">
        <v>1069</v>
      </c>
      <c r="V43" s="34">
        <f t="shared" si="0"/>
        <v>148</v>
      </c>
      <c r="W43" s="35">
        <f t="shared" si="1"/>
        <v>148</v>
      </c>
    </row>
    <row r="44" spans="2:23" ht="56.25" customHeight="1" x14ac:dyDescent="0.2">
      <c r="B44" s="83" t="s">
        <v>1068</v>
      </c>
      <c r="C44" s="84"/>
      <c r="D44" s="84"/>
      <c r="E44" s="84"/>
      <c r="F44" s="84"/>
      <c r="G44" s="84"/>
      <c r="H44" s="84"/>
      <c r="I44" s="84"/>
      <c r="J44" s="84"/>
      <c r="K44" s="84"/>
      <c r="L44" s="84"/>
      <c r="M44" s="85" t="s">
        <v>708</v>
      </c>
      <c r="N44" s="85"/>
      <c r="O44" s="85" t="s">
        <v>50</v>
      </c>
      <c r="P44" s="85"/>
      <c r="Q44" s="86" t="s">
        <v>51</v>
      </c>
      <c r="R44" s="86"/>
      <c r="S44" s="34" t="s">
        <v>52</v>
      </c>
      <c r="T44" s="34" t="s">
        <v>52</v>
      </c>
      <c r="U44" s="34" t="s">
        <v>1067</v>
      </c>
      <c r="V44" s="34">
        <f t="shared" si="0"/>
        <v>124</v>
      </c>
      <c r="W44" s="35">
        <f t="shared" si="1"/>
        <v>124</v>
      </c>
    </row>
    <row r="45" spans="2:23" ht="56.25" customHeight="1" x14ac:dyDescent="0.2">
      <c r="B45" s="83" t="s">
        <v>1066</v>
      </c>
      <c r="C45" s="84"/>
      <c r="D45" s="84"/>
      <c r="E45" s="84"/>
      <c r="F45" s="84"/>
      <c r="G45" s="84"/>
      <c r="H45" s="84"/>
      <c r="I45" s="84"/>
      <c r="J45" s="84"/>
      <c r="K45" s="84"/>
      <c r="L45" s="84"/>
      <c r="M45" s="85" t="s">
        <v>708</v>
      </c>
      <c r="N45" s="85"/>
      <c r="O45" s="85" t="s">
        <v>50</v>
      </c>
      <c r="P45" s="85"/>
      <c r="Q45" s="86" t="s">
        <v>51</v>
      </c>
      <c r="R45" s="86"/>
      <c r="S45" s="34" t="s">
        <v>52</v>
      </c>
      <c r="T45" s="34" t="s">
        <v>52</v>
      </c>
      <c r="U45" s="34" t="s">
        <v>1065</v>
      </c>
      <c r="V45" s="34">
        <f t="shared" si="0"/>
        <v>162.4</v>
      </c>
      <c r="W45" s="35">
        <f t="shared" si="1"/>
        <v>162.4</v>
      </c>
    </row>
    <row r="46" spans="2:23" ht="56.25" customHeight="1" x14ac:dyDescent="0.2">
      <c r="B46" s="83" t="s">
        <v>1064</v>
      </c>
      <c r="C46" s="84"/>
      <c r="D46" s="84"/>
      <c r="E46" s="84"/>
      <c r="F46" s="84"/>
      <c r="G46" s="84"/>
      <c r="H46" s="84"/>
      <c r="I46" s="84"/>
      <c r="J46" s="84"/>
      <c r="K46" s="84"/>
      <c r="L46" s="84"/>
      <c r="M46" s="85" t="s">
        <v>708</v>
      </c>
      <c r="N46" s="85"/>
      <c r="O46" s="85" t="s">
        <v>50</v>
      </c>
      <c r="P46" s="85"/>
      <c r="Q46" s="86" t="s">
        <v>51</v>
      </c>
      <c r="R46" s="86"/>
      <c r="S46" s="34" t="s">
        <v>52</v>
      </c>
      <c r="T46" s="34" t="s">
        <v>52</v>
      </c>
      <c r="U46" s="34" t="s">
        <v>1063</v>
      </c>
      <c r="V46" s="34">
        <f t="shared" si="0"/>
        <v>142</v>
      </c>
      <c r="W46" s="35">
        <f t="shared" si="1"/>
        <v>142</v>
      </c>
    </row>
    <row r="47" spans="2:23" ht="56.25" customHeight="1" x14ac:dyDescent="0.2">
      <c r="B47" s="83" t="s">
        <v>1062</v>
      </c>
      <c r="C47" s="84"/>
      <c r="D47" s="84"/>
      <c r="E47" s="84"/>
      <c r="F47" s="84"/>
      <c r="G47" s="84"/>
      <c r="H47" s="84"/>
      <c r="I47" s="84"/>
      <c r="J47" s="84"/>
      <c r="K47" s="84"/>
      <c r="L47" s="84"/>
      <c r="M47" s="85" t="s">
        <v>708</v>
      </c>
      <c r="N47" s="85"/>
      <c r="O47" s="85" t="s">
        <v>50</v>
      </c>
      <c r="P47" s="85"/>
      <c r="Q47" s="86" t="s">
        <v>51</v>
      </c>
      <c r="R47" s="86"/>
      <c r="S47" s="34" t="s">
        <v>52</v>
      </c>
      <c r="T47" s="34" t="s">
        <v>52</v>
      </c>
      <c r="U47" s="34" t="s">
        <v>1061</v>
      </c>
      <c r="V47" s="34">
        <f t="shared" si="0"/>
        <v>146</v>
      </c>
      <c r="W47" s="35">
        <f t="shared" si="1"/>
        <v>146</v>
      </c>
    </row>
    <row r="48" spans="2:23" ht="56.25" customHeight="1" x14ac:dyDescent="0.2">
      <c r="B48" s="83" t="s">
        <v>1060</v>
      </c>
      <c r="C48" s="84"/>
      <c r="D48" s="84"/>
      <c r="E48" s="84"/>
      <c r="F48" s="84"/>
      <c r="G48" s="84"/>
      <c r="H48" s="84"/>
      <c r="I48" s="84"/>
      <c r="J48" s="84"/>
      <c r="K48" s="84"/>
      <c r="L48" s="84"/>
      <c r="M48" s="85" t="s">
        <v>708</v>
      </c>
      <c r="N48" s="85"/>
      <c r="O48" s="85" t="s">
        <v>50</v>
      </c>
      <c r="P48" s="85"/>
      <c r="Q48" s="86" t="s">
        <v>51</v>
      </c>
      <c r="R48" s="86"/>
      <c r="S48" s="34" t="s">
        <v>1059</v>
      </c>
      <c r="T48" s="34" t="s">
        <v>1059</v>
      </c>
      <c r="U48" s="34" t="s">
        <v>1058</v>
      </c>
      <c r="V48" s="34">
        <f t="shared" si="0"/>
        <v>114.55</v>
      </c>
      <c r="W48" s="35">
        <f t="shared" si="1"/>
        <v>114.55</v>
      </c>
    </row>
    <row r="49" spans="2:25" ht="56.25" customHeight="1" x14ac:dyDescent="0.2">
      <c r="B49" s="83" t="s">
        <v>1057</v>
      </c>
      <c r="C49" s="84"/>
      <c r="D49" s="84"/>
      <c r="E49" s="84"/>
      <c r="F49" s="84"/>
      <c r="G49" s="84"/>
      <c r="H49" s="84"/>
      <c r="I49" s="84"/>
      <c r="J49" s="84"/>
      <c r="K49" s="84"/>
      <c r="L49" s="84"/>
      <c r="M49" s="85" t="s">
        <v>708</v>
      </c>
      <c r="N49" s="85"/>
      <c r="O49" s="85" t="s">
        <v>50</v>
      </c>
      <c r="P49" s="85"/>
      <c r="Q49" s="86" t="s">
        <v>51</v>
      </c>
      <c r="R49" s="86"/>
      <c r="S49" s="34" t="s">
        <v>52</v>
      </c>
      <c r="T49" s="34" t="s">
        <v>52</v>
      </c>
      <c r="U49" s="34" t="s">
        <v>52</v>
      </c>
      <c r="V49" s="34">
        <f t="shared" si="0"/>
        <v>100</v>
      </c>
      <c r="W49" s="35">
        <f t="shared" si="1"/>
        <v>100</v>
      </c>
    </row>
    <row r="50" spans="2:25" ht="56.25" customHeight="1" x14ac:dyDescent="0.2">
      <c r="B50" s="83" t="s">
        <v>1056</v>
      </c>
      <c r="C50" s="84"/>
      <c r="D50" s="84"/>
      <c r="E50" s="84"/>
      <c r="F50" s="84"/>
      <c r="G50" s="84"/>
      <c r="H50" s="84"/>
      <c r="I50" s="84"/>
      <c r="J50" s="84"/>
      <c r="K50" s="84"/>
      <c r="L50" s="84"/>
      <c r="M50" s="85" t="s">
        <v>708</v>
      </c>
      <c r="N50" s="85"/>
      <c r="O50" s="85" t="s">
        <v>50</v>
      </c>
      <c r="P50" s="85"/>
      <c r="Q50" s="86" t="s">
        <v>51</v>
      </c>
      <c r="R50" s="86"/>
      <c r="S50" s="34" t="s">
        <v>52</v>
      </c>
      <c r="T50" s="34" t="s">
        <v>52</v>
      </c>
      <c r="U50" s="34" t="s">
        <v>52</v>
      </c>
      <c r="V50" s="34">
        <f t="shared" si="0"/>
        <v>100</v>
      </c>
      <c r="W50" s="35">
        <f t="shared" si="1"/>
        <v>100</v>
      </c>
    </row>
    <row r="51" spans="2:25" ht="56.25" customHeight="1" x14ac:dyDescent="0.2">
      <c r="B51" s="83" t="s">
        <v>1055</v>
      </c>
      <c r="C51" s="84"/>
      <c r="D51" s="84"/>
      <c r="E51" s="84"/>
      <c r="F51" s="84"/>
      <c r="G51" s="84"/>
      <c r="H51" s="84"/>
      <c r="I51" s="84"/>
      <c r="J51" s="84"/>
      <c r="K51" s="84"/>
      <c r="L51" s="84"/>
      <c r="M51" s="85" t="s">
        <v>708</v>
      </c>
      <c r="N51" s="85"/>
      <c r="O51" s="85" t="s">
        <v>50</v>
      </c>
      <c r="P51" s="85"/>
      <c r="Q51" s="86" t="s">
        <v>51</v>
      </c>
      <c r="R51" s="86"/>
      <c r="S51" s="34" t="s">
        <v>52</v>
      </c>
      <c r="T51" s="34" t="s">
        <v>52</v>
      </c>
      <c r="U51" s="34" t="s">
        <v>1054</v>
      </c>
      <c r="V51" s="34">
        <f t="shared" si="0"/>
        <v>224.5</v>
      </c>
      <c r="W51" s="35">
        <f t="shared" si="1"/>
        <v>224.5</v>
      </c>
    </row>
    <row r="52" spans="2:25" ht="56.25" customHeight="1" x14ac:dyDescent="0.2">
      <c r="B52" s="83" t="s">
        <v>1053</v>
      </c>
      <c r="C52" s="84"/>
      <c r="D52" s="84"/>
      <c r="E52" s="84"/>
      <c r="F52" s="84"/>
      <c r="G52" s="84"/>
      <c r="H52" s="84"/>
      <c r="I52" s="84"/>
      <c r="J52" s="84"/>
      <c r="K52" s="84"/>
      <c r="L52" s="84"/>
      <c r="M52" s="85" t="s">
        <v>708</v>
      </c>
      <c r="N52" s="85"/>
      <c r="O52" s="85" t="s">
        <v>50</v>
      </c>
      <c r="P52" s="85"/>
      <c r="Q52" s="86" t="s">
        <v>51</v>
      </c>
      <c r="R52" s="86"/>
      <c r="S52" s="34" t="s">
        <v>52</v>
      </c>
      <c r="T52" s="34" t="s">
        <v>52</v>
      </c>
      <c r="U52" s="34" t="s">
        <v>1052</v>
      </c>
      <c r="V52" s="34">
        <f t="shared" si="0"/>
        <v>107.4</v>
      </c>
      <c r="W52" s="35">
        <f t="shared" si="1"/>
        <v>107.4</v>
      </c>
    </row>
    <row r="53" spans="2:25" ht="56.25" customHeight="1" x14ac:dyDescent="0.2">
      <c r="B53" s="83" t="s">
        <v>1051</v>
      </c>
      <c r="C53" s="84"/>
      <c r="D53" s="84"/>
      <c r="E53" s="84"/>
      <c r="F53" s="84"/>
      <c r="G53" s="84"/>
      <c r="H53" s="84"/>
      <c r="I53" s="84"/>
      <c r="J53" s="84"/>
      <c r="K53" s="84"/>
      <c r="L53" s="84"/>
      <c r="M53" s="85" t="s">
        <v>817</v>
      </c>
      <c r="N53" s="85"/>
      <c r="O53" s="85" t="s">
        <v>50</v>
      </c>
      <c r="P53" s="85"/>
      <c r="Q53" s="86" t="s">
        <v>51</v>
      </c>
      <c r="R53" s="86"/>
      <c r="S53" s="34" t="s">
        <v>269</v>
      </c>
      <c r="T53" s="34" t="s">
        <v>269</v>
      </c>
      <c r="U53" s="34" t="s">
        <v>1050</v>
      </c>
      <c r="V53" s="34">
        <f t="shared" si="0"/>
        <v>95.22</v>
      </c>
      <c r="W53" s="35">
        <f t="shared" si="1"/>
        <v>95.22</v>
      </c>
    </row>
    <row r="54" spans="2:25" ht="56.25" customHeight="1" x14ac:dyDescent="0.2">
      <c r="B54" s="83" t="s">
        <v>1049</v>
      </c>
      <c r="C54" s="84"/>
      <c r="D54" s="84"/>
      <c r="E54" s="84"/>
      <c r="F54" s="84"/>
      <c r="G54" s="84"/>
      <c r="H54" s="84"/>
      <c r="I54" s="84"/>
      <c r="J54" s="84"/>
      <c r="K54" s="84"/>
      <c r="L54" s="84"/>
      <c r="M54" s="85" t="s">
        <v>817</v>
      </c>
      <c r="N54" s="85"/>
      <c r="O54" s="85" t="s">
        <v>50</v>
      </c>
      <c r="P54" s="85"/>
      <c r="Q54" s="86" t="s">
        <v>51</v>
      </c>
      <c r="R54" s="86"/>
      <c r="S54" s="34" t="s">
        <v>1048</v>
      </c>
      <c r="T54" s="34" t="s">
        <v>1048</v>
      </c>
      <c r="U54" s="34" t="s">
        <v>1047</v>
      </c>
      <c r="V54" s="34">
        <f t="shared" si="0"/>
        <v>86.08</v>
      </c>
      <c r="W54" s="35">
        <f t="shared" si="1"/>
        <v>86.08</v>
      </c>
    </row>
    <row r="55" spans="2:25" ht="56.25" customHeight="1" x14ac:dyDescent="0.2">
      <c r="B55" s="83" t="s">
        <v>1046</v>
      </c>
      <c r="C55" s="84"/>
      <c r="D55" s="84"/>
      <c r="E55" s="84"/>
      <c r="F55" s="84"/>
      <c r="G55" s="84"/>
      <c r="H55" s="84"/>
      <c r="I55" s="84"/>
      <c r="J55" s="84"/>
      <c r="K55" s="84"/>
      <c r="L55" s="84"/>
      <c r="M55" s="85" t="s">
        <v>817</v>
      </c>
      <c r="N55" s="85"/>
      <c r="O55" s="85" t="s">
        <v>50</v>
      </c>
      <c r="P55" s="85"/>
      <c r="Q55" s="86" t="s">
        <v>51</v>
      </c>
      <c r="R55" s="86"/>
      <c r="S55" s="34" t="s">
        <v>1045</v>
      </c>
      <c r="T55" s="34" t="s">
        <v>1045</v>
      </c>
      <c r="U55" s="34" t="s">
        <v>1044</v>
      </c>
      <c r="V55" s="34">
        <f t="shared" si="0"/>
        <v>112.56</v>
      </c>
      <c r="W55" s="35">
        <f t="shared" si="1"/>
        <v>112.56</v>
      </c>
    </row>
    <row r="56" spans="2:25" ht="56.25" customHeight="1" x14ac:dyDescent="0.2">
      <c r="B56" s="83" t="s">
        <v>1043</v>
      </c>
      <c r="C56" s="84"/>
      <c r="D56" s="84"/>
      <c r="E56" s="84"/>
      <c r="F56" s="84"/>
      <c r="G56" s="84"/>
      <c r="H56" s="84"/>
      <c r="I56" s="84"/>
      <c r="J56" s="84"/>
      <c r="K56" s="84"/>
      <c r="L56" s="84"/>
      <c r="M56" s="85" t="s">
        <v>817</v>
      </c>
      <c r="N56" s="85"/>
      <c r="O56" s="85" t="s">
        <v>50</v>
      </c>
      <c r="P56" s="85"/>
      <c r="Q56" s="86" t="s">
        <v>51</v>
      </c>
      <c r="R56" s="86"/>
      <c r="S56" s="34" t="s">
        <v>275</v>
      </c>
      <c r="T56" s="34" t="s">
        <v>275</v>
      </c>
      <c r="U56" s="34" t="s">
        <v>1042</v>
      </c>
      <c r="V56" s="34">
        <f t="shared" si="0"/>
        <v>233.75</v>
      </c>
      <c r="W56" s="35">
        <f t="shared" si="1"/>
        <v>233.75</v>
      </c>
    </row>
    <row r="57" spans="2:25" ht="56.25" customHeight="1" x14ac:dyDescent="0.2">
      <c r="B57" s="83" t="s">
        <v>1041</v>
      </c>
      <c r="C57" s="84"/>
      <c r="D57" s="84"/>
      <c r="E57" s="84"/>
      <c r="F57" s="84"/>
      <c r="G57" s="84"/>
      <c r="H57" s="84"/>
      <c r="I57" s="84"/>
      <c r="J57" s="84"/>
      <c r="K57" s="84"/>
      <c r="L57" s="84"/>
      <c r="M57" s="85" t="s">
        <v>817</v>
      </c>
      <c r="N57" s="85"/>
      <c r="O57" s="85" t="s">
        <v>50</v>
      </c>
      <c r="P57" s="85"/>
      <c r="Q57" s="86" t="s">
        <v>51</v>
      </c>
      <c r="R57" s="86"/>
      <c r="S57" s="34" t="s">
        <v>1040</v>
      </c>
      <c r="T57" s="34" t="s">
        <v>1040</v>
      </c>
      <c r="U57" s="34" t="s">
        <v>1039</v>
      </c>
      <c r="V57" s="34">
        <f t="shared" si="0"/>
        <v>219.15</v>
      </c>
      <c r="W57" s="35">
        <f t="shared" si="1"/>
        <v>219.15</v>
      </c>
    </row>
    <row r="58" spans="2:25" ht="56.25" customHeight="1" x14ac:dyDescent="0.2">
      <c r="B58" s="83" t="s">
        <v>1038</v>
      </c>
      <c r="C58" s="84"/>
      <c r="D58" s="84"/>
      <c r="E58" s="84"/>
      <c r="F58" s="84"/>
      <c r="G58" s="84"/>
      <c r="H58" s="84"/>
      <c r="I58" s="84"/>
      <c r="J58" s="84"/>
      <c r="K58" s="84"/>
      <c r="L58" s="84"/>
      <c r="M58" s="85" t="s">
        <v>1033</v>
      </c>
      <c r="N58" s="85"/>
      <c r="O58" s="85" t="s">
        <v>1032</v>
      </c>
      <c r="P58" s="85"/>
      <c r="Q58" s="86" t="s">
        <v>51</v>
      </c>
      <c r="R58" s="86"/>
      <c r="S58" s="34" t="s">
        <v>1037</v>
      </c>
      <c r="T58" s="34" t="s">
        <v>1036</v>
      </c>
      <c r="U58" s="34" t="s">
        <v>1035</v>
      </c>
      <c r="V58" s="34">
        <f t="shared" si="0"/>
        <v>93.54</v>
      </c>
      <c r="W58" s="35">
        <f t="shared" si="1"/>
        <v>1.21</v>
      </c>
    </row>
    <row r="59" spans="2:25" ht="56.25" customHeight="1" x14ac:dyDescent="0.2">
      <c r="B59" s="83" t="s">
        <v>1034</v>
      </c>
      <c r="C59" s="84"/>
      <c r="D59" s="84"/>
      <c r="E59" s="84"/>
      <c r="F59" s="84"/>
      <c r="G59" s="84"/>
      <c r="H59" s="84"/>
      <c r="I59" s="84"/>
      <c r="J59" s="84"/>
      <c r="K59" s="84"/>
      <c r="L59" s="84"/>
      <c r="M59" s="85" t="s">
        <v>1033</v>
      </c>
      <c r="N59" s="85"/>
      <c r="O59" s="85" t="s">
        <v>1032</v>
      </c>
      <c r="P59" s="85"/>
      <c r="Q59" s="86" t="s">
        <v>51</v>
      </c>
      <c r="R59" s="86"/>
      <c r="S59" s="34" t="s">
        <v>1031</v>
      </c>
      <c r="T59" s="34" t="s">
        <v>1030</v>
      </c>
      <c r="U59" s="34" t="s">
        <v>1029</v>
      </c>
      <c r="V59" s="34">
        <f t="shared" si="0"/>
        <v>100.12</v>
      </c>
      <c r="W59" s="35">
        <f t="shared" si="1"/>
        <v>1.96</v>
      </c>
    </row>
    <row r="60" spans="2:25" ht="56.25" customHeight="1" thickBot="1" x14ac:dyDescent="0.25">
      <c r="B60" s="83" t="s">
        <v>1028</v>
      </c>
      <c r="C60" s="84"/>
      <c r="D60" s="84"/>
      <c r="E60" s="84"/>
      <c r="F60" s="84"/>
      <c r="G60" s="84"/>
      <c r="H60" s="84"/>
      <c r="I60" s="84"/>
      <c r="J60" s="84"/>
      <c r="K60" s="84"/>
      <c r="L60" s="84"/>
      <c r="M60" s="85" t="s">
        <v>704</v>
      </c>
      <c r="N60" s="85"/>
      <c r="O60" s="85" t="s">
        <v>50</v>
      </c>
      <c r="P60" s="85"/>
      <c r="Q60" s="86" t="s">
        <v>51</v>
      </c>
      <c r="R60" s="86"/>
      <c r="S60" s="34" t="s">
        <v>1027</v>
      </c>
      <c r="T60" s="34" t="s">
        <v>1027</v>
      </c>
      <c r="U60" s="34" t="s">
        <v>1026</v>
      </c>
      <c r="V60" s="34">
        <f t="shared" si="0"/>
        <v>105.03</v>
      </c>
      <c r="W60" s="35">
        <f t="shared" si="1"/>
        <v>105.03</v>
      </c>
    </row>
    <row r="61" spans="2:25" ht="21.75" customHeight="1" thickTop="1" thickBot="1" x14ac:dyDescent="0.25">
      <c r="B61" s="11" t="s">
        <v>60</v>
      </c>
      <c r="C61" s="12"/>
      <c r="D61" s="12"/>
      <c r="E61" s="12"/>
      <c r="F61" s="12"/>
      <c r="G61" s="12"/>
      <c r="H61" s="13"/>
      <c r="I61" s="13"/>
      <c r="J61" s="13"/>
      <c r="K61" s="13"/>
      <c r="L61" s="13"/>
      <c r="M61" s="13"/>
      <c r="N61" s="13"/>
      <c r="O61" s="13"/>
      <c r="P61" s="13"/>
      <c r="Q61" s="13"/>
      <c r="R61" s="13"/>
      <c r="S61" s="13"/>
      <c r="T61" s="13"/>
      <c r="U61" s="13"/>
      <c r="V61" s="13"/>
      <c r="W61" s="14"/>
      <c r="X61" s="36"/>
    </row>
    <row r="62" spans="2:25" ht="29.25" customHeight="1" thickTop="1" thickBot="1" x14ac:dyDescent="0.25">
      <c r="B62" s="70" t="s">
        <v>2240</v>
      </c>
      <c r="C62" s="71"/>
      <c r="D62" s="71"/>
      <c r="E62" s="71"/>
      <c r="F62" s="71"/>
      <c r="G62" s="71"/>
      <c r="H62" s="71"/>
      <c r="I62" s="71"/>
      <c r="J62" s="71"/>
      <c r="K62" s="71"/>
      <c r="L62" s="71"/>
      <c r="M62" s="71"/>
      <c r="N62" s="71"/>
      <c r="O62" s="71"/>
      <c r="P62" s="71"/>
      <c r="Q62" s="72"/>
      <c r="R62" s="37" t="s">
        <v>43</v>
      </c>
      <c r="S62" s="76" t="s">
        <v>44</v>
      </c>
      <c r="T62" s="76"/>
      <c r="U62" s="38" t="s">
        <v>61</v>
      </c>
      <c r="V62" s="77" t="s">
        <v>62</v>
      </c>
      <c r="W62" s="78"/>
    </row>
    <row r="63" spans="2:25" ht="30.75" customHeight="1" thickBot="1" x14ac:dyDescent="0.25">
      <c r="B63" s="73"/>
      <c r="C63" s="74"/>
      <c r="D63" s="74"/>
      <c r="E63" s="74"/>
      <c r="F63" s="74"/>
      <c r="G63" s="74"/>
      <c r="H63" s="74"/>
      <c r="I63" s="74"/>
      <c r="J63" s="74"/>
      <c r="K63" s="74"/>
      <c r="L63" s="74"/>
      <c r="M63" s="74"/>
      <c r="N63" s="74"/>
      <c r="O63" s="74"/>
      <c r="P63" s="74"/>
      <c r="Q63" s="75"/>
      <c r="R63" s="39" t="s">
        <v>63</v>
      </c>
      <c r="S63" s="39" t="s">
        <v>63</v>
      </c>
      <c r="T63" s="39" t="s">
        <v>50</v>
      </c>
      <c r="U63" s="39" t="s">
        <v>63</v>
      </c>
      <c r="V63" s="39" t="s">
        <v>64</v>
      </c>
      <c r="W63" s="32" t="s">
        <v>65</v>
      </c>
      <c r="Y63" s="36"/>
    </row>
    <row r="64" spans="2:25" ht="23.25" customHeight="1" thickBot="1" x14ac:dyDescent="0.25">
      <c r="B64" s="79" t="s">
        <v>66</v>
      </c>
      <c r="C64" s="80"/>
      <c r="D64" s="80"/>
      <c r="E64" s="40" t="s">
        <v>621</v>
      </c>
      <c r="F64" s="40"/>
      <c r="G64" s="40"/>
      <c r="H64" s="41"/>
      <c r="I64" s="41"/>
      <c r="J64" s="41"/>
      <c r="K64" s="41"/>
      <c r="L64" s="41"/>
      <c r="M64" s="41"/>
      <c r="N64" s="41"/>
      <c r="O64" s="41"/>
      <c r="P64" s="42"/>
      <c r="Q64" s="42"/>
      <c r="R64" s="43" t="s">
        <v>1025</v>
      </c>
      <c r="S64" s="44" t="s">
        <v>11</v>
      </c>
      <c r="T64" s="42"/>
      <c r="U64" s="44" t="s">
        <v>1022</v>
      </c>
      <c r="V64" s="42"/>
      <c r="W64" s="45">
        <f t="shared" ref="W64:W75" si="2">+IF(ISERR(U64/R64*100),"N/A",ROUND(U64/R64*100,2))</f>
        <v>87.43</v>
      </c>
    </row>
    <row r="65" spans="2:23" ht="26.25" customHeight="1" x14ac:dyDescent="0.2">
      <c r="B65" s="81" t="s">
        <v>70</v>
      </c>
      <c r="C65" s="82"/>
      <c r="D65" s="82"/>
      <c r="E65" s="46" t="s">
        <v>621</v>
      </c>
      <c r="F65" s="46"/>
      <c r="G65" s="46"/>
      <c r="H65" s="47"/>
      <c r="I65" s="47"/>
      <c r="J65" s="47"/>
      <c r="K65" s="47"/>
      <c r="L65" s="47"/>
      <c r="M65" s="47"/>
      <c r="N65" s="47"/>
      <c r="O65" s="47"/>
      <c r="P65" s="48"/>
      <c r="Q65" s="48"/>
      <c r="R65" s="49" t="s">
        <v>1024</v>
      </c>
      <c r="S65" s="50" t="s">
        <v>1023</v>
      </c>
      <c r="T65" s="51">
        <f>+IF(ISERR(S65/R65*100),"N/A",ROUND(S65/R65*100,2))</f>
        <v>100</v>
      </c>
      <c r="U65" s="50" t="s">
        <v>1022</v>
      </c>
      <c r="V65" s="51">
        <f>+IF(ISERR(U65/S65*100),"N/A",ROUND(U65/S65*100,2))</f>
        <v>93.06</v>
      </c>
      <c r="W65" s="52">
        <f t="shared" si="2"/>
        <v>93.06</v>
      </c>
    </row>
    <row r="66" spans="2:23" ht="23.25" customHeight="1" thickBot="1" x14ac:dyDescent="0.25">
      <c r="B66" s="79" t="s">
        <v>66</v>
      </c>
      <c r="C66" s="80"/>
      <c r="D66" s="80"/>
      <c r="E66" s="40" t="s">
        <v>1021</v>
      </c>
      <c r="F66" s="40"/>
      <c r="G66" s="40"/>
      <c r="H66" s="41"/>
      <c r="I66" s="41"/>
      <c r="J66" s="41"/>
      <c r="K66" s="41"/>
      <c r="L66" s="41"/>
      <c r="M66" s="41"/>
      <c r="N66" s="41"/>
      <c r="O66" s="41"/>
      <c r="P66" s="42"/>
      <c r="Q66" s="42"/>
      <c r="R66" s="43" t="s">
        <v>1020</v>
      </c>
      <c r="S66" s="44" t="s">
        <v>11</v>
      </c>
      <c r="T66" s="42"/>
      <c r="U66" s="44" t="s">
        <v>1020</v>
      </c>
      <c r="V66" s="42"/>
      <c r="W66" s="45">
        <f t="shared" si="2"/>
        <v>100</v>
      </c>
    </row>
    <row r="67" spans="2:23" ht="26.25" customHeight="1" x14ac:dyDescent="0.2">
      <c r="B67" s="81" t="s">
        <v>70</v>
      </c>
      <c r="C67" s="82"/>
      <c r="D67" s="82"/>
      <c r="E67" s="46" t="s">
        <v>1021</v>
      </c>
      <c r="F67" s="46"/>
      <c r="G67" s="46"/>
      <c r="H67" s="47"/>
      <c r="I67" s="47"/>
      <c r="J67" s="47"/>
      <c r="K67" s="47"/>
      <c r="L67" s="47"/>
      <c r="M67" s="47"/>
      <c r="N67" s="47"/>
      <c r="O67" s="47"/>
      <c r="P67" s="48"/>
      <c r="Q67" s="48"/>
      <c r="R67" s="49" t="s">
        <v>1020</v>
      </c>
      <c r="S67" s="50" t="s">
        <v>1020</v>
      </c>
      <c r="T67" s="51">
        <f>+IF(ISERR(S67/R67*100),"N/A",ROUND(S67/R67*100,2))</f>
        <v>100</v>
      </c>
      <c r="U67" s="50" t="s">
        <v>1020</v>
      </c>
      <c r="V67" s="51">
        <f>+IF(ISERR(U67/S67*100),"N/A",ROUND(U67/S67*100,2))</f>
        <v>100</v>
      </c>
      <c r="W67" s="52">
        <f t="shared" si="2"/>
        <v>100</v>
      </c>
    </row>
    <row r="68" spans="2:23" ht="23.25" customHeight="1" thickBot="1" x14ac:dyDescent="0.25">
      <c r="B68" s="79" t="s">
        <v>66</v>
      </c>
      <c r="C68" s="80"/>
      <c r="D68" s="80"/>
      <c r="E68" s="40" t="s">
        <v>692</v>
      </c>
      <c r="F68" s="40"/>
      <c r="G68" s="40"/>
      <c r="H68" s="41"/>
      <c r="I68" s="41"/>
      <c r="J68" s="41"/>
      <c r="K68" s="41"/>
      <c r="L68" s="41"/>
      <c r="M68" s="41"/>
      <c r="N68" s="41"/>
      <c r="O68" s="41"/>
      <c r="P68" s="42"/>
      <c r="Q68" s="42"/>
      <c r="R68" s="43" t="s">
        <v>1019</v>
      </c>
      <c r="S68" s="44" t="s">
        <v>11</v>
      </c>
      <c r="T68" s="42"/>
      <c r="U68" s="44" t="s">
        <v>428</v>
      </c>
      <c r="V68" s="42"/>
      <c r="W68" s="45">
        <f t="shared" si="2"/>
        <v>84.71</v>
      </c>
    </row>
    <row r="69" spans="2:23" ht="26.25" customHeight="1" x14ac:dyDescent="0.2">
      <c r="B69" s="81" t="s">
        <v>70</v>
      </c>
      <c r="C69" s="82"/>
      <c r="D69" s="82"/>
      <c r="E69" s="46" t="s">
        <v>692</v>
      </c>
      <c r="F69" s="46"/>
      <c r="G69" s="46"/>
      <c r="H69" s="47"/>
      <c r="I69" s="47"/>
      <c r="J69" s="47"/>
      <c r="K69" s="47"/>
      <c r="L69" s="47"/>
      <c r="M69" s="47"/>
      <c r="N69" s="47"/>
      <c r="O69" s="47"/>
      <c r="P69" s="48"/>
      <c r="Q69" s="48"/>
      <c r="R69" s="49" t="s">
        <v>1018</v>
      </c>
      <c r="S69" s="50" t="s">
        <v>1018</v>
      </c>
      <c r="T69" s="51">
        <f>+IF(ISERR(S69/R69*100),"N/A",ROUND(S69/R69*100,2))</f>
        <v>100</v>
      </c>
      <c r="U69" s="50" t="s">
        <v>428</v>
      </c>
      <c r="V69" s="51">
        <f>+IF(ISERR(U69/S69*100),"N/A",ROUND(U69/S69*100,2))</f>
        <v>87.26</v>
      </c>
      <c r="W69" s="52">
        <f t="shared" si="2"/>
        <v>87.26</v>
      </c>
    </row>
    <row r="70" spans="2:23" ht="23.25" customHeight="1" thickBot="1" x14ac:dyDescent="0.25">
      <c r="B70" s="79" t="s">
        <v>66</v>
      </c>
      <c r="C70" s="80"/>
      <c r="D70" s="80"/>
      <c r="E70" s="40" t="s">
        <v>782</v>
      </c>
      <c r="F70" s="40"/>
      <c r="G70" s="40"/>
      <c r="H70" s="41"/>
      <c r="I70" s="41"/>
      <c r="J70" s="41"/>
      <c r="K70" s="41"/>
      <c r="L70" s="41"/>
      <c r="M70" s="41"/>
      <c r="N70" s="41"/>
      <c r="O70" s="41"/>
      <c r="P70" s="42"/>
      <c r="Q70" s="42"/>
      <c r="R70" s="43" t="s">
        <v>1017</v>
      </c>
      <c r="S70" s="44" t="s">
        <v>11</v>
      </c>
      <c r="T70" s="42"/>
      <c r="U70" s="44" t="s">
        <v>1014</v>
      </c>
      <c r="V70" s="42"/>
      <c r="W70" s="45">
        <f t="shared" si="2"/>
        <v>127.18</v>
      </c>
    </row>
    <row r="71" spans="2:23" ht="26.25" customHeight="1" x14ac:dyDescent="0.2">
      <c r="B71" s="81" t="s">
        <v>70</v>
      </c>
      <c r="C71" s="82"/>
      <c r="D71" s="82"/>
      <c r="E71" s="46" t="s">
        <v>782</v>
      </c>
      <c r="F71" s="46"/>
      <c r="G71" s="46"/>
      <c r="H71" s="47"/>
      <c r="I71" s="47"/>
      <c r="J71" s="47"/>
      <c r="K71" s="47"/>
      <c r="L71" s="47"/>
      <c r="M71" s="47"/>
      <c r="N71" s="47"/>
      <c r="O71" s="47"/>
      <c r="P71" s="48"/>
      <c r="Q71" s="48"/>
      <c r="R71" s="49" t="s">
        <v>1016</v>
      </c>
      <c r="S71" s="50" t="s">
        <v>1015</v>
      </c>
      <c r="T71" s="51">
        <f>+IF(ISERR(S71/R71*100),"N/A",ROUND(S71/R71*100,2))</f>
        <v>100</v>
      </c>
      <c r="U71" s="50" t="s">
        <v>1014</v>
      </c>
      <c r="V71" s="51">
        <f>+IF(ISERR(U71/S71*100),"N/A",ROUND(U71/S71*100,2))</f>
        <v>99.24</v>
      </c>
      <c r="W71" s="52">
        <f t="shared" si="2"/>
        <v>99.24</v>
      </c>
    </row>
    <row r="72" spans="2:23" ht="23.25" customHeight="1" thickBot="1" x14ac:dyDescent="0.25">
      <c r="B72" s="79" t="s">
        <v>66</v>
      </c>
      <c r="C72" s="80"/>
      <c r="D72" s="80"/>
      <c r="E72" s="40" t="s">
        <v>1012</v>
      </c>
      <c r="F72" s="40"/>
      <c r="G72" s="40"/>
      <c r="H72" s="41"/>
      <c r="I72" s="41"/>
      <c r="J72" s="41"/>
      <c r="K72" s="41"/>
      <c r="L72" s="41"/>
      <c r="M72" s="41"/>
      <c r="N72" s="41"/>
      <c r="O72" s="41"/>
      <c r="P72" s="42"/>
      <c r="Q72" s="42"/>
      <c r="R72" s="43" t="s">
        <v>1013</v>
      </c>
      <c r="S72" s="44" t="s">
        <v>11</v>
      </c>
      <c r="T72" s="42"/>
      <c r="U72" s="44" t="s">
        <v>1011</v>
      </c>
      <c r="V72" s="42"/>
      <c r="W72" s="45">
        <f t="shared" si="2"/>
        <v>5.37</v>
      </c>
    </row>
    <row r="73" spans="2:23" ht="26.25" customHeight="1" x14ac:dyDescent="0.2">
      <c r="B73" s="81" t="s">
        <v>70</v>
      </c>
      <c r="C73" s="82"/>
      <c r="D73" s="82"/>
      <c r="E73" s="46" t="s">
        <v>1012</v>
      </c>
      <c r="F73" s="46"/>
      <c r="G73" s="46"/>
      <c r="H73" s="47"/>
      <c r="I73" s="47"/>
      <c r="J73" s="47"/>
      <c r="K73" s="47"/>
      <c r="L73" s="47"/>
      <c r="M73" s="47"/>
      <c r="N73" s="47"/>
      <c r="O73" s="47"/>
      <c r="P73" s="48"/>
      <c r="Q73" s="48"/>
      <c r="R73" s="49" t="s">
        <v>1011</v>
      </c>
      <c r="S73" s="50" t="s">
        <v>1011</v>
      </c>
      <c r="T73" s="51">
        <f>+IF(ISERR(S73/R73*100),"N/A",ROUND(S73/R73*100,2))</f>
        <v>100</v>
      </c>
      <c r="U73" s="50" t="s">
        <v>1011</v>
      </c>
      <c r="V73" s="51">
        <f>+IF(ISERR(U73/S73*100),"N/A",ROUND(U73/S73*100,2))</f>
        <v>100</v>
      </c>
      <c r="W73" s="52">
        <f t="shared" si="2"/>
        <v>100</v>
      </c>
    </row>
    <row r="74" spans="2:23" ht="23.25" customHeight="1" thickBot="1" x14ac:dyDescent="0.25">
      <c r="B74" s="79" t="s">
        <v>66</v>
      </c>
      <c r="C74" s="80"/>
      <c r="D74" s="80"/>
      <c r="E74" s="40" t="s">
        <v>688</v>
      </c>
      <c r="F74" s="40"/>
      <c r="G74" s="40"/>
      <c r="H74" s="41"/>
      <c r="I74" s="41"/>
      <c r="J74" s="41"/>
      <c r="K74" s="41"/>
      <c r="L74" s="41"/>
      <c r="M74" s="41"/>
      <c r="N74" s="41"/>
      <c r="O74" s="41"/>
      <c r="P74" s="42"/>
      <c r="Q74" s="42"/>
      <c r="R74" s="43" t="s">
        <v>1010</v>
      </c>
      <c r="S74" s="44" t="s">
        <v>11</v>
      </c>
      <c r="T74" s="42"/>
      <c r="U74" s="44" t="s">
        <v>1009</v>
      </c>
      <c r="V74" s="42"/>
      <c r="W74" s="45">
        <f t="shared" si="2"/>
        <v>196.21</v>
      </c>
    </row>
    <row r="75" spans="2:23" ht="26.25" customHeight="1" thickBot="1" x14ac:dyDescent="0.25">
      <c r="B75" s="81" t="s">
        <v>70</v>
      </c>
      <c r="C75" s="82"/>
      <c r="D75" s="82"/>
      <c r="E75" s="46" t="s">
        <v>688</v>
      </c>
      <c r="F75" s="46"/>
      <c r="G75" s="46"/>
      <c r="H75" s="47"/>
      <c r="I75" s="47"/>
      <c r="J75" s="47"/>
      <c r="K75" s="47"/>
      <c r="L75" s="47"/>
      <c r="M75" s="47"/>
      <c r="N75" s="47"/>
      <c r="O75" s="47"/>
      <c r="P75" s="48"/>
      <c r="Q75" s="48"/>
      <c r="R75" s="49" t="s">
        <v>1009</v>
      </c>
      <c r="S75" s="50" t="s">
        <v>1009</v>
      </c>
      <c r="T75" s="51">
        <f>+IF(ISERR(S75/R75*100),"N/A",ROUND(S75/R75*100,2))</f>
        <v>100</v>
      </c>
      <c r="U75" s="50" t="s">
        <v>1009</v>
      </c>
      <c r="V75" s="51">
        <f>+IF(ISERR(U75/S75*100),"N/A",ROUND(U75/S75*100,2))</f>
        <v>100</v>
      </c>
      <c r="W75" s="52">
        <f t="shared" si="2"/>
        <v>100</v>
      </c>
    </row>
    <row r="76" spans="2:23" ht="22.5" customHeight="1" thickTop="1" thickBot="1" x14ac:dyDescent="0.25">
      <c r="B76" s="11" t="s">
        <v>75</v>
      </c>
      <c r="C76" s="12"/>
      <c r="D76" s="12"/>
      <c r="E76" s="12"/>
      <c r="F76" s="12"/>
      <c r="G76" s="12"/>
      <c r="H76" s="13"/>
      <c r="I76" s="13"/>
      <c r="J76" s="13"/>
      <c r="K76" s="13"/>
      <c r="L76" s="13"/>
      <c r="M76" s="13"/>
      <c r="N76" s="13"/>
      <c r="O76" s="13"/>
      <c r="P76" s="13"/>
      <c r="Q76" s="13"/>
      <c r="R76" s="13"/>
      <c r="S76" s="13"/>
      <c r="T76" s="13"/>
      <c r="U76" s="13"/>
      <c r="V76" s="13"/>
      <c r="W76" s="14"/>
    </row>
    <row r="77" spans="2:23" ht="125.25" customHeight="1" thickTop="1" x14ac:dyDescent="0.2">
      <c r="B77" s="61" t="s">
        <v>1008</v>
      </c>
      <c r="C77" s="62"/>
      <c r="D77" s="62"/>
      <c r="E77" s="62"/>
      <c r="F77" s="62"/>
      <c r="G77" s="62"/>
      <c r="H77" s="62"/>
      <c r="I77" s="62"/>
      <c r="J77" s="62"/>
      <c r="K77" s="62"/>
      <c r="L77" s="62"/>
      <c r="M77" s="62"/>
      <c r="N77" s="62"/>
      <c r="O77" s="62"/>
      <c r="P77" s="62"/>
      <c r="Q77" s="62"/>
      <c r="R77" s="62"/>
      <c r="S77" s="62"/>
      <c r="T77" s="62"/>
      <c r="U77" s="62"/>
      <c r="V77" s="62"/>
      <c r="W77" s="63"/>
    </row>
    <row r="78" spans="2:23" ht="135" customHeight="1" thickBot="1" x14ac:dyDescent="0.25">
      <c r="B78" s="64"/>
      <c r="C78" s="65"/>
      <c r="D78" s="65"/>
      <c r="E78" s="65"/>
      <c r="F78" s="65"/>
      <c r="G78" s="65"/>
      <c r="H78" s="65"/>
      <c r="I78" s="65"/>
      <c r="J78" s="65"/>
      <c r="K78" s="65"/>
      <c r="L78" s="65"/>
      <c r="M78" s="65"/>
      <c r="N78" s="65"/>
      <c r="O78" s="65"/>
      <c r="P78" s="65"/>
      <c r="Q78" s="65"/>
      <c r="R78" s="65"/>
      <c r="S78" s="65"/>
      <c r="T78" s="65"/>
      <c r="U78" s="65"/>
      <c r="V78" s="65"/>
      <c r="W78" s="66"/>
    </row>
    <row r="79" spans="2:23" ht="83.25" customHeight="1" thickTop="1" x14ac:dyDescent="0.2">
      <c r="B79" s="61" t="s">
        <v>1007</v>
      </c>
      <c r="C79" s="62"/>
      <c r="D79" s="62"/>
      <c r="E79" s="62"/>
      <c r="F79" s="62"/>
      <c r="G79" s="62"/>
      <c r="H79" s="62"/>
      <c r="I79" s="62"/>
      <c r="J79" s="62"/>
      <c r="K79" s="62"/>
      <c r="L79" s="62"/>
      <c r="M79" s="62"/>
      <c r="N79" s="62"/>
      <c r="O79" s="62"/>
      <c r="P79" s="62"/>
      <c r="Q79" s="62"/>
      <c r="R79" s="62"/>
      <c r="S79" s="62"/>
      <c r="T79" s="62"/>
      <c r="U79" s="62"/>
      <c r="V79" s="62"/>
      <c r="W79" s="63"/>
    </row>
    <row r="80" spans="2:23" ht="189.75" customHeight="1" thickBot="1" x14ac:dyDescent="0.25">
      <c r="B80" s="64"/>
      <c r="C80" s="65"/>
      <c r="D80" s="65"/>
      <c r="E80" s="65"/>
      <c r="F80" s="65"/>
      <c r="G80" s="65"/>
      <c r="H80" s="65"/>
      <c r="I80" s="65"/>
      <c r="J80" s="65"/>
      <c r="K80" s="65"/>
      <c r="L80" s="65"/>
      <c r="M80" s="65"/>
      <c r="N80" s="65"/>
      <c r="O80" s="65"/>
      <c r="P80" s="65"/>
      <c r="Q80" s="65"/>
      <c r="R80" s="65"/>
      <c r="S80" s="65"/>
      <c r="T80" s="65"/>
      <c r="U80" s="65"/>
      <c r="V80" s="65"/>
      <c r="W80" s="66"/>
    </row>
    <row r="81" spans="2:23" ht="81.75" customHeight="1" thickTop="1" x14ac:dyDescent="0.2">
      <c r="B81" s="61" t="s">
        <v>1006</v>
      </c>
      <c r="C81" s="62"/>
      <c r="D81" s="62"/>
      <c r="E81" s="62"/>
      <c r="F81" s="62"/>
      <c r="G81" s="62"/>
      <c r="H81" s="62"/>
      <c r="I81" s="62"/>
      <c r="J81" s="62"/>
      <c r="K81" s="62"/>
      <c r="L81" s="62"/>
      <c r="M81" s="62"/>
      <c r="N81" s="62"/>
      <c r="O81" s="62"/>
      <c r="P81" s="62"/>
      <c r="Q81" s="62"/>
      <c r="R81" s="62"/>
      <c r="S81" s="62"/>
      <c r="T81" s="62"/>
      <c r="U81" s="62"/>
      <c r="V81" s="62"/>
      <c r="W81" s="63"/>
    </row>
    <row r="82" spans="2:23" ht="206.25" customHeight="1" thickBot="1" x14ac:dyDescent="0.25">
      <c r="B82" s="67"/>
      <c r="C82" s="68"/>
      <c r="D82" s="68"/>
      <c r="E82" s="68"/>
      <c r="F82" s="68"/>
      <c r="G82" s="68"/>
      <c r="H82" s="68"/>
      <c r="I82" s="68"/>
      <c r="J82" s="68"/>
      <c r="K82" s="68"/>
      <c r="L82" s="68"/>
      <c r="M82" s="68"/>
      <c r="N82" s="68"/>
      <c r="O82" s="68"/>
      <c r="P82" s="68"/>
      <c r="Q82" s="68"/>
      <c r="R82" s="68"/>
      <c r="S82" s="68"/>
      <c r="T82" s="68"/>
      <c r="U82" s="68"/>
      <c r="V82" s="68"/>
      <c r="W82" s="69"/>
    </row>
  </sheetData>
  <mergeCells count="214">
    <mergeCell ref="B70:D70"/>
    <mergeCell ref="B71:D71"/>
    <mergeCell ref="B72:D72"/>
    <mergeCell ref="B73:D73"/>
    <mergeCell ref="B74:D74"/>
    <mergeCell ref="B75:D75"/>
    <mergeCell ref="B77:W78"/>
    <mergeCell ref="B79:W80"/>
    <mergeCell ref="B81:W82"/>
    <mergeCell ref="B62:Q63"/>
    <mergeCell ref="S62:T62"/>
    <mergeCell ref="V62:W62"/>
    <mergeCell ref="B64:D64"/>
    <mergeCell ref="B65:D65"/>
    <mergeCell ref="B66:D66"/>
    <mergeCell ref="B67:D67"/>
    <mergeCell ref="B68:D68"/>
    <mergeCell ref="B69:D69"/>
    <mergeCell ref="B58:L58"/>
    <mergeCell ref="M58:N58"/>
    <mergeCell ref="O58:P58"/>
    <mergeCell ref="Q58:R58"/>
    <mergeCell ref="B59:L59"/>
    <mergeCell ref="M59:N59"/>
    <mergeCell ref="O59:P59"/>
    <mergeCell ref="Q59:R59"/>
    <mergeCell ref="B60:L60"/>
    <mergeCell ref="M60:N60"/>
    <mergeCell ref="O60:P60"/>
    <mergeCell ref="Q60:R60"/>
    <mergeCell ref="B55:L55"/>
    <mergeCell ref="M55:N55"/>
    <mergeCell ref="O55:P55"/>
    <mergeCell ref="Q55:R55"/>
    <mergeCell ref="B56:L56"/>
    <mergeCell ref="M56:N56"/>
    <mergeCell ref="O56:P56"/>
    <mergeCell ref="Q56:R56"/>
    <mergeCell ref="B57:L57"/>
    <mergeCell ref="M57:N57"/>
    <mergeCell ref="O57:P57"/>
    <mergeCell ref="Q57:R57"/>
    <mergeCell ref="B52:L52"/>
    <mergeCell ref="M52:N52"/>
    <mergeCell ref="O52:P52"/>
    <mergeCell ref="Q52:R52"/>
    <mergeCell ref="B53:L53"/>
    <mergeCell ref="M53:N53"/>
    <mergeCell ref="O53:P53"/>
    <mergeCell ref="Q53:R53"/>
    <mergeCell ref="B54:L54"/>
    <mergeCell ref="M54:N54"/>
    <mergeCell ref="O54:P54"/>
    <mergeCell ref="Q54:R54"/>
    <mergeCell ref="B49:L49"/>
    <mergeCell ref="M49:N49"/>
    <mergeCell ref="O49:P49"/>
    <mergeCell ref="Q49:R49"/>
    <mergeCell ref="B50:L50"/>
    <mergeCell ref="M50:N50"/>
    <mergeCell ref="O50:P50"/>
    <mergeCell ref="Q50:R50"/>
    <mergeCell ref="B51:L51"/>
    <mergeCell ref="M51:N51"/>
    <mergeCell ref="O51:P51"/>
    <mergeCell ref="Q51:R51"/>
    <mergeCell ref="B46:L46"/>
    <mergeCell ref="M46:N46"/>
    <mergeCell ref="O46:P46"/>
    <mergeCell ref="Q46:R46"/>
    <mergeCell ref="B47:L47"/>
    <mergeCell ref="M47:N47"/>
    <mergeCell ref="O47:P47"/>
    <mergeCell ref="Q47:R47"/>
    <mergeCell ref="B48:L48"/>
    <mergeCell ref="M48:N48"/>
    <mergeCell ref="O48:P48"/>
    <mergeCell ref="Q48:R48"/>
    <mergeCell ref="B43:L43"/>
    <mergeCell ref="M43:N43"/>
    <mergeCell ref="O43:P43"/>
    <mergeCell ref="Q43:R43"/>
    <mergeCell ref="B44:L44"/>
    <mergeCell ref="M44:N44"/>
    <mergeCell ref="O44:P44"/>
    <mergeCell ref="Q44:R44"/>
    <mergeCell ref="B45:L45"/>
    <mergeCell ref="M45:N45"/>
    <mergeCell ref="O45:P45"/>
    <mergeCell ref="Q45:R45"/>
    <mergeCell ref="B40:L40"/>
    <mergeCell ref="M40:N40"/>
    <mergeCell ref="O40:P40"/>
    <mergeCell ref="Q40:R40"/>
    <mergeCell ref="B41:L41"/>
    <mergeCell ref="M41:N41"/>
    <mergeCell ref="O41:P41"/>
    <mergeCell ref="Q41:R41"/>
    <mergeCell ref="B42:L42"/>
    <mergeCell ref="M42:N42"/>
    <mergeCell ref="O42:P42"/>
    <mergeCell ref="Q42:R42"/>
    <mergeCell ref="B37:L37"/>
    <mergeCell ref="M37:N37"/>
    <mergeCell ref="O37:P37"/>
    <mergeCell ref="Q37:R37"/>
    <mergeCell ref="B38:L38"/>
    <mergeCell ref="M38:N38"/>
    <mergeCell ref="O38:P38"/>
    <mergeCell ref="Q38:R38"/>
    <mergeCell ref="B39:L39"/>
    <mergeCell ref="M39:N39"/>
    <mergeCell ref="O39:P39"/>
    <mergeCell ref="Q39:R39"/>
    <mergeCell ref="B34:L34"/>
    <mergeCell ref="M34:N34"/>
    <mergeCell ref="O34:P34"/>
    <mergeCell ref="Q34:R34"/>
    <mergeCell ref="B35:L35"/>
    <mergeCell ref="M35:N35"/>
    <mergeCell ref="O35:P35"/>
    <mergeCell ref="Q35:R35"/>
    <mergeCell ref="B36:L36"/>
    <mergeCell ref="M36:N36"/>
    <mergeCell ref="O36:P36"/>
    <mergeCell ref="Q36:R36"/>
    <mergeCell ref="B31:L31"/>
    <mergeCell ref="M31:N31"/>
    <mergeCell ref="O31:P31"/>
    <mergeCell ref="Q31:R31"/>
    <mergeCell ref="B32:L32"/>
    <mergeCell ref="M32:N32"/>
    <mergeCell ref="O32:P32"/>
    <mergeCell ref="Q32:R32"/>
    <mergeCell ref="B33:L33"/>
    <mergeCell ref="M33:N33"/>
    <mergeCell ref="O33:P33"/>
    <mergeCell ref="Q33:R33"/>
    <mergeCell ref="B28:L28"/>
    <mergeCell ref="M28:N28"/>
    <mergeCell ref="O28:P28"/>
    <mergeCell ref="Q28:R28"/>
    <mergeCell ref="B29:L29"/>
    <mergeCell ref="M29:N29"/>
    <mergeCell ref="O29:P29"/>
    <mergeCell ref="Q29:R29"/>
    <mergeCell ref="B30:L30"/>
    <mergeCell ref="M30:N30"/>
    <mergeCell ref="O30:P30"/>
    <mergeCell ref="Q30:R30"/>
    <mergeCell ref="B25:L25"/>
    <mergeCell ref="M25:N25"/>
    <mergeCell ref="O25:P25"/>
    <mergeCell ref="Q25:R25"/>
    <mergeCell ref="B26:L26"/>
    <mergeCell ref="M26:N26"/>
    <mergeCell ref="O26:P26"/>
    <mergeCell ref="Q26:R26"/>
    <mergeCell ref="B27:L27"/>
    <mergeCell ref="M27:N27"/>
    <mergeCell ref="O27:P27"/>
    <mergeCell ref="Q27:R27"/>
    <mergeCell ref="B22:L22"/>
    <mergeCell ref="M22:N22"/>
    <mergeCell ref="O22:P22"/>
    <mergeCell ref="Q22:R22"/>
    <mergeCell ref="B23:L23"/>
    <mergeCell ref="M23:N23"/>
    <mergeCell ref="O23:P23"/>
    <mergeCell ref="Q23:R23"/>
    <mergeCell ref="B24:L24"/>
    <mergeCell ref="M24:N24"/>
    <mergeCell ref="O24:P24"/>
    <mergeCell ref="Q24:R24"/>
    <mergeCell ref="B20:L21"/>
    <mergeCell ref="M20:N21"/>
    <mergeCell ref="O20:P21"/>
    <mergeCell ref="Q20:R21"/>
    <mergeCell ref="S20:S21"/>
    <mergeCell ref="T20:T21"/>
    <mergeCell ref="U20:U21"/>
    <mergeCell ref="V20:V21"/>
    <mergeCell ref="W20:W21"/>
    <mergeCell ref="C15:I15"/>
    <mergeCell ref="L15:Q15"/>
    <mergeCell ref="T15:W15"/>
    <mergeCell ref="C16:I16"/>
    <mergeCell ref="L16:Q16"/>
    <mergeCell ref="T16:W16"/>
    <mergeCell ref="C17:W17"/>
    <mergeCell ref="B19:T19"/>
    <mergeCell ref="U19:W19"/>
    <mergeCell ref="D7:H7"/>
    <mergeCell ref="O7:W7"/>
    <mergeCell ref="D8:H8"/>
    <mergeCell ref="P8:W8"/>
    <mergeCell ref="C9:W9"/>
    <mergeCell ref="B14:I14"/>
    <mergeCell ref="K14:Q14"/>
    <mergeCell ref="S14:W14"/>
    <mergeCell ref="B10:B11"/>
    <mergeCell ref="C10:W11"/>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5" manualBreakCount="5">
    <brk id="12" min="1" max="22" man="1"/>
    <brk id="17" min="1" max="20" man="1"/>
    <brk id="60" min="1" max="22" man="1"/>
    <brk id="75" min="1" max="22" man="1"/>
    <brk id="80" min="1" max="22"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12" t="s">
        <v>0</v>
      </c>
      <c r="B1" s="112"/>
      <c r="C1" s="112"/>
      <c r="D1" s="112"/>
      <c r="E1" s="112"/>
      <c r="F1" s="112"/>
      <c r="G1" s="112"/>
      <c r="H1" s="112"/>
      <c r="I1" s="112"/>
      <c r="J1" s="112"/>
      <c r="K1" s="112"/>
      <c r="L1" s="112"/>
      <c r="M1" s="112"/>
      <c r="N1" s="112"/>
      <c r="O1" s="112"/>
      <c r="P1" s="112"/>
      <c r="Q1" s="5" t="s">
        <v>1</v>
      </c>
      <c r="R1" s="6"/>
      <c r="S1" s="6"/>
      <c r="T1" s="6"/>
      <c r="V1" s="7"/>
      <c r="W1" s="8"/>
      <c r="X1" s="8"/>
      <c r="Y1" s="9"/>
      <c r="AC1" s="10"/>
    </row>
    <row r="2" spans="1:29" ht="49.5" customHeight="1" thickBot="1" x14ac:dyDescent="0.25">
      <c r="B2" s="113" t="s">
        <v>2239</v>
      </c>
      <c r="C2" s="113"/>
      <c r="D2" s="113"/>
      <c r="E2" s="113"/>
      <c r="F2" s="113"/>
      <c r="G2" s="113"/>
      <c r="H2" s="113"/>
      <c r="I2" s="113"/>
      <c r="J2" s="113"/>
      <c r="K2" s="113"/>
      <c r="L2" s="113"/>
      <c r="M2" s="113"/>
      <c r="N2" s="113"/>
      <c r="O2" s="113"/>
      <c r="P2" s="113"/>
      <c r="Q2" s="113"/>
      <c r="R2" s="113"/>
      <c r="S2" s="113"/>
      <c r="T2" s="113"/>
      <c r="U2" s="113"/>
      <c r="V2" s="113"/>
      <c r="W2" s="113"/>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727</v>
      </c>
      <c r="D4" s="114" t="s">
        <v>726</v>
      </c>
      <c r="E4" s="114"/>
      <c r="F4" s="114"/>
      <c r="G4" s="114"/>
      <c r="H4" s="115"/>
      <c r="I4" s="18"/>
      <c r="J4" s="116" t="s">
        <v>6</v>
      </c>
      <c r="K4" s="114"/>
      <c r="L4" s="17" t="s">
        <v>1151</v>
      </c>
      <c r="M4" s="117" t="s">
        <v>1150</v>
      </c>
      <c r="N4" s="117"/>
      <c r="O4" s="117"/>
      <c r="P4" s="117"/>
      <c r="Q4" s="118"/>
      <c r="R4" s="19"/>
      <c r="S4" s="119" t="s">
        <v>9</v>
      </c>
      <c r="T4" s="120"/>
      <c r="U4" s="120"/>
      <c r="V4" s="107" t="s">
        <v>1149</v>
      </c>
      <c r="W4" s="108"/>
    </row>
    <row r="5" spans="1:29" ht="15.75" customHeight="1" thickTop="1" x14ac:dyDescent="0.2">
      <c r="B5" s="20" t="s">
        <v>11</v>
      </c>
      <c r="C5" s="105" t="s">
        <v>11</v>
      </c>
      <c r="D5" s="105"/>
      <c r="E5" s="105"/>
      <c r="F5" s="105"/>
      <c r="G5" s="105"/>
      <c r="H5" s="105"/>
      <c r="I5" s="105"/>
      <c r="J5" s="105"/>
      <c r="K5" s="105"/>
      <c r="L5" s="105"/>
      <c r="M5" s="105"/>
      <c r="N5" s="105"/>
      <c r="O5" s="105"/>
      <c r="P5" s="105"/>
      <c r="Q5" s="105"/>
      <c r="R5" s="105"/>
      <c r="S5" s="105"/>
      <c r="T5" s="105"/>
      <c r="U5" s="105"/>
      <c r="V5" s="105"/>
      <c r="W5" s="106"/>
    </row>
    <row r="6" spans="1:29" ht="30" customHeight="1" thickBot="1" x14ac:dyDescent="0.25">
      <c r="B6" s="20" t="s">
        <v>12</v>
      </c>
      <c r="C6" s="21" t="s">
        <v>1140</v>
      </c>
      <c r="D6" s="103" t="s">
        <v>1148</v>
      </c>
      <c r="E6" s="103"/>
      <c r="F6" s="103"/>
      <c r="G6" s="103"/>
      <c r="H6" s="103"/>
      <c r="I6" s="22"/>
      <c r="J6" s="121" t="s">
        <v>15</v>
      </c>
      <c r="K6" s="121"/>
      <c r="L6" s="121" t="s">
        <v>16</v>
      </c>
      <c r="M6" s="121"/>
      <c r="N6" s="106" t="s">
        <v>11</v>
      </c>
      <c r="O6" s="106"/>
      <c r="P6" s="106"/>
      <c r="Q6" s="106"/>
      <c r="R6" s="106"/>
      <c r="S6" s="106"/>
      <c r="T6" s="106"/>
      <c r="U6" s="106"/>
      <c r="V6" s="106"/>
      <c r="W6" s="106"/>
    </row>
    <row r="7" spans="1:29" ht="30" customHeight="1" thickBot="1" x14ac:dyDescent="0.25">
      <c r="B7" s="23"/>
      <c r="C7" s="21" t="s">
        <v>11</v>
      </c>
      <c r="D7" s="105" t="s">
        <v>11</v>
      </c>
      <c r="E7" s="105"/>
      <c r="F7" s="105"/>
      <c r="G7" s="105"/>
      <c r="H7" s="105"/>
      <c r="I7" s="22"/>
      <c r="J7" s="24" t="s">
        <v>19</v>
      </c>
      <c r="K7" s="24" t="s">
        <v>20</v>
      </c>
      <c r="L7" s="24" t="s">
        <v>19</v>
      </c>
      <c r="M7" s="24" t="s">
        <v>20</v>
      </c>
      <c r="N7" s="25"/>
      <c r="O7" s="106" t="s">
        <v>11</v>
      </c>
      <c r="P7" s="106"/>
      <c r="Q7" s="106"/>
      <c r="R7" s="106"/>
      <c r="S7" s="106"/>
      <c r="T7" s="106"/>
      <c r="U7" s="106"/>
      <c r="V7" s="106"/>
      <c r="W7" s="106"/>
    </row>
    <row r="8" spans="1:29" ht="30" customHeight="1" thickBot="1" x14ac:dyDescent="0.25">
      <c r="B8" s="23"/>
      <c r="C8" s="21" t="s">
        <v>11</v>
      </c>
      <c r="D8" s="105" t="s">
        <v>11</v>
      </c>
      <c r="E8" s="105"/>
      <c r="F8" s="105"/>
      <c r="G8" s="105"/>
      <c r="H8" s="105"/>
      <c r="I8" s="22"/>
      <c r="J8" s="26" t="s">
        <v>1147</v>
      </c>
      <c r="K8" s="26" t="s">
        <v>1146</v>
      </c>
      <c r="L8" s="26" t="s">
        <v>1145</v>
      </c>
      <c r="M8" s="26" t="s">
        <v>1144</v>
      </c>
      <c r="N8" s="25"/>
      <c r="O8" s="22"/>
      <c r="P8" s="106" t="s">
        <v>11</v>
      </c>
      <c r="Q8" s="106"/>
      <c r="R8" s="106"/>
      <c r="S8" s="106"/>
      <c r="T8" s="106"/>
      <c r="U8" s="106"/>
      <c r="V8" s="106"/>
      <c r="W8" s="106"/>
    </row>
    <row r="9" spans="1:29" ht="25.5" customHeight="1" thickBot="1" x14ac:dyDescent="0.25">
      <c r="B9" s="23"/>
      <c r="C9" s="105" t="s">
        <v>11</v>
      </c>
      <c r="D9" s="105"/>
      <c r="E9" s="105"/>
      <c r="F9" s="105"/>
      <c r="G9" s="105"/>
      <c r="H9" s="105"/>
      <c r="I9" s="105"/>
      <c r="J9" s="105"/>
      <c r="K9" s="105"/>
      <c r="L9" s="105"/>
      <c r="M9" s="105"/>
      <c r="N9" s="105"/>
      <c r="O9" s="105"/>
      <c r="P9" s="105"/>
      <c r="Q9" s="105"/>
      <c r="R9" s="105"/>
      <c r="S9" s="105"/>
      <c r="T9" s="105"/>
      <c r="U9" s="105"/>
      <c r="V9" s="105"/>
      <c r="W9" s="106"/>
    </row>
    <row r="10" spans="1:29" ht="135.75" customHeight="1" thickTop="1" thickBot="1" x14ac:dyDescent="0.25">
      <c r="B10" s="27" t="s">
        <v>23</v>
      </c>
      <c r="C10" s="107" t="s">
        <v>1143</v>
      </c>
      <c r="D10" s="107"/>
      <c r="E10" s="107"/>
      <c r="F10" s="107"/>
      <c r="G10" s="107"/>
      <c r="H10" s="107"/>
      <c r="I10" s="107"/>
      <c r="J10" s="107"/>
      <c r="K10" s="107"/>
      <c r="L10" s="107"/>
      <c r="M10" s="107"/>
      <c r="N10" s="107"/>
      <c r="O10" s="107"/>
      <c r="P10" s="107"/>
      <c r="Q10" s="107"/>
      <c r="R10" s="107"/>
      <c r="S10" s="107"/>
      <c r="T10" s="107"/>
      <c r="U10" s="107"/>
      <c r="V10" s="107"/>
      <c r="W10" s="108"/>
    </row>
    <row r="11" spans="1:29" ht="9" customHeight="1" thickTop="1" thickBot="1" x14ac:dyDescent="0.25"/>
    <row r="12" spans="1:29" ht="21.75" customHeight="1" thickTop="1" thickBot="1" x14ac:dyDescent="0.25">
      <c r="B12" s="11" t="s">
        <v>25</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09" t="s">
        <v>26</v>
      </c>
      <c r="C13" s="110"/>
      <c r="D13" s="110"/>
      <c r="E13" s="110"/>
      <c r="F13" s="110"/>
      <c r="G13" s="110"/>
      <c r="H13" s="110"/>
      <c r="I13" s="110"/>
      <c r="J13" s="28"/>
      <c r="K13" s="110" t="s">
        <v>27</v>
      </c>
      <c r="L13" s="110"/>
      <c r="M13" s="110"/>
      <c r="N13" s="110"/>
      <c r="O13" s="110"/>
      <c r="P13" s="110"/>
      <c r="Q13" s="110"/>
      <c r="R13" s="29"/>
      <c r="S13" s="110" t="s">
        <v>28</v>
      </c>
      <c r="T13" s="110"/>
      <c r="U13" s="110"/>
      <c r="V13" s="110"/>
      <c r="W13" s="111"/>
    </row>
    <row r="14" spans="1:29" ht="69" customHeight="1" x14ac:dyDescent="0.2">
      <c r="B14" s="20" t="s">
        <v>29</v>
      </c>
      <c r="C14" s="103" t="s">
        <v>11</v>
      </c>
      <c r="D14" s="103"/>
      <c r="E14" s="103"/>
      <c r="F14" s="103"/>
      <c r="G14" s="103"/>
      <c r="H14" s="103"/>
      <c r="I14" s="103"/>
      <c r="J14" s="30"/>
      <c r="K14" s="30" t="s">
        <v>30</v>
      </c>
      <c r="L14" s="103" t="s">
        <v>11</v>
      </c>
      <c r="M14" s="103"/>
      <c r="N14" s="103"/>
      <c r="O14" s="103"/>
      <c r="P14" s="103"/>
      <c r="Q14" s="103"/>
      <c r="R14" s="22"/>
      <c r="S14" s="30" t="s">
        <v>31</v>
      </c>
      <c r="T14" s="104" t="s">
        <v>1142</v>
      </c>
      <c r="U14" s="104"/>
      <c r="V14" s="104"/>
      <c r="W14" s="104"/>
    </row>
    <row r="15" spans="1:29" ht="86.25" customHeight="1" x14ac:dyDescent="0.2">
      <c r="B15" s="20" t="s">
        <v>33</v>
      </c>
      <c r="C15" s="103" t="s">
        <v>11</v>
      </c>
      <c r="D15" s="103"/>
      <c r="E15" s="103"/>
      <c r="F15" s="103"/>
      <c r="G15" s="103"/>
      <c r="H15" s="103"/>
      <c r="I15" s="103"/>
      <c r="J15" s="30"/>
      <c r="K15" s="30" t="s">
        <v>33</v>
      </c>
      <c r="L15" s="103" t="s">
        <v>11</v>
      </c>
      <c r="M15" s="103"/>
      <c r="N15" s="103"/>
      <c r="O15" s="103"/>
      <c r="P15" s="103"/>
      <c r="Q15" s="103"/>
      <c r="R15" s="22"/>
      <c r="S15" s="30" t="s">
        <v>34</v>
      </c>
      <c r="T15" s="104" t="s">
        <v>11</v>
      </c>
      <c r="U15" s="104"/>
      <c r="V15" s="104"/>
      <c r="W15" s="104"/>
    </row>
    <row r="16" spans="1:29" ht="25.5" customHeight="1" thickBot="1" x14ac:dyDescent="0.25">
      <c r="B16" s="31" t="s">
        <v>35</v>
      </c>
      <c r="C16" s="87" t="s">
        <v>11</v>
      </c>
      <c r="D16" s="87"/>
      <c r="E16" s="87"/>
      <c r="F16" s="87"/>
      <c r="G16" s="87"/>
      <c r="H16" s="87"/>
      <c r="I16" s="87"/>
      <c r="J16" s="87"/>
      <c r="K16" s="87"/>
      <c r="L16" s="87"/>
      <c r="M16" s="87"/>
      <c r="N16" s="87"/>
      <c r="O16" s="87"/>
      <c r="P16" s="87"/>
      <c r="Q16" s="87"/>
      <c r="R16" s="87"/>
      <c r="S16" s="87"/>
      <c r="T16" s="87"/>
      <c r="U16" s="87"/>
      <c r="V16" s="87"/>
      <c r="W16" s="88"/>
    </row>
    <row r="17" spans="2:27" ht="21.75" customHeight="1" thickTop="1" thickBot="1" x14ac:dyDescent="0.25">
      <c r="B17" s="11" t="s">
        <v>36</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89" t="s">
        <v>37</v>
      </c>
      <c r="C18" s="90"/>
      <c r="D18" s="90"/>
      <c r="E18" s="90"/>
      <c r="F18" s="90"/>
      <c r="G18" s="90"/>
      <c r="H18" s="90"/>
      <c r="I18" s="90"/>
      <c r="J18" s="90"/>
      <c r="K18" s="90"/>
      <c r="L18" s="90"/>
      <c r="M18" s="90"/>
      <c r="N18" s="90"/>
      <c r="O18" s="90"/>
      <c r="P18" s="90"/>
      <c r="Q18" s="90"/>
      <c r="R18" s="90"/>
      <c r="S18" s="90"/>
      <c r="T18" s="91"/>
      <c r="U18" s="77" t="s">
        <v>38</v>
      </c>
      <c r="V18" s="76"/>
      <c r="W18" s="78"/>
    </row>
    <row r="19" spans="2:27" ht="14.25" customHeight="1" x14ac:dyDescent="0.2">
      <c r="B19" s="92" t="s">
        <v>39</v>
      </c>
      <c r="C19" s="93"/>
      <c r="D19" s="93"/>
      <c r="E19" s="93"/>
      <c r="F19" s="93"/>
      <c r="G19" s="93"/>
      <c r="H19" s="93"/>
      <c r="I19" s="93"/>
      <c r="J19" s="93"/>
      <c r="K19" s="93"/>
      <c r="L19" s="93"/>
      <c r="M19" s="93" t="s">
        <v>40</v>
      </c>
      <c r="N19" s="93"/>
      <c r="O19" s="93" t="s">
        <v>41</v>
      </c>
      <c r="P19" s="93"/>
      <c r="Q19" s="93" t="s">
        <v>42</v>
      </c>
      <c r="R19" s="93"/>
      <c r="S19" s="93" t="s">
        <v>43</v>
      </c>
      <c r="T19" s="96" t="s">
        <v>44</v>
      </c>
      <c r="U19" s="98" t="s">
        <v>45</v>
      </c>
      <c r="V19" s="100" t="s">
        <v>46</v>
      </c>
      <c r="W19" s="101" t="s">
        <v>47</v>
      </c>
    </row>
    <row r="20" spans="2:27" ht="27" customHeight="1" thickBot="1" x14ac:dyDescent="0.25">
      <c r="B20" s="94"/>
      <c r="C20" s="95"/>
      <c r="D20" s="95"/>
      <c r="E20" s="95"/>
      <c r="F20" s="95"/>
      <c r="G20" s="95"/>
      <c r="H20" s="95"/>
      <c r="I20" s="95"/>
      <c r="J20" s="95"/>
      <c r="K20" s="95"/>
      <c r="L20" s="95"/>
      <c r="M20" s="95"/>
      <c r="N20" s="95"/>
      <c r="O20" s="95"/>
      <c r="P20" s="95"/>
      <c r="Q20" s="95"/>
      <c r="R20" s="95"/>
      <c r="S20" s="95"/>
      <c r="T20" s="97"/>
      <c r="U20" s="99"/>
      <c r="V20" s="95"/>
      <c r="W20" s="102"/>
      <c r="Z20" s="33" t="s">
        <v>11</v>
      </c>
      <c r="AA20" s="33" t="s">
        <v>48</v>
      </c>
    </row>
    <row r="21" spans="2:27" ht="56.25" customHeight="1" thickBot="1" x14ac:dyDescent="0.25">
      <c r="B21" s="83" t="s">
        <v>1141</v>
      </c>
      <c r="C21" s="84"/>
      <c r="D21" s="84"/>
      <c r="E21" s="84"/>
      <c r="F21" s="84"/>
      <c r="G21" s="84"/>
      <c r="H21" s="84"/>
      <c r="I21" s="84"/>
      <c r="J21" s="84"/>
      <c r="K21" s="84"/>
      <c r="L21" s="84"/>
      <c r="M21" s="85" t="s">
        <v>1140</v>
      </c>
      <c r="N21" s="85"/>
      <c r="O21" s="85" t="s">
        <v>50</v>
      </c>
      <c r="P21" s="85"/>
      <c r="Q21" s="86" t="s">
        <v>88</v>
      </c>
      <c r="R21" s="86"/>
      <c r="S21" s="34" t="s">
        <v>269</v>
      </c>
      <c r="T21" s="34" t="s">
        <v>269</v>
      </c>
      <c r="U21" s="34" t="s">
        <v>52</v>
      </c>
      <c r="V21" s="34">
        <f>+IF(ISERR(U21/T21*100),"N/A",ROUND(U21/T21*100,2))</f>
        <v>111.11</v>
      </c>
      <c r="W21" s="35">
        <f>+IF(ISERR(U21/S21*100),"N/A",ROUND(U21/S21*100,2))</f>
        <v>111.11</v>
      </c>
    </row>
    <row r="22" spans="2:27" ht="21.75" customHeight="1" thickTop="1" thickBot="1" x14ac:dyDescent="0.25">
      <c r="B22" s="11" t="s">
        <v>60</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70" t="s">
        <v>2240</v>
      </c>
      <c r="C23" s="71"/>
      <c r="D23" s="71"/>
      <c r="E23" s="71"/>
      <c r="F23" s="71"/>
      <c r="G23" s="71"/>
      <c r="H23" s="71"/>
      <c r="I23" s="71"/>
      <c r="J23" s="71"/>
      <c r="K23" s="71"/>
      <c r="L23" s="71"/>
      <c r="M23" s="71"/>
      <c r="N23" s="71"/>
      <c r="O23" s="71"/>
      <c r="P23" s="71"/>
      <c r="Q23" s="72"/>
      <c r="R23" s="37" t="s">
        <v>43</v>
      </c>
      <c r="S23" s="76" t="s">
        <v>44</v>
      </c>
      <c r="T23" s="76"/>
      <c r="U23" s="38" t="s">
        <v>61</v>
      </c>
      <c r="V23" s="77" t="s">
        <v>62</v>
      </c>
      <c r="W23" s="78"/>
    </row>
    <row r="24" spans="2:27" ht="30.75" customHeight="1" thickBot="1" x14ac:dyDescent="0.25">
      <c r="B24" s="73"/>
      <c r="C24" s="74"/>
      <c r="D24" s="74"/>
      <c r="E24" s="74"/>
      <c r="F24" s="74"/>
      <c r="G24" s="74"/>
      <c r="H24" s="74"/>
      <c r="I24" s="74"/>
      <c r="J24" s="74"/>
      <c r="K24" s="74"/>
      <c r="L24" s="74"/>
      <c r="M24" s="74"/>
      <c r="N24" s="74"/>
      <c r="O24" s="74"/>
      <c r="P24" s="74"/>
      <c r="Q24" s="75"/>
      <c r="R24" s="39" t="s">
        <v>63</v>
      </c>
      <c r="S24" s="39" t="s">
        <v>63</v>
      </c>
      <c r="T24" s="39" t="s">
        <v>50</v>
      </c>
      <c r="U24" s="39" t="s">
        <v>63</v>
      </c>
      <c r="V24" s="39" t="s">
        <v>64</v>
      </c>
      <c r="W24" s="32" t="s">
        <v>65</v>
      </c>
      <c r="Y24" s="36"/>
    </row>
    <row r="25" spans="2:27" ht="23.25" customHeight="1" thickBot="1" x14ac:dyDescent="0.25">
      <c r="B25" s="79" t="s">
        <v>66</v>
      </c>
      <c r="C25" s="80"/>
      <c r="D25" s="80"/>
      <c r="E25" s="40" t="s">
        <v>1138</v>
      </c>
      <c r="F25" s="40"/>
      <c r="G25" s="40"/>
      <c r="H25" s="41"/>
      <c r="I25" s="41"/>
      <c r="J25" s="41"/>
      <c r="K25" s="41"/>
      <c r="L25" s="41"/>
      <c r="M25" s="41"/>
      <c r="N25" s="41"/>
      <c r="O25" s="41"/>
      <c r="P25" s="42"/>
      <c r="Q25" s="42"/>
      <c r="R25" s="43" t="s">
        <v>1139</v>
      </c>
      <c r="S25" s="44" t="s">
        <v>11</v>
      </c>
      <c r="T25" s="42"/>
      <c r="U25" s="44" t="s">
        <v>1136</v>
      </c>
      <c r="V25" s="42"/>
      <c r="W25" s="45">
        <f>+IF(ISERR(U25/R25*100),"N/A",ROUND(U25/R25*100,2))</f>
        <v>73.989999999999995</v>
      </c>
    </row>
    <row r="26" spans="2:27" ht="26.25" customHeight="1" thickBot="1" x14ac:dyDescent="0.25">
      <c r="B26" s="81" t="s">
        <v>70</v>
      </c>
      <c r="C26" s="82"/>
      <c r="D26" s="82"/>
      <c r="E26" s="46" t="s">
        <v>1138</v>
      </c>
      <c r="F26" s="46"/>
      <c r="G26" s="46"/>
      <c r="H26" s="47"/>
      <c r="I26" s="47"/>
      <c r="J26" s="47"/>
      <c r="K26" s="47"/>
      <c r="L26" s="47"/>
      <c r="M26" s="47"/>
      <c r="N26" s="47"/>
      <c r="O26" s="47"/>
      <c r="P26" s="48"/>
      <c r="Q26" s="48"/>
      <c r="R26" s="49" t="s">
        <v>1137</v>
      </c>
      <c r="S26" s="50" t="s">
        <v>1137</v>
      </c>
      <c r="T26" s="51">
        <f>+IF(ISERR(S26/R26*100),"N/A",ROUND(S26/R26*100,2))</f>
        <v>100</v>
      </c>
      <c r="U26" s="50" t="s">
        <v>1136</v>
      </c>
      <c r="V26" s="51">
        <f>+IF(ISERR(U26/S26*100),"N/A",ROUND(U26/S26*100,2))</f>
        <v>99.98</v>
      </c>
      <c r="W26" s="52">
        <f>+IF(ISERR(U26/R26*100),"N/A",ROUND(U26/R26*100,2))</f>
        <v>99.98</v>
      </c>
    </row>
    <row r="27" spans="2:27" ht="22.5" customHeight="1" thickTop="1" thickBot="1" x14ac:dyDescent="0.25">
      <c r="B27" s="11" t="s">
        <v>75</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61" t="s">
        <v>1135</v>
      </c>
      <c r="C28" s="62"/>
      <c r="D28" s="62"/>
      <c r="E28" s="62"/>
      <c r="F28" s="62"/>
      <c r="G28" s="62"/>
      <c r="H28" s="62"/>
      <c r="I28" s="62"/>
      <c r="J28" s="62"/>
      <c r="K28" s="62"/>
      <c r="L28" s="62"/>
      <c r="M28" s="62"/>
      <c r="N28" s="62"/>
      <c r="O28" s="62"/>
      <c r="P28" s="62"/>
      <c r="Q28" s="62"/>
      <c r="R28" s="62"/>
      <c r="S28" s="62"/>
      <c r="T28" s="62"/>
      <c r="U28" s="62"/>
      <c r="V28" s="62"/>
      <c r="W28" s="63"/>
    </row>
    <row r="29" spans="2:27" ht="15" customHeight="1" thickBot="1" x14ac:dyDescent="0.25">
      <c r="B29" s="64"/>
      <c r="C29" s="65"/>
      <c r="D29" s="65"/>
      <c r="E29" s="65"/>
      <c r="F29" s="65"/>
      <c r="G29" s="65"/>
      <c r="H29" s="65"/>
      <c r="I29" s="65"/>
      <c r="J29" s="65"/>
      <c r="K29" s="65"/>
      <c r="L29" s="65"/>
      <c r="M29" s="65"/>
      <c r="N29" s="65"/>
      <c r="O29" s="65"/>
      <c r="P29" s="65"/>
      <c r="Q29" s="65"/>
      <c r="R29" s="65"/>
      <c r="S29" s="65"/>
      <c r="T29" s="65"/>
      <c r="U29" s="65"/>
      <c r="V29" s="65"/>
      <c r="W29" s="66"/>
    </row>
    <row r="30" spans="2:27" ht="37.5" customHeight="1" thickTop="1" x14ac:dyDescent="0.2">
      <c r="B30" s="61" t="s">
        <v>1134</v>
      </c>
      <c r="C30" s="62"/>
      <c r="D30" s="62"/>
      <c r="E30" s="62"/>
      <c r="F30" s="62"/>
      <c r="G30" s="62"/>
      <c r="H30" s="62"/>
      <c r="I30" s="62"/>
      <c r="J30" s="62"/>
      <c r="K30" s="62"/>
      <c r="L30" s="62"/>
      <c r="M30" s="62"/>
      <c r="N30" s="62"/>
      <c r="O30" s="62"/>
      <c r="P30" s="62"/>
      <c r="Q30" s="62"/>
      <c r="R30" s="62"/>
      <c r="S30" s="62"/>
      <c r="T30" s="62"/>
      <c r="U30" s="62"/>
      <c r="V30" s="62"/>
      <c r="W30" s="63"/>
    </row>
    <row r="31" spans="2:27" ht="49.5" customHeight="1" thickBot="1" x14ac:dyDescent="0.25">
      <c r="B31" s="64"/>
      <c r="C31" s="65"/>
      <c r="D31" s="65"/>
      <c r="E31" s="65"/>
      <c r="F31" s="65"/>
      <c r="G31" s="65"/>
      <c r="H31" s="65"/>
      <c r="I31" s="65"/>
      <c r="J31" s="65"/>
      <c r="K31" s="65"/>
      <c r="L31" s="65"/>
      <c r="M31" s="65"/>
      <c r="N31" s="65"/>
      <c r="O31" s="65"/>
      <c r="P31" s="65"/>
      <c r="Q31" s="65"/>
      <c r="R31" s="65"/>
      <c r="S31" s="65"/>
      <c r="T31" s="65"/>
      <c r="U31" s="65"/>
      <c r="V31" s="65"/>
      <c r="W31" s="66"/>
    </row>
    <row r="32" spans="2:27" ht="37.5" customHeight="1" thickTop="1" x14ac:dyDescent="0.2">
      <c r="B32" s="61" t="s">
        <v>1133</v>
      </c>
      <c r="C32" s="62"/>
      <c r="D32" s="62"/>
      <c r="E32" s="62"/>
      <c r="F32" s="62"/>
      <c r="G32" s="62"/>
      <c r="H32" s="62"/>
      <c r="I32" s="62"/>
      <c r="J32" s="62"/>
      <c r="K32" s="62"/>
      <c r="L32" s="62"/>
      <c r="M32" s="62"/>
      <c r="N32" s="62"/>
      <c r="O32" s="62"/>
      <c r="P32" s="62"/>
      <c r="Q32" s="62"/>
      <c r="R32" s="62"/>
      <c r="S32" s="62"/>
      <c r="T32" s="62"/>
      <c r="U32" s="62"/>
      <c r="V32" s="62"/>
      <c r="W32" s="63"/>
    </row>
    <row r="33" spans="2:23" ht="24" customHeight="1" thickBot="1" x14ac:dyDescent="0.25">
      <c r="B33" s="67"/>
      <c r="C33" s="68"/>
      <c r="D33" s="68"/>
      <c r="E33" s="68"/>
      <c r="F33" s="68"/>
      <c r="G33" s="68"/>
      <c r="H33" s="68"/>
      <c r="I33" s="68"/>
      <c r="J33" s="68"/>
      <c r="K33" s="68"/>
      <c r="L33" s="68"/>
      <c r="M33" s="68"/>
      <c r="N33" s="68"/>
      <c r="O33" s="68"/>
      <c r="P33" s="68"/>
      <c r="Q33" s="68"/>
      <c r="R33" s="68"/>
      <c r="S33" s="68"/>
      <c r="T33" s="68"/>
      <c r="U33" s="68"/>
      <c r="V33" s="68"/>
      <c r="W33" s="69"/>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12" t="s">
        <v>0</v>
      </c>
      <c r="B1" s="112"/>
      <c r="C1" s="112"/>
      <c r="D1" s="112"/>
      <c r="E1" s="112"/>
      <c r="F1" s="112"/>
      <c r="G1" s="112"/>
      <c r="H1" s="112"/>
      <c r="I1" s="112"/>
      <c r="J1" s="112"/>
      <c r="K1" s="112"/>
      <c r="L1" s="112"/>
      <c r="M1" s="112"/>
      <c r="N1" s="112"/>
      <c r="O1" s="112"/>
      <c r="P1" s="112"/>
      <c r="Q1" s="5" t="s">
        <v>1</v>
      </c>
      <c r="R1" s="6"/>
      <c r="S1" s="6"/>
      <c r="T1" s="6"/>
      <c r="V1" s="7"/>
      <c r="W1" s="8"/>
      <c r="X1" s="8"/>
      <c r="Y1" s="9"/>
      <c r="AC1" s="10"/>
    </row>
    <row r="2" spans="1:29" ht="49.5" customHeight="1" thickBot="1" x14ac:dyDescent="0.25">
      <c r="B2" s="113" t="s">
        <v>2239</v>
      </c>
      <c r="C2" s="113"/>
      <c r="D2" s="113"/>
      <c r="E2" s="113"/>
      <c r="F2" s="113"/>
      <c r="G2" s="113"/>
      <c r="H2" s="113"/>
      <c r="I2" s="113"/>
      <c r="J2" s="113"/>
      <c r="K2" s="113"/>
      <c r="L2" s="113"/>
      <c r="M2" s="113"/>
      <c r="N2" s="113"/>
      <c r="O2" s="113"/>
      <c r="P2" s="113"/>
      <c r="Q2" s="113"/>
      <c r="R2" s="113"/>
      <c r="S2" s="113"/>
      <c r="T2" s="113"/>
      <c r="U2" s="113"/>
      <c r="V2" s="113"/>
      <c r="W2" s="113"/>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727</v>
      </c>
      <c r="D4" s="114" t="s">
        <v>726</v>
      </c>
      <c r="E4" s="114"/>
      <c r="F4" s="114"/>
      <c r="G4" s="114"/>
      <c r="H4" s="115"/>
      <c r="I4" s="18"/>
      <c r="J4" s="116" t="s">
        <v>6</v>
      </c>
      <c r="K4" s="114"/>
      <c r="L4" s="17" t="s">
        <v>1167</v>
      </c>
      <c r="M4" s="117" t="s">
        <v>1166</v>
      </c>
      <c r="N4" s="117"/>
      <c r="O4" s="117"/>
      <c r="P4" s="117"/>
      <c r="Q4" s="118"/>
      <c r="R4" s="19"/>
      <c r="S4" s="119" t="s">
        <v>9</v>
      </c>
      <c r="T4" s="120"/>
      <c r="U4" s="120"/>
      <c r="V4" s="107" t="s">
        <v>1165</v>
      </c>
      <c r="W4" s="108"/>
    </row>
    <row r="5" spans="1:29" ht="15.75" customHeight="1" thickTop="1" x14ac:dyDescent="0.2">
      <c r="B5" s="20" t="s">
        <v>11</v>
      </c>
      <c r="C5" s="105" t="s">
        <v>11</v>
      </c>
      <c r="D5" s="105"/>
      <c r="E5" s="105"/>
      <c r="F5" s="105"/>
      <c r="G5" s="105"/>
      <c r="H5" s="105"/>
      <c r="I5" s="105"/>
      <c r="J5" s="105"/>
      <c r="K5" s="105"/>
      <c r="L5" s="105"/>
      <c r="M5" s="105"/>
      <c r="N5" s="105"/>
      <c r="O5" s="105"/>
      <c r="P5" s="105"/>
      <c r="Q5" s="105"/>
      <c r="R5" s="105"/>
      <c r="S5" s="105"/>
      <c r="T5" s="105"/>
      <c r="U5" s="105"/>
      <c r="V5" s="105"/>
      <c r="W5" s="106"/>
    </row>
    <row r="6" spans="1:29" ht="30" customHeight="1" thickBot="1" x14ac:dyDescent="0.25">
      <c r="B6" s="20" t="s">
        <v>12</v>
      </c>
      <c r="C6" s="21" t="s">
        <v>11</v>
      </c>
      <c r="D6" s="103" t="s">
        <v>11</v>
      </c>
      <c r="E6" s="103"/>
      <c r="F6" s="103"/>
      <c r="G6" s="103"/>
      <c r="H6" s="103"/>
      <c r="I6" s="22"/>
      <c r="J6" s="121" t="s">
        <v>15</v>
      </c>
      <c r="K6" s="121"/>
      <c r="L6" s="121" t="s">
        <v>16</v>
      </c>
      <c r="M6" s="121"/>
      <c r="N6" s="106" t="s">
        <v>11</v>
      </c>
      <c r="O6" s="106"/>
      <c r="P6" s="106"/>
      <c r="Q6" s="106"/>
      <c r="R6" s="106"/>
      <c r="S6" s="106"/>
      <c r="T6" s="106"/>
      <c r="U6" s="106"/>
      <c r="V6" s="106"/>
      <c r="W6" s="106"/>
    </row>
    <row r="7" spans="1:29" ht="30" customHeight="1" thickBot="1" x14ac:dyDescent="0.25">
      <c r="B7" s="23"/>
      <c r="C7" s="21" t="s">
        <v>11</v>
      </c>
      <c r="D7" s="105" t="s">
        <v>11</v>
      </c>
      <c r="E7" s="105"/>
      <c r="F7" s="105"/>
      <c r="G7" s="105"/>
      <c r="H7" s="105"/>
      <c r="I7" s="22"/>
      <c r="J7" s="24" t="s">
        <v>19</v>
      </c>
      <c r="K7" s="24" t="s">
        <v>20</v>
      </c>
      <c r="L7" s="24" t="s">
        <v>19</v>
      </c>
      <c r="M7" s="24" t="s">
        <v>20</v>
      </c>
      <c r="N7" s="25"/>
      <c r="O7" s="106" t="s">
        <v>11</v>
      </c>
      <c r="P7" s="106"/>
      <c r="Q7" s="106"/>
      <c r="R7" s="106"/>
      <c r="S7" s="106"/>
      <c r="T7" s="106"/>
      <c r="U7" s="106"/>
      <c r="V7" s="106"/>
      <c r="W7" s="106"/>
    </row>
    <row r="8" spans="1:29" ht="30" customHeight="1" thickBot="1" x14ac:dyDescent="0.25">
      <c r="B8" s="23"/>
      <c r="C8" s="21" t="s">
        <v>11</v>
      </c>
      <c r="D8" s="105" t="s">
        <v>11</v>
      </c>
      <c r="E8" s="105"/>
      <c r="F8" s="105"/>
      <c r="G8" s="105"/>
      <c r="H8" s="105"/>
      <c r="I8" s="22"/>
      <c r="J8" s="26" t="s">
        <v>1164</v>
      </c>
      <c r="K8" s="26" t="s">
        <v>1163</v>
      </c>
      <c r="L8" s="26" t="s">
        <v>1162</v>
      </c>
      <c r="M8" s="26" t="s">
        <v>1161</v>
      </c>
      <c r="N8" s="25"/>
      <c r="O8" s="22"/>
      <c r="P8" s="106" t="s">
        <v>11</v>
      </c>
      <c r="Q8" s="106"/>
      <c r="R8" s="106"/>
      <c r="S8" s="106"/>
      <c r="T8" s="106"/>
      <c r="U8" s="106"/>
      <c r="V8" s="106"/>
      <c r="W8" s="106"/>
    </row>
    <row r="9" spans="1:29" ht="25.5" customHeight="1" thickBot="1" x14ac:dyDescent="0.25">
      <c r="B9" s="23"/>
      <c r="C9" s="105" t="s">
        <v>11</v>
      </c>
      <c r="D9" s="105"/>
      <c r="E9" s="105"/>
      <c r="F9" s="105"/>
      <c r="G9" s="105"/>
      <c r="H9" s="105"/>
      <c r="I9" s="105"/>
      <c r="J9" s="105"/>
      <c r="K9" s="105"/>
      <c r="L9" s="105"/>
      <c r="M9" s="105"/>
      <c r="N9" s="105"/>
      <c r="O9" s="105"/>
      <c r="P9" s="105"/>
      <c r="Q9" s="105"/>
      <c r="R9" s="105"/>
      <c r="S9" s="105"/>
      <c r="T9" s="105"/>
      <c r="U9" s="105"/>
      <c r="V9" s="105"/>
      <c r="W9" s="106"/>
    </row>
    <row r="10" spans="1:29" ht="117.75" customHeight="1" thickTop="1" thickBot="1" x14ac:dyDescent="0.25">
      <c r="B10" s="27" t="s">
        <v>23</v>
      </c>
      <c r="C10" s="107" t="s">
        <v>1160</v>
      </c>
      <c r="D10" s="107"/>
      <c r="E10" s="107"/>
      <c r="F10" s="107"/>
      <c r="G10" s="107"/>
      <c r="H10" s="107"/>
      <c r="I10" s="107"/>
      <c r="J10" s="107"/>
      <c r="K10" s="107"/>
      <c r="L10" s="107"/>
      <c r="M10" s="107"/>
      <c r="N10" s="107"/>
      <c r="O10" s="107"/>
      <c r="P10" s="107"/>
      <c r="Q10" s="107"/>
      <c r="R10" s="107"/>
      <c r="S10" s="107"/>
      <c r="T10" s="107"/>
      <c r="U10" s="107"/>
      <c r="V10" s="107"/>
      <c r="W10" s="108"/>
    </row>
    <row r="11" spans="1:29" ht="9" customHeight="1" thickTop="1" thickBot="1" x14ac:dyDescent="0.25"/>
    <row r="12" spans="1:29" ht="21.75" customHeight="1" thickTop="1" thickBot="1" x14ac:dyDescent="0.25">
      <c r="B12" s="11" t="s">
        <v>25</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09" t="s">
        <v>26</v>
      </c>
      <c r="C13" s="110"/>
      <c r="D13" s="110"/>
      <c r="E13" s="110"/>
      <c r="F13" s="110"/>
      <c r="G13" s="110"/>
      <c r="H13" s="110"/>
      <c r="I13" s="110"/>
      <c r="J13" s="28"/>
      <c r="K13" s="110" t="s">
        <v>27</v>
      </c>
      <c r="L13" s="110"/>
      <c r="M13" s="110"/>
      <c r="N13" s="110"/>
      <c r="O13" s="110"/>
      <c r="P13" s="110"/>
      <c r="Q13" s="110"/>
      <c r="R13" s="29"/>
      <c r="S13" s="110" t="s">
        <v>28</v>
      </c>
      <c r="T13" s="110"/>
      <c r="U13" s="110"/>
      <c r="V13" s="110"/>
      <c r="W13" s="111"/>
    </row>
    <row r="14" spans="1:29" ht="69" customHeight="1" x14ac:dyDescent="0.2">
      <c r="B14" s="20" t="s">
        <v>29</v>
      </c>
      <c r="C14" s="103" t="s">
        <v>11</v>
      </c>
      <c r="D14" s="103"/>
      <c r="E14" s="103"/>
      <c r="F14" s="103"/>
      <c r="G14" s="103"/>
      <c r="H14" s="103"/>
      <c r="I14" s="103"/>
      <c r="J14" s="30"/>
      <c r="K14" s="30" t="s">
        <v>30</v>
      </c>
      <c r="L14" s="103" t="s">
        <v>11</v>
      </c>
      <c r="M14" s="103"/>
      <c r="N14" s="103"/>
      <c r="O14" s="103"/>
      <c r="P14" s="103"/>
      <c r="Q14" s="103"/>
      <c r="R14" s="22"/>
      <c r="S14" s="30" t="s">
        <v>31</v>
      </c>
      <c r="T14" s="104" t="s">
        <v>1142</v>
      </c>
      <c r="U14" s="104"/>
      <c r="V14" s="104"/>
      <c r="W14" s="104"/>
    </row>
    <row r="15" spans="1:29" ht="86.25" customHeight="1" x14ac:dyDescent="0.2">
      <c r="B15" s="20" t="s">
        <v>33</v>
      </c>
      <c r="C15" s="103" t="s">
        <v>11</v>
      </c>
      <c r="D15" s="103"/>
      <c r="E15" s="103"/>
      <c r="F15" s="103"/>
      <c r="G15" s="103"/>
      <c r="H15" s="103"/>
      <c r="I15" s="103"/>
      <c r="J15" s="30"/>
      <c r="K15" s="30" t="s">
        <v>33</v>
      </c>
      <c r="L15" s="103" t="s">
        <v>11</v>
      </c>
      <c r="M15" s="103"/>
      <c r="N15" s="103"/>
      <c r="O15" s="103"/>
      <c r="P15" s="103"/>
      <c r="Q15" s="103"/>
      <c r="R15" s="22"/>
      <c r="S15" s="30" t="s">
        <v>34</v>
      </c>
      <c r="T15" s="104" t="s">
        <v>11</v>
      </c>
      <c r="U15" s="104"/>
      <c r="V15" s="104"/>
      <c r="W15" s="104"/>
    </row>
    <row r="16" spans="1:29" ht="25.5" customHeight="1" thickBot="1" x14ac:dyDescent="0.25">
      <c r="B16" s="31" t="s">
        <v>35</v>
      </c>
      <c r="C16" s="87" t="s">
        <v>11</v>
      </c>
      <c r="D16" s="87"/>
      <c r="E16" s="87"/>
      <c r="F16" s="87"/>
      <c r="G16" s="87"/>
      <c r="H16" s="87"/>
      <c r="I16" s="87"/>
      <c r="J16" s="87"/>
      <c r="K16" s="87"/>
      <c r="L16" s="87"/>
      <c r="M16" s="87"/>
      <c r="N16" s="87"/>
      <c r="O16" s="87"/>
      <c r="P16" s="87"/>
      <c r="Q16" s="87"/>
      <c r="R16" s="87"/>
      <c r="S16" s="87"/>
      <c r="T16" s="87"/>
      <c r="U16" s="87"/>
      <c r="V16" s="87"/>
      <c r="W16" s="88"/>
    </row>
    <row r="17" spans="2:27" ht="21.75" customHeight="1" thickTop="1" thickBot="1" x14ac:dyDescent="0.25">
      <c r="B17" s="11" t="s">
        <v>36</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89" t="s">
        <v>37</v>
      </c>
      <c r="C18" s="90"/>
      <c r="D18" s="90"/>
      <c r="E18" s="90"/>
      <c r="F18" s="90"/>
      <c r="G18" s="90"/>
      <c r="H18" s="90"/>
      <c r="I18" s="90"/>
      <c r="J18" s="90"/>
      <c r="K18" s="90"/>
      <c r="L18" s="90"/>
      <c r="M18" s="90"/>
      <c r="N18" s="90"/>
      <c r="O18" s="90"/>
      <c r="P18" s="90"/>
      <c r="Q18" s="90"/>
      <c r="R18" s="90"/>
      <c r="S18" s="90"/>
      <c r="T18" s="91"/>
      <c r="U18" s="77" t="s">
        <v>38</v>
      </c>
      <c r="V18" s="76"/>
      <c r="W18" s="78"/>
    </row>
    <row r="19" spans="2:27" ht="14.25" customHeight="1" x14ac:dyDescent="0.2">
      <c r="B19" s="92" t="s">
        <v>39</v>
      </c>
      <c r="C19" s="93"/>
      <c r="D19" s="93"/>
      <c r="E19" s="93"/>
      <c r="F19" s="93"/>
      <c r="G19" s="93"/>
      <c r="H19" s="93"/>
      <c r="I19" s="93"/>
      <c r="J19" s="93"/>
      <c r="K19" s="93"/>
      <c r="L19" s="93"/>
      <c r="M19" s="93" t="s">
        <v>40</v>
      </c>
      <c r="N19" s="93"/>
      <c r="O19" s="93" t="s">
        <v>41</v>
      </c>
      <c r="P19" s="93"/>
      <c r="Q19" s="93" t="s">
        <v>42</v>
      </c>
      <c r="R19" s="93"/>
      <c r="S19" s="93" t="s">
        <v>43</v>
      </c>
      <c r="T19" s="96" t="s">
        <v>44</v>
      </c>
      <c r="U19" s="98" t="s">
        <v>45</v>
      </c>
      <c r="V19" s="100" t="s">
        <v>46</v>
      </c>
      <c r="W19" s="101" t="s">
        <v>47</v>
      </c>
    </row>
    <row r="20" spans="2:27" ht="27" customHeight="1" thickBot="1" x14ac:dyDescent="0.25">
      <c r="B20" s="94"/>
      <c r="C20" s="95"/>
      <c r="D20" s="95"/>
      <c r="E20" s="95"/>
      <c r="F20" s="95"/>
      <c r="G20" s="95"/>
      <c r="H20" s="95"/>
      <c r="I20" s="95"/>
      <c r="J20" s="95"/>
      <c r="K20" s="95"/>
      <c r="L20" s="95"/>
      <c r="M20" s="95"/>
      <c r="N20" s="95"/>
      <c r="O20" s="95"/>
      <c r="P20" s="95"/>
      <c r="Q20" s="95"/>
      <c r="R20" s="95"/>
      <c r="S20" s="95"/>
      <c r="T20" s="97"/>
      <c r="U20" s="99"/>
      <c r="V20" s="95"/>
      <c r="W20" s="102"/>
      <c r="Z20" s="33" t="s">
        <v>11</v>
      </c>
      <c r="AA20" s="33" t="s">
        <v>48</v>
      </c>
    </row>
    <row r="21" spans="2:27" ht="56.25" customHeight="1" thickBot="1" x14ac:dyDescent="0.25">
      <c r="B21" s="83" t="s">
        <v>1159</v>
      </c>
      <c r="C21" s="84"/>
      <c r="D21" s="84"/>
      <c r="E21" s="84"/>
      <c r="F21" s="84"/>
      <c r="G21" s="84"/>
      <c r="H21" s="84"/>
      <c r="I21" s="84"/>
      <c r="J21" s="84"/>
      <c r="K21" s="84"/>
      <c r="L21" s="84"/>
      <c r="M21" s="85" t="s">
        <v>1140</v>
      </c>
      <c r="N21" s="85"/>
      <c r="O21" s="85" t="s">
        <v>50</v>
      </c>
      <c r="P21" s="85"/>
      <c r="Q21" s="86" t="s">
        <v>51</v>
      </c>
      <c r="R21" s="86"/>
      <c r="S21" s="34" t="s">
        <v>53</v>
      </c>
      <c r="T21" s="34" t="s">
        <v>53</v>
      </c>
      <c r="U21" s="34" t="s">
        <v>1158</v>
      </c>
      <c r="V21" s="34">
        <f>+IF(ISERR(U21/T21*100),"N/A",ROUND(U21/T21*100,2))</f>
        <v>85.48</v>
      </c>
      <c r="W21" s="35">
        <f>+IF(ISERR(U21/S21*100),"N/A",ROUND(U21/S21*100,2))</f>
        <v>85.48</v>
      </c>
    </row>
    <row r="22" spans="2:27" ht="21.75" customHeight="1" thickTop="1" thickBot="1" x14ac:dyDescent="0.25">
      <c r="B22" s="11" t="s">
        <v>60</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70" t="s">
        <v>2240</v>
      </c>
      <c r="C23" s="71"/>
      <c r="D23" s="71"/>
      <c r="E23" s="71"/>
      <c r="F23" s="71"/>
      <c r="G23" s="71"/>
      <c r="H23" s="71"/>
      <c r="I23" s="71"/>
      <c r="J23" s="71"/>
      <c r="K23" s="71"/>
      <c r="L23" s="71"/>
      <c r="M23" s="71"/>
      <c r="N23" s="71"/>
      <c r="O23" s="71"/>
      <c r="P23" s="71"/>
      <c r="Q23" s="72"/>
      <c r="R23" s="37" t="s">
        <v>43</v>
      </c>
      <c r="S23" s="76" t="s">
        <v>44</v>
      </c>
      <c r="T23" s="76"/>
      <c r="U23" s="38" t="s">
        <v>61</v>
      </c>
      <c r="V23" s="77" t="s">
        <v>62</v>
      </c>
      <c r="W23" s="78"/>
    </row>
    <row r="24" spans="2:27" ht="30.75" customHeight="1" thickBot="1" x14ac:dyDescent="0.25">
      <c r="B24" s="73"/>
      <c r="C24" s="74"/>
      <c r="D24" s="74"/>
      <c r="E24" s="74"/>
      <c r="F24" s="74"/>
      <c r="G24" s="74"/>
      <c r="H24" s="74"/>
      <c r="I24" s="74"/>
      <c r="J24" s="74"/>
      <c r="K24" s="74"/>
      <c r="L24" s="74"/>
      <c r="M24" s="74"/>
      <c r="N24" s="74"/>
      <c r="O24" s="74"/>
      <c r="P24" s="74"/>
      <c r="Q24" s="75"/>
      <c r="R24" s="39" t="s">
        <v>63</v>
      </c>
      <c r="S24" s="39" t="s">
        <v>63</v>
      </c>
      <c r="T24" s="39" t="s">
        <v>50</v>
      </c>
      <c r="U24" s="39" t="s">
        <v>63</v>
      </c>
      <c r="V24" s="39" t="s">
        <v>64</v>
      </c>
      <c r="W24" s="32" t="s">
        <v>65</v>
      </c>
      <c r="Y24" s="36"/>
    </row>
    <row r="25" spans="2:27" ht="23.25" customHeight="1" thickBot="1" x14ac:dyDescent="0.25">
      <c r="B25" s="79" t="s">
        <v>66</v>
      </c>
      <c r="C25" s="80"/>
      <c r="D25" s="80"/>
      <c r="E25" s="40" t="s">
        <v>1138</v>
      </c>
      <c r="F25" s="40"/>
      <c r="G25" s="40"/>
      <c r="H25" s="41"/>
      <c r="I25" s="41"/>
      <c r="J25" s="41"/>
      <c r="K25" s="41"/>
      <c r="L25" s="41"/>
      <c r="M25" s="41"/>
      <c r="N25" s="41"/>
      <c r="O25" s="41"/>
      <c r="P25" s="42"/>
      <c r="Q25" s="42"/>
      <c r="R25" s="43" t="s">
        <v>1157</v>
      </c>
      <c r="S25" s="44" t="s">
        <v>11</v>
      </c>
      <c r="T25" s="42"/>
      <c r="U25" s="44" t="s">
        <v>1155</v>
      </c>
      <c r="V25" s="42"/>
      <c r="W25" s="45">
        <f>+IF(ISERR(U25/R25*100),"N/A",ROUND(U25/R25*100,2))</f>
        <v>613.75</v>
      </c>
    </row>
    <row r="26" spans="2:27" ht="26.25" customHeight="1" thickBot="1" x14ac:dyDescent="0.25">
      <c r="B26" s="81" t="s">
        <v>70</v>
      </c>
      <c r="C26" s="82"/>
      <c r="D26" s="82"/>
      <c r="E26" s="46" t="s">
        <v>1138</v>
      </c>
      <c r="F26" s="46"/>
      <c r="G26" s="46"/>
      <c r="H26" s="47"/>
      <c r="I26" s="47"/>
      <c r="J26" s="47"/>
      <c r="K26" s="47"/>
      <c r="L26" s="47"/>
      <c r="M26" s="47"/>
      <c r="N26" s="47"/>
      <c r="O26" s="47"/>
      <c r="P26" s="48"/>
      <c r="Q26" s="48"/>
      <c r="R26" s="49" t="s">
        <v>1156</v>
      </c>
      <c r="S26" s="50" t="s">
        <v>1156</v>
      </c>
      <c r="T26" s="51">
        <f>+IF(ISERR(S26/R26*100),"N/A",ROUND(S26/R26*100,2))</f>
        <v>100</v>
      </c>
      <c r="U26" s="50" t="s">
        <v>1155</v>
      </c>
      <c r="V26" s="51">
        <f>+IF(ISERR(U26/S26*100),"N/A",ROUND(U26/S26*100,2))</f>
        <v>99.41</v>
      </c>
      <c r="W26" s="52">
        <f>+IF(ISERR(U26/R26*100),"N/A",ROUND(U26/R26*100,2))</f>
        <v>99.41</v>
      </c>
    </row>
    <row r="27" spans="2:27" ht="22.5" customHeight="1" thickTop="1" thickBot="1" x14ac:dyDescent="0.25">
      <c r="B27" s="11" t="s">
        <v>75</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61" t="s">
        <v>1154</v>
      </c>
      <c r="C28" s="62"/>
      <c r="D28" s="62"/>
      <c r="E28" s="62"/>
      <c r="F28" s="62"/>
      <c r="G28" s="62"/>
      <c r="H28" s="62"/>
      <c r="I28" s="62"/>
      <c r="J28" s="62"/>
      <c r="K28" s="62"/>
      <c r="L28" s="62"/>
      <c r="M28" s="62"/>
      <c r="N28" s="62"/>
      <c r="O28" s="62"/>
      <c r="P28" s="62"/>
      <c r="Q28" s="62"/>
      <c r="R28" s="62"/>
      <c r="S28" s="62"/>
      <c r="T28" s="62"/>
      <c r="U28" s="62"/>
      <c r="V28" s="62"/>
      <c r="W28" s="63"/>
    </row>
    <row r="29" spans="2:27" ht="30" customHeight="1" thickBot="1" x14ac:dyDescent="0.25">
      <c r="B29" s="64"/>
      <c r="C29" s="65"/>
      <c r="D29" s="65"/>
      <c r="E29" s="65"/>
      <c r="F29" s="65"/>
      <c r="G29" s="65"/>
      <c r="H29" s="65"/>
      <c r="I29" s="65"/>
      <c r="J29" s="65"/>
      <c r="K29" s="65"/>
      <c r="L29" s="65"/>
      <c r="M29" s="65"/>
      <c r="N29" s="65"/>
      <c r="O29" s="65"/>
      <c r="P29" s="65"/>
      <c r="Q29" s="65"/>
      <c r="R29" s="65"/>
      <c r="S29" s="65"/>
      <c r="T29" s="65"/>
      <c r="U29" s="65"/>
      <c r="V29" s="65"/>
      <c r="W29" s="66"/>
    </row>
    <row r="30" spans="2:27" ht="37.5" customHeight="1" thickTop="1" x14ac:dyDescent="0.2">
      <c r="B30" s="61" t="s">
        <v>1153</v>
      </c>
      <c r="C30" s="62"/>
      <c r="D30" s="62"/>
      <c r="E30" s="62"/>
      <c r="F30" s="62"/>
      <c r="G30" s="62"/>
      <c r="H30" s="62"/>
      <c r="I30" s="62"/>
      <c r="J30" s="62"/>
      <c r="K30" s="62"/>
      <c r="L30" s="62"/>
      <c r="M30" s="62"/>
      <c r="N30" s="62"/>
      <c r="O30" s="62"/>
      <c r="P30" s="62"/>
      <c r="Q30" s="62"/>
      <c r="R30" s="62"/>
      <c r="S30" s="62"/>
      <c r="T30" s="62"/>
      <c r="U30" s="62"/>
      <c r="V30" s="62"/>
      <c r="W30" s="63"/>
    </row>
    <row r="31" spans="2:27" ht="39.75" customHeight="1" thickBot="1" x14ac:dyDescent="0.25">
      <c r="B31" s="64"/>
      <c r="C31" s="65"/>
      <c r="D31" s="65"/>
      <c r="E31" s="65"/>
      <c r="F31" s="65"/>
      <c r="G31" s="65"/>
      <c r="H31" s="65"/>
      <c r="I31" s="65"/>
      <c r="J31" s="65"/>
      <c r="K31" s="65"/>
      <c r="L31" s="65"/>
      <c r="M31" s="65"/>
      <c r="N31" s="65"/>
      <c r="O31" s="65"/>
      <c r="P31" s="65"/>
      <c r="Q31" s="65"/>
      <c r="R31" s="65"/>
      <c r="S31" s="65"/>
      <c r="T31" s="65"/>
      <c r="U31" s="65"/>
      <c r="V31" s="65"/>
      <c r="W31" s="66"/>
    </row>
    <row r="32" spans="2:27" ht="37.5" customHeight="1" thickTop="1" x14ac:dyDescent="0.2">
      <c r="B32" s="61" t="s">
        <v>1152</v>
      </c>
      <c r="C32" s="62"/>
      <c r="D32" s="62"/>
      <c r="E32" s="62"/>
      <c r="F32" s="62"/>
      <c r="G32" s="62"/>
      <c r="H32" s="62"/>
      <c r="I32" s="62"/>
      <c r="J32" s="62"/>
      <c r="K32" s="62"/>
      <c r="L32" s="62"/>
      <c r="M32" s="62"/>
      <c r="N32" s="62"/>
      <c r="O32" s="62"/>
      <c r="P32" s="62"/>
      <c r="Q32" s="62"/>
      <c r="R32" s="62"/>
      <c r="S32" s="62"/>
      <c r="T32" s="62"/>
      <c r="U32" s="62"/>
      <c r="V32" s="62"/>
      <c r="W32" s="63"/>
    </row>
    <row r="33" spans="2:23" ht="39" customHeight="1" thickBot="1" x14ac:dyDescent="0.25">
      <c r="B33" s="67"/>
      <c r="C33" s="68"/>
      <c r="D33" s="68"/>
      <c r="E33" s="68"/>
      <c r="F33" s="68"/>
      <c r="G33" s="68"/>
      <c r="H33" s="68"/>
      <c r="I33" s="68"/>
      <c r="J33" s="68"/>
      <c r="K33" s="68"/>
      <c r="L33" s="68"/>
      <c r="M33" s="68"/>
      <c r="N33" s="68"/>
      <c r="O33" s="68"/>
      <c r="P33" s="68"/>
      <c r="Q33" s="68"/>
      <c r="R33" s="68"/>
      <c r="S33" s="68"/>
      <c r="T33" s="68"/>
      <c r="U33" s="68"/>
      <c r="V33" s="68"/>
      <c r="W33" s="69"/>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41"/>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12" t="s">
        <v>0</v>
      </c>
      <c r="B1" s="112"/>
      <c r="C1" s="112"/>
      <c r="D1" s="112"/>
      <c r="E1" s="112"/>
      <c r="F1" s="112"/>
      <c r="G1" s="112"/>
      <c r="H1" s="112"/>
      <c r="I1" s="112"/>
      <c r="J1" s="112"/>
      <c r="K1" s="112"/>
      <c r="L1" s="112"/>
      <c r="M1" s="112"/>
      <c r="N1" s="112"/>
      <c r="O1" s="112"/>
      <c r="P1" s="112"/>
      <c r="Q1" s="5" t="s">
        <v>1</v>
      </c>
      <c r="R1" s="6"/>
      <c r="S1" s="6"/>
      <c r="T1" s="6"/>
      <c r="V1" s="7"/>
      <c r="W1" s="8"/>
      <c r="X1" s="8"/>
      <c r="Y1" s="9"/>
      <c r="AC1" s="10"/>
    </row>
    <row r="2" spans="1:29" ht="49.5" customHeight="1" thickBot="1" x14ac:dyDescent="0.25">
      <c r="B2" s="113" t="s">
        <v>2239</v>
      </c>
      <c r="C2" s="113"/>
      <c r="D2" s="113"/>
      <c r="E2" s="113"/>
      <c r="F2" s="113"/>
      <c r="G2" s="113"/>
      <c r="H2" s="113"/>
      <c r="I2" s="113"/>
      <c r="J2" s="113"/>
      <c r="K2" s="113"/>
      <c r="L2" s="113"/>
      <c r="M2" s="113"/>
      <c r="N2" s="113"/>
      <c r="O2" s="113"/>
      <c r="P2" s="113"/>
      <c r="Q2" s="113"/>
      <c r="R2" s="113"/>
      <c r="S2" s="113"/>
      <c r="T2" s="113"/>
      <c r="U2" s="113"/>
      <c r="V2" s="113"/>
      <c r="W2" s="113"/>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727</v>
      </c>
      <c r="D4" s="114" t="s">
        <v>726</v>
      </c>
      <c r="E4" s="114"/>
      <c r="F4" s="114"/>
      <c r="G4" s="114"/>
      <c r="H4" s="115"/>
      <c r="I4" s="18"/>
      <c r="J4" s="116" t="s">
        <v>6</v>
      </c>
      <c r="K4" s="114"/>
      <c r="L4" s="17" t="s">
        <v>1200</v>
      </c>
      <c r="M4" s="117" t="s">
        <v>1199</v>
      </c>
      <c r="N4" s="117"/>
      <c r="O4" s="117"/>
      <c r="P4" s="117"/>
      <c r="Q4" s="118"/>
      <c r="R4" s="19"/>
      <c r="S4" s="119" t="s">
        <v>9</v>
      </c>
      <c r="T4" s="120"/>
      <c r="U4" s="120"/>
      <c r="V4" s="107" t="s">
        <v>1198</v>
      </c>
      <c r="W4" s="108"/>
    </row>
    <row r="5" spans="1:29" ht="15.75" customHeight="1" thickTop="1" x14ac:dyDescent="0.2">
      <c r="B5" s="20" t="s">
        <v>11</v>
      </c>
      <c r="C5" s="105" t="s">
        <v>11</v>
      </c>
      <c r="D5" s="105"/>
      <c r="E5" s="105"/>
      <c r="F5" s="105"/>
      <c r="G5" s="105"/>
      <c r="H5" s="105"/>
      <c r="I5" s="105"/>
      <c r="J5" s="105"/>
      <c r="K5" s="105"/>
      <c r="L5" s="105"/>
      <c r="M5" s="105"/>
      <c r="N5" s="105"/>
      <c r="O5" s="105"/>
      <c r="P5" s="105"/>
      <c r="Q5" s="105"/>
      <c r="R5" s="105"/>
      <c r="S5" s="105"/>
      <c r="T5" s="105"/>
      <c r="U5" s="105"/>
      <c r="V5" s="105"/>
      <c r="W5" s="106"/>
    </row>
    <row r="6" spans="1:29" ht="30" customHeight="1" thickBot="1" x14ac:dyDescent="0.25">
      <c r="B6" s="20" t="s">
        <v>12</v>
      </c>
      <c r="C6" s="21" t="s">
        <v>1184</v>
      </c>
      <c r="D6" s="103" t="s">
        <v>1197</v>
      </c>
      <c r="E6" s="103"/>
      <c r="F6" s="103"/>
      <c r="G6" s="103"/>
      <c r="H6" s="103"/>
      <c r="I6" s="22"/>
      <c r="J6" s="121" t="s">
        <v>15</v>
      </c>
      <c r="K6" s="121"/>
      <c r="L6" s="121" t="s">
        <v>16</v>
      </c>
      <c r="M6" s="121"/>
      <c r="N6" s="106" t="s">
        <v>11</v>
      </c>
      <c r="O6" s="106"/>
      <c r="P6" s="106"/>
      <c r="Q6" s="106"/>
      <c r="R6" s="106"/>
      <c r="S6" s="106"/>
      <c r="T6" s="106"/>
      <c r="U6" s="106"/>
      <c r="V6" s="106"/>
      <c r="W6" s="106"/>
    </row>
    <row r="7" spans="1:29" ht="30" customHeight="1" thickBot="1" x14ac:dyDescent="0.25">
      <c r="B7" s="23"/>
      <c r="C7" s="21" t="s">
        <v>668</v>
      </c>
      <c r="D7" s="105" t="s">
        <v>1196</v>
      </c>
      <c r="E7" s="105"/>
      <c r="F7" s="105"/>
      <c r="G7" s="105"/>
      <c r="H7" s="105"/>
      <c r="I7" s="22"/>
      <c r="J7" s="24" t="s">
        <v>19</v>
      </c>
      <c r="K7" s="24" t="s">
        <v>20</v>
      </c>
      <c r="L7" s="24" t="s">
        <v>19</v>
      </c>
      <c r="M7" s="24" t="s">
        <v>20</v>
      </c>
      <c r="N7" s="25"/>
      <c r="O7" s="106" t="s">
        <v>11</v>
      </c>
      <c r="P7" s="106"/>
      <c r="Q7" s="106"/>
      <c r="R7" s="106"/>
      <c r="S7" s="106"/>
      <c r="T7" s="106"/>
      <c r="U7" s="106"/>
      <c r="V7" s="106"/>
      <c r="W7" s="106"/>
    </row>
    <row r="8" spans="1:29" ht="30" customHeight="1" thickBot="1" x14ac:dyDescent="0.25">
      <c r="B8" s="23"/>
      <c r="C8" s="21" t="s">
        <v>11</v>
      </c>
      <c r="D8" s="105" t="s">
        <v>11</v>
      </c>
      <c r="E8" s="105"/>
      <c r="F8" s="105"/>
      <c r="G8" s="105"/>
      <c r="H8" s="105"/>
      <c r="I8" s="22"/>
      <c r="J8" s="26" t="s">
        <v>1195</v>
      </c>
      <c r="K8" s="26" t="s">
        <v>1194</v>
      </c>
      <c r="L8" s="26" t="s">
        <v>1193</v>
      </c>
      <c r="M8" s="26" t="s">
        <v>1192</v>
      </c>
      <c r="N8" s="25"/>
      <c r="O8" s="22"/>
      <c r="P8" s="106" t="s">
        <v>11</v>
      </c>
      <c r="Q8" s="106"/>
      <c r="R8" s="106"/>
      <c r="S8" s="106"/>
      <c r="T8" s="106"/>
      <c r="U8" s="106"/>
      <c r="V8" s="106"/>
      <c r="W8" s="106"/>
    </row>
    <row r="9" spans="1:29" ht="25.5" customHeight="1" thickBot="1" x14ac:dyDescent="0.25">
      <c r="B9" s="23"/>
      <c r="C9" s="105" t="s">
        <v>11</v>
      </c>
      <c r="D9" s="105"/>
      <c r="E9" s="105"/>
      <c r="F9" s="105"/>
      <c r="G9" s="105"/>
      <c r="H9" s="105"/>
      <c r="I9" s="105"/>
      <c r="J9" s="105"/>
      <c r="K9" s="105"/>
      <c r="L9" s="105"/>
      <c r="M9" s="105"/>
      <c r="N9" s="105"/>
      <c r="O9" s="105"/>
      <c r="P9" s="105"/>
      <c r="Q9" s="105"/>
      <c r="R9" s="105"/>
      <c r="S9" s="105"/>
      <c r="T9" s="105"/>
      <c r="U9" s="105"/>
      <c r="V9" s="105"/>
      <c r="W9" s="106"/>
    </row>
    <row r="10" spans="1:29" ht="204" customHeight="1" thickTop="1" thickBot="1" x14ac:dyDescent="0.25">
      <c r="B10" s="27" t="s">
        <v>23</v>
      </c>
      <c r="C10" s="107" t="s">
        <v>1191</v>
      </c>
      <c r="D10" s="107"/>
      <c r="E10" s="107"/>
      <c r="F10" s="107"/>
      <c r="G10" s="107"/>
      <c r="H10" s="107"/>
      <c r="I10" s="107"/>
      <c r="J10" s="107"/>
      <c r="K10" s="107"/>
      <c r="L10" s="107"/>
      <c r="M10" s="107"/>
      <c r="N10" s="107"/>
      <c r="O10" s="107"/>
      <c r="P10" s="107"/>
      <c r="Q10" s="107"/>
      <c r="R10" s="107"/>
      <c r="S10" s="107"/>
      <c r="T10" s="107"/>
      <c r="U10" s="107"/>
      <c r="V10" s="107"/>
      <c r="W10" s="108"/>
    </row>
    <row r="11" spans="1:29" ht="9" customHeight="1" thickTop="1" thickBot="1" x14ac:dyDescent="0.25"/>
    <row r="12" spans="1:29" ht="21.75" customHeight="1" thickTop="1" thickBot="1" x14ac:dyDescent="0.25">
      <c r="B12" s="11" t="s">
        <v>25</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09" t="s">
        <v>26</v>
      </c>
      <c r="C13" s="110"/>
      <c r="D13" s="110"/>
      <c r="E13" s="110"/>
      <c r="F13" s="110"/>
      <c r="G13" s="110"/>
      <c r="H13" s="110"/>
      <c r="I13" s="110"/>
      <c r="J13" s="28"/>
      <c r="K13" s="110" t="s">
        <v>27</v>
      </c>
      <c r="L13" s="110"/>
      <c r="M13" s="110"/>
      <c r="N13" s="110"/>
      <c r="O13" s="110"/>
      <c r="P13" s="110"/>
      <c r="Q13" s="110"/>
      <c r="R13" s="29"/>
      <c r="S13" s="110" t="s">
        <v>28</v>
      </c>
      <c r="T13" s="110"/>
      <c r="U13" s="110"/>
      <c r="V13" s="110"/>
      <c r="W13" s="111"/>
    </row>
    <row r="14" spans="1:29" ht="69" customHeight="1" x14ac:dyDescent="0.2">
      <c r="B14" s="20" t="s">
        <v>29</v>
      </c>
      <c r="C14" s="103" t="s">
        <v>11</v>
      </c>
      <c r="D14" s="103"/>
      <c r="E14" s="103"/>
      <c r="F14" s="103"/>
      <c r="G14" s="103"/>
      <c r="H14" s="103"/>
      <c r="I14" s="103"/>
      <c r="J14" s="30"/>
      <c r="K14" s="30" t="s">
        <v>30</v>
      </c>
      <c r="L14" s="103" t="s">
        <v>11</v>
      </c>
      <c r="M14" s="103"/>
      <c r="N14" s="103"/>
      <c r="O14" s="103"/>
      <c r="P14" s="103"/>
      <c r="Q14" s="103"/>
      <c r="R14" s="22"/>
      <c r="S14" s="30" t="s">
        <v>31</v>
      </c>
      <c r="T14" s="104" t="s">
        <v>1190</v>
      </c>
      <c r="U14" s="104"/>
      <c r="V14" s="104"/>
      <c r="W14" s="104"/>
    </row>
    <row r="15" spans="1:29" ht="86.25" customHeight="1" x14ac:dyDescent="0.2">
      <c r="B15" s="20" t="s">
        <v>33</v>
      </c>
      <c r="C15" s="103" t="s">
        <v>11</v>
      </c>
      <c r="D15" s="103"/>
      <c r="E15" s="103"/>
      <c r="F15" s="103"/>
      <c r="G15" s="103"/>
      <c r="H15" s="103"/>
      <c r="I15" s="103"/>
      <c r="J15" s="30"/>
      <c r="K15" s="30" t="s">
        <v>33</v>
      </c>
      <c r="L15" s="103" t="s">
        <v>11</v>
      </c>
      <c r="M15" s="103"/>
      <c r="N15" s="103"/>
      <c r="O15" s="103"/>
      <c r="P15" s="103"/>
      <c r="Q15" s="103"/>
      <c r="R15" s="22"/>
      <c r="S15" s="30" t="s">
        <v>34</v>
      </c>
      <c r="T15" s="104" t="s">
        <v>11</v>
      </c>
      <c r="U15" s="104"/>
      <c r="V15" s="104"/>
      <c r="W15" s="104"/>
    </row>
    <row r="16" spans="1:29" ht="25.5" customHeight="1" thickBot="1" x14ac:dyDescent="0.25">
      <c r="B16" s="31" t="s">
        <v>35</v>
      </c>
      <c r="C16" s="87" t="s">
        <v>11</v>
      </c>
      <c r="D16" s="87"/>
      <c r="E16" s="87"/>
      <c r="F16" s="87"/>
      <c r="G16" s="87"/>
      <c r="H16" s="87"/>
      <c r="I16" s="87"/>
      <c r="J16" s="87"/>
      <c r="K16" s="87"/>
      <c r="L16" s="87"/>
      <c r="M16" s="87"/>
      <c r="N16" s="87"/>
      <c r="O16" s="87"/>
      <c r="P16" s="87"/>
      <c r="Q16" s="87"/>
      <c r="R16" s="87"/>
      <c r="S16" s="87"/>
      <c r="T16" s="87"/>
      <c r="U16" s="87"/>
      <c r="V16" s="87"/>
      <c r="W16" s="88"/>
    </row>
    <row r="17" spans="2:27" ht="21.75" customHeight="1" thickTop="1" thickBot="1" x14ac:dyDescent="0.25">
      <c r="B17" s="11" t="s">
        <v>36</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89" t="s">
        <v>37</v>
      </c>
      <c r="C18" s="90"/>
      <c r="D18" s="90"/>
      <c r="E18" s="90"/>
      <c r="F18" s="90"/>
      <c r="G18" s="90"/>
      <c r="H18" s="90"/>
      <c r="I18" s="90"/>
      <c r="J18" s="90"/>
      <c r="K18" s="90"/>
      <c r="L18" s="90"/>
      <c r="M18" s="90"/>
      <c r="N18" s="90"/>
      <c r="O18" s="90"/>
      <c r="P18" s="90"/>
      <c r="Q18" s="90"/>
      <c r="R18" s="90"/>
      <c r="S18" s="90"/>
      <c r="T18" s="91"/>
      <c r="U18" s="77" t="s">
        <v>38</v>
      </c>
      <c r="V18" s="76"/>
      <c r="W18" s="78"/>
    </row>
    <row r="19" spans="2:27" ht="14.25" customHeight="1" x14ac:dyDescent="0.2">
      <c r="B19" s="92" t="s">
        <v>39</v>
      </c>
      <c r="C19" s="93"/>
      <c r="D19" s="93"/>
      <c r="E19" s="93"/>
      <c r="F19" s="93"/>
      <c r="G19" s="93"/>
      <c r="H19" s="93"/>
      <c r="I19" s="93"/>
      <c r="J19" s="93"/>
      <c r="K19" s="93"/>
      <c r="L19" s="93"/>
      <c r="M19" s="93" t="s">
        <v>40</v>
      </c>
      <c r="N19" s="93"/>
      <c r="O19" s="93" t="s">
        <v>41</v>
      </c>
      <c r="P19" s="93"/>
      <c r="Q19" s="93" t="s">
        <v>42</v>
      </c>
      <c r="R19" s="93"/>
      <c r="S19" s="93" t="s">
        <v>43</v>
      </c>
      <c r="T19" s="96" t="s">
        <v>44</v>
      </c>
      <c r="U19" s="98" t="s">
        <v>45</v>
      </c>
      <c r="V19" s="100" t="s">
        <v>46</v>
      </c>
      <c r="W19" s="101" t="s">
        <v>47</v>
      </c>
    </row>
    <row r="20" spans="2:27" ht="27" customHeight="1" thickBot="1" x14ac:dyDescent="0.25">
      <c r="B20" s="94"/>
      <c r="C20" s="95"/>
      <c r="D20" s="95"/>
      <c r="E20" s="95"/>
      <c r="F20" s="95"/>
      <c r="G20" s="95"/>
      <c r="H20" s="95"/>
      <c r="I20" s="95"/>
      <c r="J20" s="95"/>
      <c r="K20" s="95"/>
      <c r="L20" s="95"/>
      <c r="M20" s="95"/>
      <c r="N20" s="95"/>
      <c r="O20" s="95"/>
      <c r="P20" s="95"/>
      <c r="Q20" s="95"/>
      <c r="R20" s="95"/>
      <c r="S20" s="95"/>
      <c r="T20" s="97"/>
      <c r="U20" s="99"/>
      <c r="V20" s="95"/>
      <c r="W20" s="102"/>
      <c r="Z20" s="33" t="s">
        <v>11</v>
      </c>
      <c r="AA20" s="33" t="s">
        <v>48</v>
      </c>
    </row>
    <row r="21" spans="2:27" ht="56.25" customHeight="1" x14ac:dyDescent="0.2">
      <c r="B21" s="83" t="s">
        <v>1189</v>
      </c>
      <c r="C21" s="84"/>
      <c r="D21" s="84"/>
      <c r="E21" s="84"/>
      <c r="F21" s="84"/>
      <c r="G21" s="84"/>
      <c r="H21" s="84"/>
      <c r="I21" s="84"/>
      <c r="J21" s="84"/>
      <c r="K21" s="84"/>
      <c r="L21" s="84"/>
      <c r="M21" s="85" t="s">
        <v>1184</v>
      </c>
      <c r="N21" s="85"/>
      <c r="O21" s="85" t="s">
        <v>50</v>
      </c>
      <c r="P21" s="85"/>
      <c r="Q21" s="86" t="s">
        <v>51</v>
      </c>
      <c r="R21" s="86"/>
      <c r="S21" s="34" t="s">
        <v>269</v>
      </c>
      <c r="T21" s="34" t="s">
        <v>269</v>
      </c>
      <c r="U21" s="34" t="s">
        <v>1188</v>
      </c>
      <c r="V21" s="34">
        <f t="shared" ref="V21:V27" si="0">+IF(ISERR(U21/T21*100),"N/A",ROUND(U21/T21*100,2))</f>
        <v>134.11000000000001</v>
      </c>
      <c r="W21" s="35">
        <f t="shared" ref="W21:W27" si="1">+IF(ISERR(U21/S21*100),"N/A",ROUND(U21/S21*100,2))</f>
        <v>134.11000000000001</v>
      </c>
    </row>
    <row r="22" spans="2:27" ht="56.25" customHeight="1" x14ac:dyDescent="0.2">
      <c r="B22" s="83" t="s">
        <v>1187</v>
      </c>
      <c r="C22" s="84"/>
      <c r="D22" s="84"/>
      <c r="E22" s="84"/>
      <c r="F22" s="84"/>
      <c r="G22" s="84"/>
      <c r="H22" s="84"/>
      <c r="I22" s="84"/>
      <c r="J22" s="84"/>
      <c r="K22" s="84"/>
      <c r="L22" s="84"/>
      <c r="M22" s="85" t="s">
        <v>1184</v>
      </c>
      <c r="N22" s="85"/>
      <c r="O22" s="85" t="s">
        <v>50</v>
      </c>
      <c r="P22" s="85"/>
      <c r="Q22" s="86" t="s">
        <v>51</v>
      </c>
      <c r="R22" s="86"/>
      <c r="S22" s="34" t="s">
        <v>858</v>
      </c>
      <c r="T22" s="34" t="s">
        <v>858</v>
      </c>
      <c r="U22" s="34" t="s">
        <v>1186</v>
      </c>
      <c r="V22" s="34">
        <f t="shared" si="0"/>
        <v>127.25</v>
      </c>
      <c r="W22" s="35">
        <f t="shared" si="1"/>
        <v>127.25</v>
      </c>
    </row>
    <row r="23" spans="2:27" ht="56.25" customHeight="1" x14ac:dyDescent="0.2">
      <c r="B23" s="83" t="s">
        <v>1185</v>
      </c>
      <c r="C23" s="84"/>
      <c r="D23" s="84"/>
      <c r="E23" s="84"/>
      <c r="F23" s="84"/>
      <c r="G23" s="84"/>
      <c r="H23" s="84"/>
      <c r="I23" s="84"/>
      <c r="J23" s="84"/>
      <c r="K23" s="84"/>
      <c r="L23" s="84"/>
      <c r="M23" s="85" t="s">
        <v>1184</v>
      </c>
      <c r="N23" s="85"/>
      <c r="O23" s="85" t="s">
        <v>50</v>
      </c>
      <c r="P23" s="85"/>
      <c r="Q23" s="86" t="s">
        <v>51</v>
      </c>
      <c r="R23" s="86"/>
      <c r="S23" s="34" t="s">
        <v>858</v>
      </c>
      <c r="T23" s="34" t="s">
        <v>858</v>
      </c>
      <c r="U23" s="34" t="s">
        <v>1183</v>
      </c>
      <c r="V23" s="34">
        <f t="shared" si="0"/>
        <v>68.5</v>
      </c>
      <c r="W23" s="35">
        <f t="shared" si="1"/>
        <v>68.5</v>
      </c>
    </row>
    <row r="24" spans="2:27" ht="56.25" customHeight="1" x14ac:dyDescent="0.2">
      <c r="B24" s="83" t="s">
        <v>1182</v>
      </c>
      <c r="C24" s="84"/>
      <c r="D24" s="84"/>
      <c r="E24" s="84"/>
      <c r="F24" s="84"/>
      <c r="G24" s="84"/>
      <c r="H24" s="84"/>
      <c r="I24" s="84"/>
      <c r="J24" s="84"/>
      <c r="K24" s="84"/>
      <c r="L24" s="84"/>
      <c r="M24" s="85" t="s">
        <v>668</v>
      </c>
      <c r="N24" s="85"/>
      <c r="O24" s="85" t="s">
        <v>50</v>
      </c>
      <c r="P24" s="85"/>
      <c r="Q24" s="86" t="s">
        <v>51</v>
      </c>
      <c r="R24" s="86"/>
      <c r="S24" s="34" t="s">
        <v>269</v>
      </c>
      <c r="T24" s="34" t="s">
        <v>269</v>
      </c>
      <c r="U24" s="34" t="s">
        <v>1181</v>
      </c>
      <c r="V24" s="34">
        <f t="shared" si="0"/>
        <v>121.19</v>
      </c>
      <c r="W24" s="35">
        <f t="shared" si="1"/>
        <v>121.19</v>
      </c>
    </row>
    <row r="25" spans="2:27" ht="56.25" customHeight="1" x14ac:dyDescent="0.2">
      <c r="B25" s="83" t="s">
        <v>1180</v>
      </c>
      <c r="C25" s="84"/>
      <c r="D25" s="84"/>
      <c r="E25" s="84"/>
      <c r="F25" s="84"/>
      <c r="G25" s="84"/>
      <c r="H25" s="84"/>
      <c r="I25" s="84"/>
      <c r="J25" s="84"/>
      <c r="K25" s="84"/>
      <c r="L25" s="84"/>
      <c r="M25" s="85" t="s">
        <v>668</v>
      </c>
      <c r="N25" s="85"/>
      <c r="O25" s="85" t="s">
        <v>50</v>
      </c>
      <c r="P25" s="85"/>
      <c r="Q25" s="86" t="s">
        <v>51</v>
      </c>
      <c r="R25" s="86"/>
      <c r="S25" s="34" t="s">
        <v>275</v>
      </c>
      <c r="T25" s="34" t="s">
        <v>275</v>
      </c>
      <c r="U25" s="34" t="s">
        <v>1179</v>
      </c>
      <c r="V25" s="34">
        <f t="shared" si="0"/>
        <v>108.09</v>
      </c>
      <c r="W25" s="35">
        <f t="shared" si="1"/>
        <v>108.09</v>
      </c>
    </row>
    <row r="26" spans="2:27" ht="56.25" customHeight="1" x14ac:dyDescent="0.2">
      <c r="B26" s="83" t="s">
        <v>1178</v>
      </c>
      <c r="C26" s="84"/>
      <c r="D26" s="84"/>
      <c r="E26" s="84"/>
      <c r="F26" s="84"/>
      <c r="G26" s="84"/>
      <c r="H26" s="84"/>
      <c r="I26" s="84"/>
      <c r="J26" s="84"/>
      <c r="K26" s="84"/>
      <c r="L26" s="84"/>
      <c r="M26" s="85" t="s">
        <v>668</v>
      </c>
      <c r="N26" s="85"/>
      <c r="O26" s="85" t="s">
        <v>50</v>
      </c>
      <c r="P26" s="85"/>
      <c r="Q26" s="86" t="s">
        <v>51</v>
      </c>
      <c r="R26" s="86"/>
      <c r="S26" s="34" t="s">
        <v>360</v>
      </c>
      <c r="T26" s="34" t="s">
        <v>360</v>
      </c>
      <c r="U26" s="34" t="s">
        <v>1177</v>
      </c>
      <c r="V26" s="34">
        <f t="shared" si="0"/>
        <v>130.66</v>
      </c>
      <c r="W26" s="35">
        <f t="shared" si="1"/>
        <v>130.66</v>
      </c>
    </row>
    <row r="27" spans="2:27" ht="56.25" customHeight="1" thickBot="1" x14ac:dyDescent="0.25">
      <c r="B27" s="83" t="s">
        <v>1176</v>
      </c>
      <c r="C27" s="84"/>
      <c r="D27" s="84"/>
      <c r="E27" s="84"/>
      <c r="F27" s="84"/>
      <c r="G27" s="84"/>
      <c r="H27" s="84"/>
      <c r="I27" s="84"/>
      <c r="J27" s="84"/>
      <c r="K27" s="84"/>
      <c r="L27" s="84"/>
      <c r="M27" s="85" t="s">
        <v>668</v>
      </c>
      <c r="N27" s="85"/>
      <c r="O27" s="85" t="s">
        <v>50</v>
      </c>
      <c r="P27" s="85"/>
      <c r="Q27" s="86" t="s">
        <v>51</v>
      </c>
      <c r="R27" s="86"/>
      <c r="S27" s="34" t="s">
        <v>269</v>
      </c>
      <c r="T27" s="34" t="s">
        <v>269</v>
      </c>
      <c r="U27" s="34" t="s">
        <v>1175</v>
      </c>
      <c r="V27" s="34">
        <f t="shared" si="0"/>
        <v>112.83</v>
      </c>
      <c r="W27" s="35">
        <f t="shared" si="1"/>
        <v>112.83</v>
      </c>
    </row>
    <row r="28" spans="2:27" ht="21.75" customHeight="1" thickTop="1" thickBot="1" x14ac:dyDescent="0.25">
      <c r="B28" s="11" t="s">
        <v>60</v>
      </c>
      <c r="C28" s="12"/>
      <c r="D28" s="12"/>
      <c r="E28" s="12"/>
      <c r="F28" s="12"/>
      <c r="G28" s="12"/>
      <c r="H28" s="13"/>
      <c r="I28" s="13"/>
      <c r="J28" s="13"/>
      <c r="K28" s="13"/>
      <c r="L28" s="13"/>
      <c r="M28" s="13"/>
      <c r="N28" s="13"/>
      <c r="O28" s="13"/>
      <c r="P28" s="13"/>
      <c r="Q28" s="13"/>
      <c r="R28" s="13"/>
      <c r="S28" s="13"/>
      <c r="T28" s="13"/>
      <c r="U28" s="13"/>
      <c r="V28" s="13"/>
      <c r="W28" s="14"/>
      <c r="X28" s="36"/>
    </row>
    <row r="29" spans="2:27" ht="29.25" customHeight="1" thickTop="1" thickBot="1" x14ac:dyDescent="0.25">
      <c r="B29" s="70" t="s">
        <v>2240</v>
      </c>
      <c r="C29" s="71"/>
      <c r="D29" s="71"/>
      <c r="E29" s="71"/>
      <c r="F29" s="71"/>
      <c r="G29" s="71"/>
      <c r="H29" s="71"/>
      <c r="I29" s="71"/>
      <c r="J29" s="71"/>
      <c r="K29" s="71"/>
      <c r="L29" s="71"/>
      <c r="M29" s="71"/>
      <c r="N29" s="71"/>
      <c r="O29" s="71"/>
      <c r="P29" s="71"/>
      <c r="Q29" s="72"/>
      <c r="R29" s="37" t="s">
        <v>43</v>
      </c>
      <c r="S29" s="76" t="s">
        <v>44</v>
      </c>
      <c r="T29" s="76"/>
      <c r="U29" s="38" t="s">
        <v>61</v>
      </c>
      <c r="V29" s="77" t="s">
        <v>62</v>
      </c>
      <c r="W29" s="78"/>
    </row>
    <row r="30" spans="2:27" ht="30.75" customHeight="1" thickBot="1" x14ac:dyDescent="0.25">
      <c r="B30" s="73"/>
      <c r="C30" s="74"/>
      <c r="D30" s="74"/>
      <c r="E30" s="74"/>
      <c r="F30" s="74"/>
      <c r="G30" s="74"/>
      <c r="H30" s="74"/>
      <c r="I30" s="74"/>
      <c r="J30" s="74"/>
      <c r="K30" s="74"/>
      <c r="L30" s="74"/>
      <c r="M30" s="74"/>
      <c r="N30" s="74"/>
      <c r="O30" s="74"/>
      <c r="P30" s="74"/>
      <c r="Q30" s="75"/>
      <c r="R30" s="39" t="s">
        <v>63</v>
      </c>
      <c r="S30" s="39" t="s">
        <v>63</v>
      </c>
      <c r="T30" s="39" t="s">
        <v>50</v>
      </c>
      <c r="U30" s="39" t="s">
        <v>63</v>
      </c>
      <c r="V30" s="39" t="s">
        <v>64</v>
      </c>
      <c r="W30" s="32" t="s">
        <v>65</v>
      </c>
      <c r="Y30" s="36"/>
    </row>
    <row r="31" spans="2:27" ht="23.25" customHeight="1" thickBot="1" x14ac:dyDescent="0.25">
      <c r="B31" s="79" t="s">
        <v>66</v>
      </c>
      <c r="C31" s="80"/>
      <c r="D31" s="80"/>
      <c r="E31" s="40" t="s">
        <v>1174</v>
      </c>
      <c r="F31" s="40"/>
      <c r="G31" s="40"/>
      <c r="H31" s="41"/>
      <c r="I31" s="41"/>
      <c r="J31" s="41"/>
      <c r="K31" s="41"/>
      <c r="L31" s="41"/>
      <c r="M31" s="41"/>
      <c r="N31" s="41"/>
      <c r="O31" s="41"/>
      <c r="P31" s="42"/>
      <c r="Q31" s="42"/>
      <c r="R31" s="43" t="s">
        <v>1173</v>
      </c>
      <c r="S31" s="44" t="s">
        <v>11</v>
      </c>
      <c r="T31" s="42"/>
      <c r="U31" s="44" t="s">
        <v>1173</v>
      </c>
      <c r="V31" s="42"/>
      <c r="W31" s="45">
        <f>+IF(ISERR(U31/R31*100),"N/A",ROUND(U31/R31*100,2))</f>
        <v>100</v>
      </c>
    </row>
    <row r="32" spans="2:27" ht="26.25" customHeight="1" x14ac:dyDescent="0.2">
      <c r="B32" s="81" t="s">
        <v>70</v>
      </c>
      <c r="C32" s="82"/>
      <c r="D32" s="82"/>
      <c r="E32" s="46" t="s">
        <v>1174</v>
      </c>
      <c r="F32" s="46"/>
      <c r="G32" s="46"/>
      <c r="H32" s="47"/>
      <c r="I32" s="47"/>
      <c r="J32" s="47"/>
      <c r="K32" s="47"/>
      <c r="L32" s="47"/>
      <c r="M32" s="47"/>
      <c r="N32" s="47"/>
      <c r="O32" s="47"/>
      <c r="P32" s="48"/>
      <c r="Q32" s="48"/>
      <c r="R32" s="49" t="s">
        <v>1173</v>
      </c>
      <c r="S32" s="50" t="s">
        <v>1173</v>
      </c>
      <c r="T32" s="51">
        <f>+IF(ISERR(S32/R32*100),"N/A",ROUND(S32/R32*100,2))</f>
        <v>100</v>
      </c>
      <c r="U32" s="50" t="s">
        <v>1173</v>
      </c>
      <c r="V32" s="51">
        <f>+IF(ISERR(U32/S32*100),"N/A",ROUND(U32/S32*100,2))</f>
        <v>100</v>
      </c>
      <c r="W32" s="52">
        <f>+IF(ISERR(U32/R32*100),"N/A",ROUND(U32/R32*100,2))</f>
        <v>100</v>
      </c>
    </row>
    <row r="33" spans="2:23" ht="23.25" customHeight="1" thickBot="1" x14ac:dyDescent="0.25">
      <c r="B33" s="79" t="s">
        <v>66</v>
      </c>
      <c r="C33" s="80"/>
      <c r="D33" s="80"/>
      <c r="E33" s="40" t="s">
        <v>665</v>
      </c>
      <c r="F33" s="40"/>
      <c r="G33" s="40"/>
      <c r="H33" s="41"/>
      <c r="I33" s="41"/>
      <c r="J33" s="41"/>
      <c r="K33" s="41"/>
      <c r="L33" s="41"/>
      <c r="M33" s="41"/>
      <c r="N33" s="41"/>
      <c r="O33" s="41"/>
      <c r="P33" s="42"/>
      <c r="Q33" s="42"/>
      <c r="R33" s="43" t="s">
        <v>1172</v>
      </c>
      <c r="S33" s="44" t="s">
        <v>11</v>
      </c>
      <c r="T33" s="42"/>
      <c r="U33" s="44" t="s">
        <v>1171</v>
      </c>
      <c r="V33" s="42"/>
      <c r="W33" s="45">
        <f>+IF(ISERR(U33/R33*100),"N/A",ROUND(U33/R33*100,2))</f>
        <v>141.86000000000001</v>
      </c>
    </row>
    <row r="34" spans="2:23" ht="26.25" customHeight="1" thickBot="1" x14ac:dyDescent="0.25">
      <c r="B34" s="81" t="s">
        <v>70</v>
      </c>
      <c r="C34" s="82"/>
      <c r="D34" s="82"/>
      <c r="E34" s="46" t="s">
        <v>665</v>
      </c>
      <c r="F34" s="46"/>
      <c r="G34" s="46"/>
      <c r="H34" s="47"/>
      <c r="I34" s="47"/>
      <c r="J34" s="47"/>
      <c r="K34" s="47"/>
      <c r="L34" s="47"/>
      <c r="M34" s="47"/>
      <c r="N34" s="47"/>
      <c r="O34" s="47"/>
      <c r="P34" s="48"/>
      <c r="Q34" s="48"/>
      <c r="R34" s="49" t="s">
        <v>1171</v>
      </c>
      <c r="S34" s="50" t="s">
        <v>1171</v>
      </c>
      <c r="T34" s="51">
        <f>+IF(ISERR(S34/R34*100),"N/A",ROUND(S34/R34*100,2))</f>
        <v>100</v>
      </c>
      <c r="U34" s="50" t="s">
        <v>1171</v>
      </c>
      <c r="V34" s="51">
        <f>+IF(ISERR(U34/S34*100),"N/A",ROUND(U34/S34*100,2))</f>
        <v>100</v>
      </c>
      <c r="W34" s="52">
        <f>+IF(ISERR(U34/R34*100),"N/A",ROUND(U34/R34*100,2))</f>
        <v>100</v>
      </c>
    </row>
    <row r="35" spans="2:23" ht="22.5" customHeight="1" thickTop="1" thickBot="1" x14ac:dyDescent="0.25">
      <c r="B35" s="11" t="s">
        <v>75</v>
      </c>
      <c r="C35" s="12"/>
      <c r="D35" s="12"/>
      <c r="E35" s="12"/>
      <c r="F35" s="12"/>
      <c r="G35" s="12"/>
      <c r="H35" s="13"/>
      <c r="I35" s="13"/>
      <c r="J35" s="13"/>
      <c r="K35" s="13"/>
      <c r="L35" s="13"/>
      <c r="M35" s="13"/>
      <c r="N35" s="13"/>
      <c r="O35" s="13"/>
      <c r="P35" s="13"/>
      <c r="Q35" s="13"/>
      <c r="R35" s="13"/>
      <c r="S35" s="13"/>
      <c r="T35" s="13"/>
      <c r="U35" s="13"/>
      <c r="V35" s="13"/>
      <c r="W35" s="14"/>
    </row>
    <row r="36" spans="2:23" ht="37.5" customHeight="1" thickTop="1" x14ac:dyDescent="0.2">
      <c r="B36" s="61" t="s">
        <v>1170</v>
      </c>
      <c r="C36" s="62"/>
      <c r="D36" s="62"/>
      <c r="E36" s="62"/>
      <c r="F36" s="62"/>
      <c r="G36" s="62"/>
      <c r="H36" s="62"/>
      <c r="I36" s="62"/>
      <c r="J36" s="62"/>
      <c r="K36" s="62"/>
      <c r="L36" s="62"/>
      <c r="M36" s="62"/>
      <c r="N36" s="62"/>
      <c r="O36" s="62"/>
      <c r="P36" s="62"/>
      <c r="Q36" s="62"/>
      <c r="R36" s="62"/>
      <c r="S36" s="62"/>
      <c r="T36" s="62"/>
      <c r="U36" s="62"/>
      <c r="V36" s="62"/>
      <c r="W36" s="63"/>
    </row>
    <row r="37" spans="2:23" ht="103.5" customHeight="1" thickBot="1" x14ac:dyDescent="0.25">
      <c r="B37" s="64"/>
      <c r="C37" s="65"/>
      <c r="D37" s="65"/>
      <c r="E37" s="65"/>
      <c r="F37" s="65"/>
      <c r="G37" s="65"/>
      <c r="H37" s="65"/>
      <c r="I37" s="65"/>
      <c r="J37" s="65"/>
      <c r="K37" s="65"/>
      <c r="L37" s="65"/>
      <c r="M37" s="65"/>
      <c r="N37" s="65"/>
      <c r="O37" s="65"/>
      <c r="P37" s="65"/>
      <c r="Q37" s="65"/>
      <c r="R37" s="65"/>
      <c r="S37" s="65"/>
      <c r="T37" s="65"/>
      <c r="U37" s="65"/>
      <c r="V37" s="65"/>
      <c r="W37" s="66"/>
    </row>
    <row r="38" spans="2:23" ht="37.5" customHeight="1" thickTop="1" x14ac:dyDescent="0.2">
      <c r="B38" s="61" t="s">
        <v>1169</v>
      </c>
      <c r="C38" s="62"/>
      <c r="D38" s="62"/>
      <c r="E38" s="62"/>
      <c r="F38" s="62"/>
      <c r="G38" s="62"/>
      <c r="H38" s="62"/>
      <c r="I38" s="62"/>
      <c r="J38" s="62"/>
      <c r="K38" s="62"/>
      <c r="L38" s="62"/>
      <c r="M38" s="62"/>
      <c r="N38" s="62"/>
      <c r="O38" s="62"/>
      <c r="P38" s="62"/>
      <c r="Q38" s="62"/>
      <c r="R38" s="62"/>
      <c r="S38" s="62"/>
      <c r="T38" s="62"/>
      <c r="U38" s="62"/>
      <c r="V38" s="62"/>
      <c r="W38" s="63"/>
    </row>
    <row r="39" spans="2:23" ht="64.5" customHeight="1" thickBot="1" x14ac:dyDescent="0.25">
      <c r="B39" s="64"/>
      <c r="C39" s="65"/>
      <c r="D39" s="65"/>
      <c r="E39" s="65"/>
      <c r="F39" s="65"/>
      <c r="G39" s="65"/>
      <c r="H39" s="65"/>
      <c r="I39" s="65"/>
      <c r="J39" s="65"/>
      <c r="K39" s="65"/>
      <c r="L39" s="65"/>
      <c r="M39" s="65"/>
      <c r="N39" s="65"/>
      <c r="O39" s="65"/>
      <c r="P39" s="65"/>
      <c r="Q39" s="65"/>
      <c r="R39" s="65"/>
      <c r="S39" s="65"/>
      <c r="T39" s="65"/>
      <c r="U39" s="65"/>
      <c r="V39" s="65"/>
      <c r="W39" s="66"/>
    </row>
    <row r="40" spans="2:23" ht="37.5" customHeight="1" thickTop="1" x14ac:dyDescent="0.2">
      <c r="B40" s="61" t="s">
        <v>1168</v>
      </c>
      <c r="C40" s="62"/>
      <c r="D40" s="62"/>
      <c r="E40" s="62"/>
      <c r="F40" s="62"/>
      <c r="G40" s="62"/>
      <c r="H40" s="62"/>
      <c r="I40" s="62"/>
      <c r="J40" s="62"/>
      <c r="K40" s="62"/>
      <c r="L40" s="62"/>
      <c r="M40" s="62"/>
      <c r="N40" s="62"/>
      <c r="O40" s="62"/>
      <c r="P40" s="62"/>
      <c r="Q40" s="62"/>
      <c r="R40" s="62"/>
      <c r="S40" s="62"/>
      <c r="T40" s="62"/>
      <c r="U40" s="62"/>
      <c r="V40" s="62"/>
      <c r="W40" s="63"/>
    </row>
    <row r="41" spans="2:23" ht="44.25" customHeight="1" thickBot="1" x14ac:dyDescent="0.25">
      <c r="B41" s="67"/>
      <c r="C41" s="68"/>
      <c r="D41" s="68"/>
      <c r="E41" s="68"/>
      <c r="F41" s="68"/>
      <c r="G41" s="68"/>
      <c r="H41" s="68"/>
      <c r="I41" s="68"/>
      <c r="J41" s="68"/>
      <c r="K41" s="68"/>
      <c r="L41" s="68"/>
      <c r="M41" s="68"/>
      <c r="N41" s="68"/>
      <c r="O41" s="68"/>
      <c r="P41" s="68"/>
      <c r="Q41" s="68"/>
      <c r="R41" s="68"/>
      <c r="S41" s="68"/>
      <c r="T41" s="68"/>
      <c r="U41" s="68"/>
      <c r="V41" s="68"/>
      <c r="W41" s="69"/>
    </row>
  </sheetData>
  <mergeCells count="77">
    <mergeCell ref="B34:D34"/>
    <mergeCell ref="B36:W37"/>
    <mergeCell ref="B38:W39"/>
    <mergeCell ref="B40:W41"/>
    <mergeCell ref="B29:Q30"/>
    <mergeCell ref="S29:T29"/>
    <mergeCell ref="V29:W29"/>
    <mergeCell ref="B31:D31"/>
    <mergeCell ref="B32:D32"/>
    <mergeCell ref="B33:D33"/>
    <mergeCell ref="B26:L26"/>
    <mergeCell ref="M26:N26"/>
    <mergeCell ref="O26:P26"/>
    <mergeCell ref="Q26:R26"/>
    <mergeCell ref="B27:L27"/>
    <mergeCell ref="M27:N27"/>
    <mergeCell ref="O27:P27"/>
    <mergeCell ref="Q27:R27"/>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12" t="s">
        <v>0</v>
      </c>
      <c r="B1" s="112"/>
      <c r="C1" s="112"/>
      <c r="D1" s="112"/>
      <c r="E1" s="112"/>
      <c r="F1" s="112"/>
      <c r="G1" s="112"/>
      <c r="H1" s="112"/>
      <c r="I1" s="112"/>
      <c r="J1" s="112"/>
      <c r="K1" s="112"/>
      <c r="L1" s="112"/>
      <c r="M1" s="112"/>
      <c r="N1" s="112"/>
      <c r="O1" s="112"/>
      <c r="P1" s="112"/>
      <c r="Q1" s="5" t="s">
        <v>1</v>
      </c>
      <c r="R1" s="6"/>
      <c r="S1" s="6"/>
      <c r="T1" s="6"/>
      <c r="V1" s="7"/>
      <c r="W1" s="8"/>
      <c r="X1" s="8"/>
      <c r="Y1" s="9"/>
      <c r="AC1" s="10"/>
    </row>
    <row r="2" spans="1:29" ht="49.5" customHeight="1" thickBot="1" x14ac:dyDescent="0.25">
      <c r="B2" s="113" t="s">
        <v>2239</v>
      </c>
      <c r="C2" s="113"/>
      <c r="D2" s="113"/>
      <c r="E2" s="113"/>
      <c r="F2" s="113"/>
      <c r="G2" s="113"/>
      <c r="H2" s="113"/>
      <c r="I2" s="113"/>
      <c r="J2" s="113"/>
      <c r="K2" s="113"/>
      <c r="L2" s="113"/>
      <c r="M2" s="113"/>
      <c r="N2" s="113"/>
      <c r="O2" s="113"/>
      <c r="P2" s="113"/>
      <c r="Q2" s="113"/>
      <c r="R2" s="113"/>
      <c r="S2" s="113"/>
      <c r="T2" s="113"/>
      <c r="U2" s="113"/>
      <c r="V2" s="113"/>
      <c r="W2" s="113"/>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1216</v>
      </c>
      <c r="D4" s="114" t="s">
        <v>1215</v>
      </c>
      <c r="E4" s="114"/>
      <c r="F4" s="114"/>
      <c r="G4" s="114"/>
      <c r="H4" s="115"/>
      <c r="I4" s="18"/>
      <c r="J4" s="116" t="s">
        <v>6</v>
      </c>
      <c r="K4" s="114"/>
      <c r="L4" s="17" t="s">
        <v>1214</v>
      </c>
      <c r="M4" s="117" t="s">
        <v>1213</v>
      </c>
      <c r="N4" s="117"/>
      <c r="O4" s="117"/>
      <c r="P4" s="117"/>
      <c r="Q4" s="118"/>
      <c r="R4" s="19"/>
      <c r="S4" s="119" t="s">
        <v>9</v>
      </c>
      <c r="T4" s="120"/>
      <c r="U4" s="120"/>
      <c r="V4" s="107" t="s">
        <v>254</v>
      </c>
      <c r="W4" s="108"/>
    </row>
    <row r="5" spans="1:29" ht="15.75" customHeight="1" thickTop="1" x14ac:dyDescent="0.2">
      <c r="B5" s="20" t="s">
        <v>11</v>
      </c>
      <c r="C5" s="105" t="s">
        <v>11</v>
      </c>
      <c r="D5" s="105"/>
      <c r="E5" s="105"/>
      <c r="F5" s="105"/>
      <c r="G5" s="105"/>
      <c r="H5" s="105"/>
      <c r="I5" s="105"/>
      <c r="J5" s="105"/>
      <c r="K5" s="105"/>
      <c r="L5" s="105"/>
      <c r="M5" s="105"/>
      <c r="N5" s="105"/>
      <c r="O5" s="105"/>
      <c r="P5" s="105"/>
      <c r="Q5" s="105"/>
      <c r="R5" s="105"/>
      <c r="S5" s="105"/>
      <c r="T5" s="105"/>
      <c r="U5" s="105"/>
      <c r="V5" s="105"/>
      <c r="W5" s="106"/>
    </row>
    <row r="6" spans="1:29" ht="30" customHeight="1" thickBot="1" x14ac:dyDescent="0.25">
      <c r="B6" s="20" t="s">
        <v>12</v>
      </c>
      <c r="C6" s="21" t="s">
        <v>1209</v>
      </c>
      <c r="D6" s="103" t="s">
        <v>283</v>
      </c>
      <c r="E6" s="103"/>
      <c r="F6" s="103"/>
      <c r="G6" s="103"/>
      <c r="H6" s="103"/>
      <c r="I6" s="22"/>
      <c r="J6" s="121" t="s">
        <v>15</v>
      </c>
      <c r="K6" s="121"/>
      <c r="L6" s="121" t="s">
        <v>16</v>
      </c>
      <c r="M6" s="121"/>
      <c r="N6" s="106" t="s">
        <v>11</v>
      </c>
      <c r="O6" s="106"/>
      <c r="P6" s="106"/>
      <c r="Q6" s="106"/>
      <c r="R6" s="106"/>
      <c r="S6" s="106"/>
      <c r="T6" s="106"/>
      <c r="U6" s="106"/>
      <c r="V6" s="106"/>
      <c r="W6" s="106"/>
    </row>
    <row r="7" spans="1:29" ht="30" customHeight="1" thickBot="1" x14ac:dyDescent="0.25">
      <c r="B7" s="23"/>
      <c r="C7" s="21" t="s">
        <v>11</v>
      </c>
      <c r="D7" s="105" t="s">
        <v>11</v>
      </c>
      <c r="E7" s="105"/>
      <c r="F7" s="105"/>
      <c r="G7" s="105"/>
      <c r="H7" s="105"/>
      <c r="I7" s="22"/>
      <c r="J7" s="24" t="s">
        <v>19</v>
      </c>
      <c r="K7" s="24" t="s">
        <v>20</v>
      </c>
      <c r="L7" s="24" t="s">
        <v>19</v>
      </c>
      <c r="M7" s="24" t="s">
        <v>20</v>
      </c>
      <c r="N7" s="25"/>
      <c r="O7" s="106" t="s">
        <v>11</v>
      </c>
      <c r="P7" s="106"/>
      <c r="Q7" s="106"/>
      <c r="R7" s="106"/>
      <c r="S7" s="106"/>
      <c r="T7" s="106"/>
      <c r="U7" s="106"/>
      <c r="V7" s="106"/>
      <c r="W7" s="106"/>
    </row>
    <row r="8" spans="1:29" ht="30" customHeight="1" thickBot="1" x14ac:dyDescent="0.25">
      <c r="B8" s="23"/>
      <c r="C8" s="21" t="s">
        <v>11</v>
      </c>
      <c r="D8" s="105" t="s">
        <v>11</v>
      </c>
      <c r="E8" s="105"/>
      <c r="F8" s="105"/>
      <c r="G8" s="105"/>
      <c r="H8" s="105"/>
      <c r="I8" s="22"/>
      <c r="J8" s="26" t="s">
        <v>245</v>
      </c>
      <c r="K8" s="26" t="s">
        <v>1212</v>
      </c>
      <c r="L8" s="26" t="s">
        <v>191</v>
      </c>
      <c r="M8" s="26" t="s">
        <v>1212</v>
      </c>
      <c r="N8" s="25"/>
      <c r="O8" s="22"/>
      <c r="P8" s="106" t="s">
        <v>11</v>
      </c>
      <c r="Q8" s="106"/>
      <c r="R8" s="106"/>
      <c r="S8" s="106"/>
      <c r="T8" s="106"/>
      <c r="U8" s="106"/>
      <c r="V8" s="106"/>
      <c r="W8" s="106"/>
    </row>
    <row r="9" spans="1:29" ht="25.5" customHeight="1" thickBot="1" x14ac:dyDescent="0.25">
      <c r="B9" s="23"/>
      <c r="C9" s="105" t="s">
        <v>11</v>
      </c>
      <c r="D9" s="105"/>
      <c r="E9" s="105"/>
      <c r="F9" s="105"/>
      <c r="G9" s="105"/>
      <c r="H9" s="105"/>
      <c r="I9" s="105"/>
      <c r="J9" s="105"/>
      <c r="K9" s="105"/>
      <c r="L9" s="105"/>
      <c r="M9" s="105"/>
      <c r="N9" s="105"/>
      <c r="O9" s="105"/>
      <c r="P9" s="105"/>
      <c r="Q9" s="105"/>
      <c r="R9" s="105"/>
      <c r="S9" s="105"/>
      <c r="T9" s="105"/>
      <c r="U9" s="105"/>
      <c r="V9" s="105"/>
      <c r="W9" s="106"/>
    </row>
    <row r="10" spans="1:29" ht="66.75" customHeight="1" thickTop="1" thickBot="1" x14ac:dyDescent="0.25">
      <c r="B10" s="27" t="s">
        <v>23</v>
      </c>
      <c r="C10" s="107" t="s">
        <v>11</v>
      </c>
      <c r="D10" s="107"/>
      <c r="E10" s="107"/>
      <c r="F10" s="107"/>
      <c r="G10" s="107"/>
      <c r="H10" s="107"/>
      <c r="I10" s="107"/>
      <c r="J10" s="107"/>
      <c r="K10" s="107"/>
      <c r="L10" s="107"/>
      <c r="M10" s="107"/>
      <c r="N10" s="107"/>
      <c r="O10" s="107"/>
      <c r="P10" s="107"/>
      <c r="Q10" s="107"/>
      <c r="R10" s="107"/>
      <c r="S10" s="107"/>
      <c r="T10" s="107"/>
      <c r="U10" s="107"/>
      <c r="V10" s="107"/>
      <c r="W10" s="108"/>
    </row>
    <row r="11" spans="1:29" ht="9" customHeight="1" thickTop="1" thickBot="1" x14ac:dyDescent="0.25"/>
    <row r="12" spans="1:29" ht="21.75" customHeight="1" thickTop="1" thickBot="1" x14ac:dyDescent="0.25">
      <c r="B12" s="11" t="s">
        <v>25</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09" t="s">
        <v>26</v>
      </c>
      <c r="C13" s="110"/>
      <c r="D13" s="110"/>
      <c r="E13" s="110"/>
      <c r="F13" s="110"/>
      <c r="G13" s="110"/>
      <c r="H13" s="110"/>
      <c r="I13" s="110"/>
      <c r="J13" s="28"/>
      <c r="K13" s="110" t="s">
        <v>27</v>
      </c>
      <c r="L13" s="110"/>
      <c r="M13" s="110"/>
      <c r="N13" s="110"/>
      <c r="O13" s="110"/>
      <c r="P13" s="110"/>
      <c r="Q13" s="110"/>
      <c r="R13" s="29"/>
      <c r="S13" s="110" t="s">
        <v>28</v>
      </c>
      <c r="T13" s="110"/>
      <c r="U13" s="110"/>
      <c r="V13" s="110"/>
      <c r="W13" s="111"/>
    </row>
    <row r="14" spans="1:29" ht="69" customHeight="1" x14ac:dyDescent="0.2">
      <c r="B14" s="20" t="s">
        <v>29</v>
      </c>
      <c r="C14" s="103" t="s">
        <v>11</v>
      </c>
      <c r="D14" s="103"/>
      <c r="E14" s="103"/>
      <c r="F14" s="103"/>
      <c r="G14" s="103"/>
      <c r="H14" s="103"/>
      <c r="I14" s="103"/>
      <c r="J14" s="30"/>
      <c r="K14" s="30" t="s">
        <v>30</v>
      </c>
      <c r="L14" s="103" t="s">
        <v>11</v>
      </c>
      <c r="M14" s="103"/>
      <c r="N14" s="103"/>
      <c r="O14" s="103"/>
      <c r="P14" s="103"/>
      <c r="Q14" s="103"/>
      <c r="R14" s="22"/>
      <c r="S14" s="30" t="s">
        <v>31</v>
      </c>
      <c r="T14" s="104" t="s">
        <v>1211</v>
      </c>
      <c r="U14" s="104"/>
      <c r="V14" s="104"/>
      <c r="W14" s="104"/>
    </row>
    <row r="15" spans="1:29" ht="86.25" customHeight="1" x14ac:dyDescent="0.2">
      <c r="B15" s="20" t="s">
        <v>33</v>
      </c>
      <c r="C15" s="103" t="s">
        <v>11</v>
      </c>
      <c r="D15" s="103"/>
      <c r="E15" s="103"/>
      <c r="F15" s="103"/>
      <c r="G15" s="103"/>
      <c r="H15" s="103"/>
      <c r="I15" s="103"/>
      <c r="J15" s="30"/>
      <c r="K15" s="30" t="s">
        <v>33</v>
      </c>
      <c r="L15" s="103" t="s">
        <v>11</v>
      </c>
      <c r="M15" s="103"/>
      <c r="N15" s="103"/>
      <c r="O15" s="103"/>
      <c r="P15" s="103"/>
      <c r="Q15" s="103"/>
      <c r="R15" s="22"/>
      <c r="S15" s="30" t="s">
        <v>34</v>
      </c>
      <c r="T15" s="104" t="s">
        <v>11</v>
      </c>
      <c r="U15" s="104"/>
      <c r="V15" s="104"/>
      <c r="W15" s="104"/>
    </row>
    <row r="16" spans="1:29" ht="25.5" customHeight="1" thickBot="1" x14ac:dyDescent="0.25">
      <c r="B16" s="31" t="s">
        <v>35</v>
      </c>
      <c r="C16" s="87" t="s">
        <v>11</v>
      </c>
      <c r="D16" s="87"/>
      <c r="E16" s="87"/>
      <c r="F16" s="87"/>
      <c r="G16" s="87"/>
      <c r="H16" s="87"/>
      <c r="I16" s="87"/>
      <c r="J16" s="87"/>
      <c r="K16" s="87"/>
      <c r="L16" s="87"/>
      <c r="M16" s="87"/>
      <c r="N16" s="87"/>
      <c r="O16" s="87"/>
      <c r="P16" s="87"/>
      <c r="Q16" s="87"/>
      <c r="R16" s="87"/>
      <c r="S16" s="87"/>
      <c r="T16" s="87"/>
      <c r="U16" s="87"/>
      <c r="V16" s="87"/>
      <c r="W16" s="88"/>
    </row>
    <row r="17" spans="2:27" ht="21.75" customHeight="1" thickTop="1" thickBot="1" x14ac:dyDescent="0.25">
      <c r="B17" s="11" t="s">
        <v>36</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89" t="s">
        <v>37</v>
      </c>
      <c r="C18" s="90"/>
      <c r="D18" s="90"/>
      <c r="E18" s="90"/>
      <c r="F18" s="90"/>
      <c r="G18" s="90"/>
      <c r="H18" s="90"/>
      <c r="I18" s="90"/>
      <c r="J18" s="90"/>
      <c r="K18" s="90"/>
      <c r="L18" s="90"/>
      <c r="M18" s="90"/>
      <c r="N18" s="90"/>
      <c r="O18" s="90"/>
      <c r="P18" s="90"/>
      <c r="Q18" s="90"/>
      <c r="R18" s="90"/>
      <c r="S18" s="90"/>
      <c r="T18" s="91"/>
      <c r="U18" s="77" t="s">
        <v>38</v>
      </c>
      <c r="V18" s="76"/>
      <c r="W18" s="78"/>
    </row>
    <row r="19" spans="2:27" ht="14.25" customHeight="1" x14ac:dyDescent="0.2">
      <c r="B19" s="92" t="s">
        <v>39</v>
      </c>
      <c r="C19" s="93"/>
      <c r="D19" s="93"/>
      <c r="E19" s="93"/>
      <c r="F19" s="93"/>
      <c r="G19" s="93"/>
      <c r="H19" s="93"/>
      <c r="I19" s="93"/>
      <c r="J19" s="93"/>
      <c r="K19" s="93"/>
      <c r="L19" s="93"/>
      <c r="M19" s="93" t="s">
        <v>40</v>
      </c>
      <c r="N19" s="93"/>
      <c r="O19" s="93" t="s">
        <v>41</v>
      </c>
      <c r="P19" s="93"/>
      <c r="Q19" s="93" t="s">
        <v>42</v>
      </c>
      <c r="R19" s="93"/>
      <c r="S19" s="93" t="s">
        <v>43</v>
      </c>
      <c r="T19" s="96" t="s">
        <v>44</v>
      </c>
      <c r="U19" s="98" t="s">
        <v>45</v>
      </c>
      <c r="V19" s="100" t="s">
        <v>46</v>
      </c>
      <c r="W19" s="101" t="s">
        <v>47</v>
      </c>
    </row>
    <row r="20" spans="2:27" ht="27" customHeight="1" thickBot="1" x14ac:dyDescent="0.25">
      <c r="B20" s="94"/>
      <c r="C20" s="95"/>
      <c r="D20" s="95"/>
      <c r="E20" s="95"/>
      <c r="F20" s="95"/>
      <c r="G20" s="95"/>
      <c r="H20" s="95"/>
      <c r="I20" s="95"/>
      <c r="J20" s="95"/>
      <c r="K20" s="95"/>
      <c r="L20" s="95"/>
      <c r="M20" s="95"/>
      <c r="N20" s="95"/>
      <c r="O20" s="95"/>
      <c r="P20" s="95"/>
      <c r="Q20" s="95"/>
      <c r="R20" s="95"/>
      <c r="S20" s="95"/>
      <c r="T20" s="97"/>
      <c r="U20" s="99"/>
      <c r="V20" s="95"/>
      <c r="W20" s="102"/>
      <c r="Z20" s="33" t="s">
        <v>11</v>
      </c>
      <c r="AA20" s="33" t="s">
        <v>48</v>
      </c>
    </row>
    <row r="21" spans="2:27" ht="56.25" customHeight="1" thickBot="1" x14ac:dyDescent="0.25">
      <c r="B21" s="83" t="s">
        <v>1210</v>
      </c>
      <c r="C21" s="84"/>
      <c r="D21" s="84"/>
      <c r="E21" s="84"/>
      <c r="F21" s="84"/>
      <c r="G21" s="84"/>
      <c r="H21" s="84"/>
      <c r="I21" s="84"/>
      <c r="J21" s="84"/>
      <c r="K21" s="84"/>
      <c r="L21" s="84"/>
      <c r="M21" s="85" t="s">
        <v>1209</v>
      </c>
      <c r="N21" s="85"/>
      <c r="O21" s="85" t="s">
        <v>50</v>
      </c>
      <c r="P21" s="85"/>
      <c r="Q21" s="86" t="s">
        <v>51</v>
      </c>
      <c r="R21" s="86"/>
      <c r="S21" s="34" t="s">
        <v>1208</v>
      </c>
      <c r="T21" s="34" t="s">
        <v>52</v>
      </c>
      <c r="U21" s="34" t="s">
        <v>1207</v>
      </c>
      <c r="V21" s="34">
        <f>+IF(ISERR(U21/T21*100),"N/A",ROUND(U21/T21*100,2))</f>
        <v>110</v>
      </c>
      <c r="W21" s="35">
        <f>+IF(ISERR(U21/S21*100),"N/A",ROUND(U21/S21*100,2))</f>
        <v>11</v>
      </c>
    </row>
    <row r="22" spans="2:27" ht="21.75" customHeight="1" thickTop="1" thickBot="1" x14ac:dyDescent="0.25">
      <c r="B22" s="11" t="s">
        <v>60</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70" t="s">
        <v>2240</v>
      </c>
      <c r="C23" s="71"/>
      <c r="D23" s="71"/>
      <c r="E23" s="71"/>
      <c r="F23" s="71"/>
      <c r="G23" s="71"/>
      <c r="H23" s="71"/>
      <c r="I23" s="71"/>
      <c r="J23" s="71"/>
      <c r="K23" s="71"/>
      <c r="L23" s="71"/>
      <c r="M23" s="71"/>
      <c r="N23" s="71"/>
      <c r="O23" s="71"/>
      <c r="P23" s="71"/>
      <c r="Q23" s="72"/>
      <c r="R23" s="37" t="s">
        <v>43</v>
      </c>
      <c r="S23" s="76" t="s">
        <v>44</v>
      </c>
      <c r="T23" s="76"/>
      <c r="U23" s="38" t="s">
        <v>61</v>
      </c>
      <c r="V23" s="77" t="s">
        <v>62</v>
      </c>
      <c r="W23" s="78"/>
    </row>
    <row r="24" spans="2:27" ht="30.75" customHeight="1" thickBot="1" x14ac:dyDescent="0.25">
      <c r="B24" s="73"/>
      <c r="C24" s="74"/>
      <c r="D24" s="74"/>
      <c r="E24" s="74"/>
      <c r="F24" s="74"/>
      <c r="G24" s="74"/>
      <c r="H24" s="74"/>
      <c r="I24" s="74"/>
      <c r="J24" s="74"/>
      <c r="K24" s="74"/>
      <c r="L24" s="74"/>
      <c r="M24" s="74"/>
      <c r="N24" s="74"/>
      <c r="O24" s="74"/>
      <c r="P24" s="74"/>
      <c r="Q24" s="75"/>
      <c r="R24" s="39" t="s">
        <v>63</v>
      </c>
      <c r="S24" s="39" t="s">
        <v>63</v>
      </c>
      <c r="T24" s="39" t="s">
        <v>50</v>
      </c>
      <c r="U24" s="39" t="s">
        <v>63</v>
      </c>
      <c r="V24" s="39" t="s">
        <v>64</v>
      </c>
      <c r="W24" s="32" t="s">
        <v>65</v>
      </c>
      <c r="Y24" s="36"/>
    </row>
    <row r="25" spans="2:27" ht="23.25" customHeight="1" thickBot="1" x14ac:dyDescent="0.25">
      <c r="B25" s="79" t="s">
        <v>66</v>
      </c>
      <c r="C25" s="80"/>
      <c r="D25" s="80"/>
      <c r="E25" s="40" t="s">
        <v>1206</v>
      </c>
      <c r="F25" s="40"/>
      <c r="G25" s="40"/>
      <c r="H25" s="41"/>
      <c r="I25" s="41"/>
      <c r="J25" s="41"/>
      <c r="K25" s="41"/>
      <c r="L25" s="41"/>
      <c r="M25" s="41"/>
      <c r="N25" s="41"/>
      <c r="O25" s="41"/>
      <c r="P25" s="42"/>
      <c r="Q25" s="42"/>
      <c r="R25" s="43" t="s">
        <v>254</v>
      </c>
      <c r="S25" s="44" t="s">
        <v>11</v>
      </c>
      <c r="T25" s="42"/>
      <c r="U25" s="44" t="s">
        <v>1204</v>
      </c>
      <c r="V25" s="42"/>
      <c r="W25" s="45">
        <f>+IF(ISERR(U25/R25*100),"N/A",ROUND(U25/R25*100,2))</f>
        <v>70</v>
      </c>
    </row>
    <row r="26" spans="2:27" ht="26.25" customHeight="1" thickBot="1" x14ac:dyDescent="0.25">
      <c r="B26" s="81" t="s">
        <v>70</v>
      </c>
      <c r="C26" s="82"/>
      <c r="D26" s="82"/>
      <c r="E26" s="46" t="s">
        <v>1206</v>
      </c>
      <c r="F26" s="46"/>
      <c r="G26" s="46"/>
      <c r="H26" s="47"/>
      <c r="I26" s="47"/>
      <c r="J26" s="47"/>
      <c r="K26" s="47"/>
      <c r="L26" s="47"/>
      <c r="M26" s="47"/>
      <c r="N26" s="47"/>
      <c r="O26" s="47"/>
      <c r="P26" s="48"/>
      <c r="Q26" s="48"/>
      <c r="R26" s="49" t="s">
        <v>1205</v>
      </c>
      <c r="S26" s="50" t="s">
        <v>1204</v>
      </c>
      <c r="T26" s="51">
        <f>+IF(ISERR(S26/R26*100),"N/A",ROUND(S26/R26*100,2))</f>
        <v>100</v>
      </c>
      <c r="U26" s="50" t="s">
        <v>1204</v>
      </c>
      <c r="V26" s="51">
        <f>+IF(ISERR(U26/S26*100),"N/A",ROUND(U26/S26*100,2))</f>
        <v>100</v>
      </c>
      <c r="W26" s="52">
        <f>+IF(ISERR(U26/R26*100),"N/A",ROUND(U26/R26*100,2))</f>
        <v>100</v>
      </c>
    </row>
    <row r="27" spans="2:27" ht="22.5" customHeight="1" thickTop="1" thickBot="1" x14ac:dyDescent="0.25">
      <c r="B27" s="11" t="s">
        <v>75</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61" t="s">
        <v>1203</v>
      </c>
      <c r="C28" s="62"/>
      <c r="D28" s="62"/>
      <c r="E28" s="62"/>
      <c r="F28" s="62"/>
      <c r="G28" s="62"/>
      <c r="H28" s="62"/>
      <c r="I28" s="62"/>
      <c r="J28" s="62"/>
      <c r="K28" s="62"/>
      <c r="L28" s="62"/>
      <c r="M28" s="62"/>
      <c r="N28" s="62"/>
      <c r="O28" s="62"/>
      <c r="P28" s="62"/>
      <c r="Q28" s="62"/>
      <c r="R28" s="62"/>
      <c r="S28" s="62"/>
      <c r="T28" s="62"/>
      <c r="U28" s="62"/>
      <c r="V28" s="62"/>
      <c r="W28" s="63"/>
    </row>
    <row r="29" spans="2:27" ht="28.5" customHeight="1" thickBot="1" x14ac:dyDescent="0.25">
      <c r="B29" s="64"/>
      <c r="C29" s="65"/>
      <c r="D29" s="65"/>
      <c r="E29" s="65"/>
      <c r="F29" s="65"/>
      <c r="G29" s="65"/>
      <c r="H29" s="65"/>
      <c r="I29" s="65"/>
      <c r="J29" s="65"/>
      <c r="K29" s="65"/>
      <c r="L29" s="65"/>
      <c r="M29" s="65"/>
      <c r="N29" s="65"/>
      <c r="O29" s="65"/>
      <c r="P29" s="65"/>
      <c r="Q29" s="65"/>
      <c r="R29" s="65"/>
      <c r="S29" s="65"/>
      <c r="T29" s="65"/>
      <c r="U29" s="65"/>
      <c r="V29" s="65"/>
      <c r="W29" s="66"/>
    </row>
    <row r="30" spans="2:27" ht="37.5" customHeight="1" thickTop="1" x14ac:dyDescent="0.2">
      <c r="B30" s="61" t="s">
        <v>1202</v>
      </c>
      <c r="C30" s="62"/>
      <c r="D30" s="62"/>
      <c r="E30" s="62"/>
      <c r="F30" s="62"/>
      <c r="G30" s="62"/>
      <c r="H30" s="62"/>
      <c r="I30" s="62"/>
      <c r="J30" s="62"/>
      <c r="K30" s="62"/>
      <c r="L30" s="62"/>
      <c r="M30" s="62"/>
      <c r="N30" s="62"/>
      <c r="O30" s="62"/>
      <c r="P30" s="62"/>
      <c r="Q30" s="62"/>
      <c r="R30" s="62"/>
      <c r="S30" s="62"/>
      <c r="T30" s="62"/>
      <c r="U30" s="62"/>
      <c r="V30" s="62"/>
      <c r="W30" s="63"/>
    </row>
    <row r="31" spans="2:27" ht="15" customHeight="1" thickBot="1" x14ac:dyDescent="0.25">
      <c r="B31" s="64"/>
      <c r="C31" s="65"/>
      <c r="D31" s="65"/>
      <c r="E31" s="65"/>
      <c r="F31" s="65"/>
      <c r="G31" s="65"/>
      <c r="H31" s="65"/>
      <c r="I31" s="65"/>
      <c r="J31" s="65"/>
      <c r="K31" s="65"/>
      <c r="L31" s="65"/>
      <c r="M31" s="65"/>
      <c r="N31" s="65"/>
      <c r="O31" s="65"/>
      <c r="P31" s="65"/>
      <c r="Q31" s="65"/>
      <c r="R31" s="65"/>
      <c r="S31" s="65"/>
      <c r="T31" s="65"/>
      <c r="U31" s="65"/>
      <c r="V31" s="65"/>
      <c r="W31" s="66"/>
    </row>
    <row r="32" spans="2:27" ht="37.5" customHeight="1" thickTop="1" x14ac:dyDescent="0.2">
      <c r="B32" s="61" t="s">
        <v>1201</v>
      </c>
      <c r="C32" s="62"/>
      <c r="D32" s="62"/>
      <c r="E32" s="62"/>
      <c r="F32" s="62"/>
      <c r="G32" s="62"/>
      <c r="H32" s="62"/>
      <c r="I32" s="62"/>
      <c r="J32" s="62"/>
      <c r="K32" s="62"/>
      <c r="L32" s="62"/>
      <c r="M32" s="62"/>
      <c r="N32" s="62"/>
      <c r="O32" s="62"/>
      <c r="P32" s="62"/>
      <c r="Q32" s="62"/>
      <c r="R32" s="62"/>
      <c r="S32" s="62"/>
      <c r="T32" s="62"/>
      <c r="U32" s="62"/>
      <c r="V32" s="62"/>
      <c r="W32" s="63"/>
    </row>
    <row r="33" spans="2:23" ht="21.75" customHeight="1" thickBot="1" x14ac:dyDescent="0.25">
      <c r="B33" s="67"/>
      <c r="C33" s="68"/>
      <c r="D33" s="68"/>
      <c r="E33" s="68"/>
      <c r="F33" s="68"/>
      <c r="G33" s="68"/>
      <c r="H33" s="68"/>
      <c r="I33" s="68"/>
      <c r="J33" s="68"/>
      <c r="K33" s="68"/>
      <c r="L33" s="68"/>
      <c r="M33" s="68"/>
      <c r="N33" s="68"/>
      <c r="O33" s="68"/>
      <c r="P33" s="68"/>
      <c r="Q33" s="68"/>
      <c r="R33" s="68"/>
      <c r="S33" s="68"/>
      <c r="T33" s="68"/>
      <c r="U33" s="68"/>
      <c r="V33" s="68"/>
      <c r="W33" s="69"/>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12" t="s">
        <v>0</v>
      </c>
      <c r="B1" s="112"/>
      <c r="C1" s="112"/>
      <c r="D1" s="112"/>
      <c r="E1" s="112"/>
      <c r="F1" s="112"/>
      <c r="G1" s="112"/>
      <c r="H1" s="112"/>
      <c r="I1" s="112"/>
      <c r="J1" s="112"/>
      <c r="K1" s="112"/>
      <c r="L1" s="112"/>
      <c r="M1" s="112"/>
      <c r="N1" s="112"/>
      <c r="O1" s="112"/>
      <c r="P1" s="112"/>
      <c r="Q1" s="5" t="s">
        <v>1</v>
      </c>
      <c r="R1" s="6"/>
      <c r="S1" s="6"/>
      <c r="T1" s="6"/>
      <c r="V1" s="7"/>
      <c r="W1" s="8"/>
      <c r="X1" s="8"/>
      <c r="Y1" s="9"/>
      <c r="AC1" s="10"/>
    </row>
    <row r="2" spans="1:29" ht="49.5" customHeight="1" thickBot="1" x14ac:dyDescent="0.25">
      <c r="B2" s="113" t="s">
        <v>2239</v>
      </c>
      <c r="C2" s="113"/>
      <c r="D2" s="113"/>
      <c r="E2" s="113"/>
      <c r="F2" s="113"/>
      <c r="G2" s="113"/>
      <c r="H2" s="113"/>
      <c r="I2" s="113"/>
      <c r="J2" s="113"/>
      <c r="K2" s="113"/>
      <c r="L2" s="113"/>
      <c r="M2" s="113"/>
      <c r="N2" s="113"/>
      <c r="O2" s="113"/>
      <c r="P2" s="113"/>
      <c r="Q2" s="113"/>
      <c r="R2" s="113"/>
      <c r="S2" s="113"/>
      <c r="T2" s="113"/>
      <c r="U2" s="113"/>
      <c r="V2" s="113"/>
      <c r="W2" s="113"/>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1216</v>
      </c>
      <c r="D4" s="114" t="s">
        <v>1215</v>
      </c>
      <c r="E4" s="114"/>
      <c r="F4" s="114"/>
      <c r="G4" s="114"/>
      <c r="H4" s="115"/>
      <c r="I4" s="18"/>
      <c r="J4" s="116" t="s">
        <v>6</v>
      </c>
      <c r="K4" s="114"/>
      <c r="L4" s="17" t="s">
        <v>1225</v>
      </c>
      <c r="M4" s="117" t="s">
        <v>1224</v>
      </c>
      <c r="N4" s="117"/>
      <c r="O4" s="117"/>
      <c r="P4" s="117"/>
      <c r="Q4" s="118"/>
      <c r="R4" s="19"/>
      <c r="S4" s="119" t="s">
        <v>9</v>
      </c>
      <c r="T4" s="120"/>
      <c r="U4" s="120"/>
      <c r="V4" s="107" t="s">
        <v>1223</v>
      </c>
      <c r="W4" s="108"/>
    </row>
    <row r="5" spans="1:29" ht="15.75" customHeight="1" thickTop="1" x14ac:dyDescent="0.2">
      <c r="B5" s="20" t="s">
        <v>11</v>
      </c>
      <c r="C5" s="105" t="s">
        <v>11</v>
      </c>
      <c r="D5" s="105"/>
      <c r="E5" s="105"/>
      <c r="F5" s="105"/>
      <c r="G5" s="105"/>
      <c r="H5" s="105"/>
      <c r="I5" s="105"/>
      <c r="J5" s="105"/>
      <c r="K5" s="105"/>
      <c r="L5" s="105"/>
      <c r="M5" s="105"/>
      <c r="N5" s="105"/>
      <c r="O5" s="105"/>
      <c r="P5" s="105"/>
      <c r="Q5" s="105"/>
      <c r="R5" s="105"/>
      <c r="S5" s="105"/>
      <c r="T5" s="105"/>
      <c r="U5" s="105"/>
      <c r="V5" s="105"/>
      <c r="W5" s="106"/>
    </row>
    <row r="6" spans="1:29" ht="30" customHeight="1" thickBot="1" x14ac:dyDescent="0.25">
      <c r="B6" s="20" t="s">
        <v>12</v>
      </c>
      <c r="C6" s="21" t="s">
        <v>1209</v>
      </c>
      <c r="D6" s="103" t="s">
        <v>283</v>
      </c>
      <c r="E6" s="103"/>
      <c r="F6" s="103"/>
      <c r="G6" s="103"/>
      <c r="H6" s="103"/>
      <c r="I6" s="22"/>
      <c r="J6" s="121" t="s">
        <v>15</v>
      </c>
      <c r="K6" s="121"/>
      <c r="L6" s="121" t="s">
        <v>16</v>
      </c>
      <c r="M6" s="121"/>
      <c r="N6" s="106" t="s">
        <v>11</v>
      </c>
      <c r="O6" s="106"/>
      <c r="P6" s="106"/>
      <c r="Q6" s="106"/>
      <c r="R6" s="106"/>
      <c r="S6" s="106"/>
      <c r="T6" s="106"/>
      <c r="U6" s="106"/>
      <c r="V6" s="106"/>
      <c r="W6" s="106"/>
    </row>
    <row r="7" spans="1:29" ht="30" customHeight="1" thickBot="1" x14ac:dyDescent="0.25">
      <c r="B7" s="23"/>
      <c r="C7" s="21" t="s">
        <v>11</v>
      </c>
      <c r="D7" s="105" t="s">
        <v>11</v>
      </c>
      <c r="E7" s="105"/>
      <c r="F7" s="105"/>
      <c r="G7" s="105"/>
      <c r="H7" s="105"/>
      <c r="I7" s="22"/>
      <c r="J7" s="24" t="s">
        <v>19</v>
      </c>
      <c r="K7" s="24" t="s">
        <v>20</v>
      </c>
      <c r="L7" s="24" t="s">
        <v>19</v>
      </c>
      <c r="M7" s="24" t="s">
        <v>20</v>
      </c>
      <c r="N7" s="25"/>
      <c r="O7" s="106" t="s">
        <v>11</v>
      </c>
      <c r="P7" s="106"/>
      <c r="Q7" s="106"/>
      <c r="R7" s="106"/>
      <c r="S7" s="106"/>
      <c r="T7" s="106"/>
      <c r="U7" s="106"/>
      <c r="V7" s="106"/>
      <c r="W7" s="106"/>
    </row>
    <row r="8" spans="1:29" ht="30" customHeight="1" thickBot="1" x14ac:dyDescent="0.25">
      <c r="B8" s="23"/>
      <c r="C8" s="21" t="s">
        <v>11</v>
      </c>
      <c r="D8" s="105" t="s">
        <v>11</v>
      </c>
      <c r="E8" s="105"/>
      <c r="F8" s="105"/>
      <c r="G8" s="105"/>
      <c r="H8" s="105"/>
      <c r="I8" s="22"/>
      <c r="J8" s="26" t="s">
        <v>142</v>
      </c>
      <c r="K8" s="26" t="s">
        <v>142</v>
      </c>
      <c r="L8" s="26" t="s">
        <v>99</v>
      </c>
      <c r="M8" s="26" t="s">
        <v>99</v>
      </c>
      <c r="N8" s="25"/>
      <c r="O8" s="22"/>
      <c r="P8" s="106" t="s">
        <v>11</v>
      </c>
      <c r="Q8" s="106"/>
      <c r="R8" s="106"/>
      <c r="S8" s="106"/>
      <c r="T8" s="106"/>
      <c r="U8" s="106"/>
      <c r="V8" s="106"/>
      <c r="W8" s="106"/>
    </row>
    <row r="9" spans="1:29" ht="25.5" customHeight="1" thickBot="1" x14ac:dyDescent="0.25">
      <c r="B9" s="23"/>
      <c r="C9" s="105" t="s">
        <v>11</v>
      </c>
      <c r="D9" s="105"/>
      <c r="E9" s="105"/>
      <c r="F9" s="105"/>
      <c r="G9" s="105"/>
      <c r="H9" s="105"/>
      <c r="I9" s="105"/>
      <c r="J9" s="105"/>
      <c r="K9" s="105"/>
      <c r="L9" s="105"/>
      <c r="M9" s="105"/>
      <c r="N9" s="105"/>
      <c r="O9" s="105"/>
      <c r="P9" s="105"/>
      <c r="Q9" s="105"/>
      <c r="R9" s="105"/>
      <c r="S9" s="105"/>
      <c r="T9" s="105"/>
      <c r="U9" s="105"/>
      <c r="V9" s="105"/>
      <c r="W9" s="106"/>
    </row>
    <row r="10" spans="1:29" ht="66.75" customHeight="1" thickTop="1" thickBot="1" x14ac:dyDescent="0.25">
      <c r="B10" s="27" t="s">
        <v>23</v>
      </c>
      <c r="C10" s="107" t="s">
        <v>11</v>
      </c>
      <c r="D10" s="107"/>
      <c r="E10" s="107"/>
      <c r="F10" s="107"/>
      <c r="G10" s="107"/>
      <c r="H10" s="107"/>
      <c r="I10" s="107"/>
      <c r="J10" s="107"/>
      <c r="K10" s="107"/>
      <c r="L10" s="107"/>
      <c r="M10" s="107"/>
      <c r="N10" s="107"/>
      <c r="O10" s="107"/>
      <c r="P10" s="107"/>
      <c r="Q10" s="107"/>
      <c r="R10" s="107"/>
      <c r="S10" s="107"/>
      <c r="T10" s="107"/>
      <c r="U10" s="107"/>
      <c r="V10" s="107"/>
      <c r="W10" s="108"/>
    </row>
    <row r="11" spans="1:29" ht="9" customHeight="1" thickTop="1" thickBot="1" x14ac:dyDescent="0.25"/>
    <row r="12" spans="1:29" ht="21.75" customHeight="1" thickTop="1" thickBot="1" x14ac:dyDescent="0.25">
      <c r="B12" s="11" t="s">
        <v>25</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09" t="s">
        <v>26</v>
      </c>
      <c r="C13" s="110"/>
      <c r="D13" s="110"/>
      <c r="E13" s="110"/>
      <c r="F13" s="110"/>
      <c r="G13" s="110"/>
      <c r="H13" s="110"/>
      <c r="I13" s="110"/>
      <c r="J13" s="28"/>
      <c r="K13" s="110" t="s">
        <v>27</v>
      </c>
      <c r="L13" s="110"/>
      <c r="M13" s="110"/>
      <c r="N13" s="110"/>
      <c r="O13" s="110"/>
      <c r="P13" s="110"/>
      <c r="Q13" s="110"/>
      <c r="R13" s="29"/>
      <c r="S13" s="110" t="s">
        <v>28</v>
      </c>
      <c r="T13" s="110"/>
      <c r="U13" s="110"/>
      <c r="V13" s="110"/>
      <c r="W13" s="111"/>
    </row>
    <row r="14" spans="1:29" ht="69" customHeight="1" x14ac:dyDescent="0.2">
      <c r="B14" s="20" t="s">
        <v>29</v>
      </c>
      <c r="C14" s="103" t="s">
        <v>11</v>
      </c>
      <c r="D14" s="103"/>
      <c r="E14" s="103"/>
      <c r="F14" s="103"/>
      <c r="G14" s="103"/>
      <c r="H14" s="103"/>
      <c r="I14" s="103"/>
      <c r="J14" s="30"/>
      <c r="K14" s="30" t="s">
        <v>30</v>
      </c>
      <c r="L14" s="103" t="s">
        <v>11</v>
      </c>
      <c r="M14" s="103"/>
      <c r="N14" s="103"/>
      <c r="O14" s="103"/>
      <c r="P14" s="103"/>
      <c r="Q14" s="103"/>
      <c r="R14" s="22"/>
      <c r="S14" s="30" t="s">
        <v>31</v>
      </c>
      <c r="T14" s="104" t="s">
        <v>1211</v>
      </c>
      <c r="U14" s="104"/>
      <c r="V14" s="104"/>
      <c r="W14" s="104"/>
    </row>
    <row r="15" spans="1:29" ht="86.25" customHeight="1" x14ac:dyDescent="0.2">
      <c r="B15" s="20" t="s">
        <v>33</v>
      </c>
      <c r="C15" s="103" t="s">
        <v>11</v>
      </c>
      <c r="D15" s="103"/>
      <c r="E15" s="103"/>
      <c r="F15" s="103"/>
      <c r="G15" s="103"/>
      <c r="H15" s="103"/>
      <c r="I15" s="103"/>
      <c r="J15" s="30"/>
      <c r="K15" s="30" t="s">
        <v>33</v>
      </c>
      <c r="L15" s="103" t="s">
        <v>11</v>
      </c>
      <c r="M15" s="103"/>
      <c r="N15" s="103"/>
      <c r="O15" s="103"/>
      <c r="P15" s="103"/>
      <c r="Q15" s="103"/>
      <c r="R15" s="22"/>
      <c r="S15" s="30" t="s">
        <v>34</v>
      </c>
      <c r="T15" s="104" t="s">
        <v>11</v>
      </c>
      <c r="U15" s="104"/>
      <c r="V15" s="104"/>
      <c r="W15" s="104"/>
    </row>
    <row r="16" spans="1:29" ht="25.5" customHeight="1" thickBot="1" x14ac:dyDescent="0.25">
      <c r="B16" s="31" t="s">
        <v>35</v>
      </c>
      <c r="C16" s="87" t="s">
        <v>11</v>
      </c>
      <c r="D16" s="87"/>
      <c r="E16" s="87"/>
      <c r="F16" s="87"/>
      <c r="G16" s="87"/>
      <c r="H16" s="87"/>
      <c r="I16" s="87"/>
      <c r="J16" s="87"/>
      <c r="K16" s="87"/>
      <c r="L16" s="87"/>
      <c r="M16" s="87"/>
      <c r="N16" s="87"/>
      <c r="O16" s="87"/>
      <c r="P16" s="87"/>
      <c r="Q16" s="87"/>
      <c r="R16" s="87"/>
      <c r="S16" s="87"/>
      <c r="T16" s="87"/>
      <c r="U16" s="87"/>
      <c r="V16" s="87"/>
      <c r="W16" s="88"/>
    </row>
    <row r="17" spans="2:27" ht="21.75" customHeight="1" thickTop="1" thickBot="1" x14ac:dyDescent="0.25">
      <c r="B17" s="11" t="s">
        <v>36</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89" t="s">
        <v>37</v>
      </c>
      <c r="C18" s="90"/>
      <c r="D18" s="90"/>
      <c r="E18" s="90"/>
      <c r="F18" s="90"/>
      <c r="G18" s="90"/>
      <c r="H18" s="90"/>
      <c r="I18" s="90"/>
      <c r="J18" s="90"/>
      <c r="K18" s="90"/>
      <c r="L18" s="90"/>
      <c r="M18" s="90"/>
      <c r="N18" s="90"/>
      <c r="O18" s="90"/>
      <c r="P18" s="90"/>
      <c r="Q18" s="90"/>
      <c r="R18" s="90"/>
      <c r="S18" s="90"/>
      <c r="T18" s="91"/>
      <c r="U18" s="77" t="s">
        <v>38</v>
      </c>
      <c r="V18" s="76"/>
      <c r="W18" s="78"/>
    </row>
    <row r="19" spans="2:27" ht="14.25" customHeight="1" x14ac:dyDescent="0.2">
      <c r="B19" s="92" t="s">
        <v>39</v>
      </c>
      <c r="C19" s="93"/>
      <c r="D19" s="93"/>
      <c r="E19" s="93"/>
      <c r="F19" s="93"/>
      <c r="G19" s="93"/>
      <c r="H19" s="93"/>
      <c r="I19" s="93"/>
      <c r="J19" s="93"/>
      <c r="K19" s="93"/>
      <c r="L19" s="93"/>
      <c r="M19" s="93" t="s">
        <v>40</v>
      </c>
      <c r="N19" s="93"/>
      <c r="O19" s="93" t="s">
        <v>41</v>
      </c>
      <c r="P19" s="93"/>
      <c r="Q19" s="93" t="s">
        <v>42</v>
      </c>
      <c r="R19" s="93"/>
      <c r="S19" s="93" t="s">
        <v>43</v>
      </c>
      <c r="T19" s="96" t="s">
        <v>44</v>
      </c>
      <c r="U19" s="98" t="s">
        <v>45</v>
      </c>
      <c r="V19" s="100" t="s">
        <v>46</v>
      </c>
      <c r="W19" s="101" t="s">
        <v>47</v>
      </c>
    </row>
    <row r="20" spans="2:27" ht="27" customHeight="1" thickBot="1" x14ac:dyDescent="0.25">
      <c r="B20" s="94"/>
      <c r="C20" s="95"/>
      <c r="D20" s="95"/>
      <c r="E20" s="95"/>
      <c r="F20" s="95"/>
      <c r="G20" s="95"/>
      <c r="H20" s="95"/>
      <c r="I20" s="95"/>
      <c r="J20" s="95"/>
      <c r="K20" s="95"/>
      <c r="L20" s="95"/>
      <c r="M20" s="95"/>
      <c r="N20" s="95"/>
      <c r="O20" s="95"/>
      <c r="P20" s="95"/>
      <c r="Q20" s="95"/>
      <c r="R20" s="95"/>
      <c r="S20" s="95"/>
      <c r="T20" s="97"/>
      <c r="U20" s="99"/>
      <c r="V20" s="95"/>
      <c r="W20" s="102"/>
      <c r="Z20" s="33" t="s">
        <v>11</v>
      </c>
      <c r="AA20" s="33" t="s">
        <v>48</v>
      </c>
    </row>
    <row r="21" spans="2:27" ht="56.25" customHeight="1" thickBot="1" x14ac:dyDescent="0.25">
      <c r="B21" s="83" t="s">
        <v>1222</v>
      </c>
      <c r="C21" s="84"/>
      <c r="D21" s="84"/>
      <c r="E21" s="84"/>
      <c r="F21" s="84"/>
      <c r="G21" s="84"/>
      <c r="H21" s="84"/>
      <c r="I21" s="84"/>
      <c r="J21" s="84"/>
      <c r="K21" s="84"/>
      <c r="L21" s="84"/>
      <c r="M21" s="85" t="s">
        <v>1209</v>
      </c>
      <c r="N21" s="85"/>
      <c r="O21" s="85" t="s">
        <v>50</v>
      </c>
      <c r="P21" s="85"/>
      <c r="Q21" s="86" t="s">
        <v>51</v>
      </c>
      <c r="R21" s="86"/>
      <c r="S21" s="34" t="s">
        <v>253</v>
      </c>
      <c r="T21" s="34" t="s">
        <v>52</v>
      </c>
      <c r="U21" s="34" t="s">
        <v>52</v>
      </c>
      <c r="V21" s="34">
        <f>+IF(ISERR(U21/T21*100),"N/A",ROUND(U21/T21*100,2))</f>
        <v>100</v>
      </c>
      <c r="W21" s="35">
        <f>+IF(ISERR(U21/S21*100),"N/A",ROUND(U21/S21*100,2))</f>
        <v>10000</v>
      </c>
    </row>
    <row r="22" spans="2:27" ht="21.75" customHeight="1" thickTop="1" thickBot="1" x14ac:dyDescent="0.25">
      <c r="B22" s="11" t="s">
        <v>60</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70" t="s">
        <v>2240</v>
      </c>
      <c r="C23" s="71"/>
      <c r="D23" s="71"/>
      <c r="E23" s="71"/>
      <c r="F23" s="71"/>
      <c r="G23" s="71"/>
      <c r="H23" s="71"/>
      <c r="I23" s="71"/>
      <c r="J23" s="71"/>
      <c r="K23" s="71"/>
      <c r="L23" s="71"/>
      <c r="M23" s="71"/>
      <c r="N23" s="71"/>
      <c r="O23" s="71"/>
      <c r="P23" s="71"/>
      <c r="Q23" s="72"/>
      <c r="R23" s="37" t="s">
        <v>43</v>
      </c>
      <c r="S23" s="76" t="s">
        <v>44</v>
      </c>
      <c r="T23" s="76"/>
      <c r="U23" s="38" t="s">
        <v>61</v>
      </c>
      <c r="V23" s="77" t="s">
        <v>62</v>
      </c>
      <c r="W23" s="78"/>
    </row>
    <row r="24" spans="2:27" ht="30.75" customHeight="1" thickBot="1" x14ac:dyDescent="0.25">
      <c r="B24" s="73"/>
      <c r="C24" s="74"/>
      <c r="D24" s="74"/>
      <c r="E24" s="74"/>
      <c r="F24" s="74"/>
      <c r="G24" s="74"/>
      <c r="H24" s="74"/>
      <c r="I24" s="74"/>
      <c r="J24" s="74"/>
      <c r="K24" s="74"/>
      <c r="L24" s="74"/>
      <c r="M24" s="74"/>
      <c r="N24" s="74"/>
      <c r="O24" s="74"/>
      <c r="P24" s="74"/>
      <c r="Q24" s="75"/>
      <c r="R24" s="39" t="s">
        <v>63</v>
      </c>
      <c r="S24" s="39" t="s">
        <v>63</v>
      </c>
      <c r="T24" s="39" t="s">
        <v>50</v>
      </c>
      <c r="U24" s="39" t="s">
        <v>63</v>
      </c>
      <c r="V24" s="39" t="s">
        <v>64</v>
      </c>
      <c r="W24" s="32" t="s">
        <v>65</v>
      </c>
      <c r="Y24" s="36"/>
    </row>
    <row r="25" spans="2:27" ht="23.25" customHeight="1" thickBot="1" x14ac:dyDescent="0.25">
      <c r="B25" s="79" t="s">
        <v>66</v>
      </c>
      <c r="C25" s="80"/>
      <c r="D25" s="80"/>
      <c r="E25" s="40" t="s">
        <v>1206</v>
      </c>
      <c r="F25" s="40"/>
      <c r="G25" s="40"/>
      <c r="H25" s="41"/>
      <c r="I25" s="41"/>
      <c r="J25" s="41"/>
      <c r="K25" s="41"/>
      <c r="L25" s="41"/>
      <c r="M25" s="41"/>
      <c r="N25" s="41"/>
      <c r="O25" s="41"/>
      <c r="P25" s="42"/>
      <c r="Q25" s="42"/>
      <c r="R25" s="43" t="s">
        <v>1221</v>
      </c>
      <c r="S25" s="44" t="s">
        <v>11</v>
      </c>
      <c r="T25" s="42"/>
      <c r="U25" s="44" t="s">
        <v>1220</v>
      </c>
      <c r="V25" s="42"/>
      <c r="W25" s="45">
        <f>+IF(ISERR(U25/R25*100),"N/A",ROUND(U25/R25*100,2))</f>
        <v>101.41</v>
      </c>
    </row>
    <row r="26" spans="2:27" ht="26.25" customHeight="1" thickBot="1" x14ac:dyDescent="0.25">
      <c r="B26" s="81" t="s">
        <v>70</v>
      </c>
      <c r="C26" s="82"/>
      <c r="D26" s="82"/>
      <c r="E26" s="46" t="s">
        <v>1206</v>
      </c>
      <c r="F26" s="46"/>
      <c r="G26" s="46"/>
      <c r="H26" s="47"/>
      <c r="I26" s="47"/>
      <c r="J26" s="47"/>
      <c r="K26" s="47"/>
      <c r="L26" s="47"/>
      <c r="M26" s="47"/>
      <c r="N26" s="47"/>
      <c r="O26" s="47"/>
      <c r="P26" s="48"/>
      <c r="Q26" s="48"/>
      <c r="R26" s="49" t="s">
        <v>1220</v>
      </c>
      <c r="S26" s="50" t="s">
        <v>1220</v>
      </c>
      <c r="T26" s="51">
        <f>+IF(ISERR(S26/R26*100),"N/A",ROUND(S26/R26*100,2))</f>
        <v>100</v>
      </c>
      <c r="U26" s="50" t="s">
        <v>1220</v>
      </c>
      <c r="V26" s="51">
        <f>+IF(ISERR(U26/S26*100),"N/A",ROUND(U26/S26*100,2))</f>
        <v>100</v>
      </c>
      <c r="W26" s="52">
        <f>+IF(ISERR(U26/R26*100),"N/A",ROUND(U26/R26*100,2))</f>
        <v>100</v>
      </c>
    </row>
    <row r="27" spans="2:27" ht="22.5" customHeight="1" thickTop="1" thickBot="1" x14ac:dyDescent="0.25">
      <c r="B27" s="11" t="s">
        <v>75</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61" t="s">
        <v>1219</v>
      </c>
      <c r="C28" s="62"/>
      <c r="D28" s="62"/>
      <c r="E28" s="62"/>
      <c r="F28" s="62"/>
      <c r="G28" s="62"/>
      <c r="H28" s="62"/>
      <c r="I28" s="62"/>
      <c r="J28" s="62"/>
      <c r="K28" s="62"/>
      <c r="L28" s="62"/>
      <c r="M28" s="62"/>
      <c r="N28" s="62"/>
      <c r="O28" s="62"/>
      <c r="P28" s="62"/>
      <c r="Q28" s="62"/>
      <c r="R28" s="62"/>
      <c r="S28" s="62"/>
      <c r="T28" s="62"/>
      <c r="U28" s="62"/>
      <c r="V28" s="62"/>
      <c r="W28" s="63"/>
    </row>
    <row r="29" spans="2:27" ht="15" customHeight="1" thickBot="1" x14ac:dyDescent="0.25">
      <c r="B29" s="64"/>
      <c r="C29" s="65"/>
      <c r="D29" s="65"/>
      <c r="E29" s="65"/>
      <c r="F29" s="65"/>
      <c r="G29" s="65"/>
      <c r="H29" s="65"/>
      <c r="I29" s="65"/>
      <c r="J29" s="65"/>
      <c r="K29" s="65"/>
      <c r="L29" s="65"/>
      <c r="M29" s="65"/>
      <c r="N29" s="65"/>
      <c r="O29" s="65"/>
      <c r="P29" s="65"/>
      <c r="Q29" s="65"/>
      <c r="R29" s="65"/>
      <c r="S29" s="65"/>
      <c r="T29" s="65"/>
      <c r="U29" s="65"/>
      <c r="V29" s="65"/>
      <c r="W29" s="66"/>
    </row>
    <row r="30" spans="2:27" ht="37.5" customHeight="1" thickTop="1" x14ac:dyDescent="0.2">
      <c r="B30" s="61" t="s">
        <v>1218</v>
      </c>
      <c r="C30" s="62"/>
      <c r="D30" s="62"/>
      <c r="E30" s="62"/>
      <c r="F30" s="62"/>
      <c r="G30" s="62"/>
      <c r="H30" s="62"/>
      <c r="I30" s="62"/>
      <c r="J30" s="62"/>
      <c r="K30" s="62"/>
      <c r="L30" s="62"/>
      <c r="M30" s="62"/>
      <c r="N30" s="62"/>
      <c r="O30" s="62"/>
      <c r="P30" s="62"/>
      <c r="Q30" s="62"/>
      <c r="R30" s="62"/>
      <c r="S30" s="62"/>
      <c r="T30" s="62"/>
      <c r="U30" s="62"/>
      <c r="V30" s="62"/>
      <c r="W30" s="63"/>
    </row>
    <row r="31" spans="2:27" ht="15" customHeight="1" thickBot="1" x14ac:dyDescent="0.25">
      <c r="B31" s="64"/>
      <c r="C31" s="65"/>
      <c r="D31" s="65"/>
      <c r="E31" s="65"/>
      <c r="F31" s="65"/>
      <c r="G31" s="65"/>
      <c r="H31" s="65"/>
      <c r="I31" s="65"/>
      <c r="J31" s="65"/>
      <c r="K31" s="65"/>
      <c r="L31" s="65"/>
      <c r="M31" s="65"/>
      <c r="N31" s="65"/>
      <c r="O31" s="65"/>
      <c r="P31" s="65"/>
      <c r="Q31" s="65"/>
      <c r="R31" s="65"/>
      <c r="S31" s="65"/>
      <c r="T31" s="65"/>
      <c r="U31" s="65"/>
      <c r="V31" s="65"/>
      <c r="W31" s="66"/>
    </row>
    <row r="32" spans="2:27" ht="37.5" customHeight="1" thickTop="1" x14ac:dyDescent="0.2">
      <c r="B32" s="61" t="s">
        <v>1217</v>
      </c>
      <c r="C32" s="62"/>
      <c r="D32" s="62"/>
      <c r="E32" s="62"/>
      <c r="F32" s="62"/>
      <c r="G32" s="62"/>
      <c r="H32" s="62"/>
      <c r="I32" s="62"/>
      <c r="J32" s="62"/>
      <c r="K32" s="62"/>
      <c r="L32" s="62"/>
      <c r="M32" s="62"/>
      <c r="N32" s="62"/>
      <c r="O32" s="62"/>
      <c r="P32" s="62"/>
      <c r="Q32" s="62"/>
      <c r="R32" s="62"/>
      <c r="S32" s="62"/>
      <c r="T32" s="62"/>
      <c r="U32" s="62"/>
      <c r="V32" s="62"/>
      <c r="W32" s="63"/>
    </row>
    <row r="33" spans="2:23" ht="13.5" thickBot="1" x14ac:dyDescent="0.25">
      <c r="B33" s="67"/>
      <c r="C33" s="68"/>
      <c r="D33" s="68"/>
      <c r="E33" s="68"/>
      <c r="F33" s="68"/>
      <c r="G33" s="68"/>
      <c r="H33" s="68"/>
      <c r="I33" s="68"/>
      <c r="J33" s="68"/>
      <c r="K33" s="68"/>
      <c r="L33" s="68"/>
      <c r="M33" s="68"/>
      <c r="N33" s="68"/>
      <c r="O33" s="68"/>
      <c r="P33" s="68"/>
      <c r="Q33" s="68"/>
      <c r="R33" s="68"/>
      <c r="S33" s="68"/>
      <c r="T33" s="68"/>
      <c r="U33" s="68"/>
      <c r="V33" s="68"/>
      <c r="W33" s="69"/>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12" t="s">
        <v>0</v>
      </c>
      <c r="B1" s="112"/>
      <c r="C1" s="112"/>
      <c r="D1" s="112"/>
      <c r="E1" s="112"/>
      <c r="F1" s="112"/>
      <c r="G1" s="112"/>
      <c r="H1" s="112"/>
      <c r="I1" s="112"/>
      <c r="J1" s="112"/>
      <c r="K1" s="112"/>
      <c r="L1" s="112"/>
      <c r="M1" s="112"/>
      <c r="N1" s="112"/>
      <c r="O1" s="112"/>
      <c r="P1" s="112"/>
      <c r="Q1" s="5" t="s">
        <v>1</v>
      </c>
      <c r="R1" s="6"/>
      <c r="S1" s="6"/>
      <c r="T1" s="6"/>
      <c r="V1" s="7"/>
      <c r="W1" s="8"/>
      <c r="X1" s="8"/>
      <c r="Y1" s="9"/>
      <c r="AC1" s="10"/>
    </row>
    <row r="2" spans="1:29" ht="49.5" customHeight="1" thickBot="1" x14ac:dyDescent="0.25">
      <c r="B2" s="113" t="s">
        <v>2239</v>
      </c>
      <c r="C2" s="113"/>
      <c r="D2" s="113"/>
      <c r="E2" s="113"/>
      <c r="F2" s="113"/>
      <c r="G2" s="113"/>
      <c r="H2" s="113"/>
      <c r="I2" s="113"/>
      <c r="J2" s="113"/>
      <c r="K2" s="113"/>
      <c r="L2" s="113"/>
      <c r="M2" s="113"/>
      <c r="N2" s="113"/>
      <c r="O2" s="113"/>
      <c r="P2" s="113"/>
      <c r="Q2" s="113"/>
      <c r="R2" s="113"/>
      <c r="S2" s="113"/>
      <c r="T2" s="113"/>
      <c r="U2" s="113"/>
      <c r="V2" s="113"/>
      <c r="W2" s="113"/>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1216</v>
      </c>
      <c r="D4" s="114" t="s">
        <v>1215</v>
      </c>
      <c r="E4" s="114"/>
      <c r="F4" s="114"/>
      <c r="G4" s="114"/>
      <c r="H4" s="115"/>
      <c r="I4" s="18"/>
      <c r="J4" s="116" t="s">
        <v>6</v>
      </c>
      <c r="K4" s="114"/>
      <c r="L4" s="17" t="s">
        <v>248</v>
      </c>
      <c r="M4" s="117" t="s">
        <v>247</v>
      </c>
      <c r="N4" s="117"/>
      <c r="O4" s="117"/>
      <c r="P4" s="117"/>
      <c r="Q4" s="118"/>
      <c r="R4" s="19"/>
      <c r="S4" s="119" t="s">
        <v>9</v>
      </c>
      <c r="T4" s="120"/>
      <c r="U4" s="120"/>
      <c r="V4" s="107" t="s">
        <v>1230</v>
      </c>
      <c r="W4" s="108"/>
    </row>
    <row r="5" spans="1:29" ht="15.75" customHeight="1" thickTop="1" x14ac:dyDescent="0.2">
      <c r="B5" s="20" t="s">
        <v>11</v>
      </c>
      <c r="C5" s="105" t="s">
        <v>11</v>
      </c>
      <c r="D5" s="105"/>
      <c r="E5" s="105"/>
      <c r="F5" s="105"/>
      <c r="G5" s="105"/>
      <c r="H5" s="105"/>
      <c r="I5" s="105"/>
      <c r="J5" s="105"/>
      <c r="K5" s="105"/>
      <c r="L5" s="105"/>
      <c r="M5" s="105"/>
      <c r="N5" s="105"/>
      <c r="O5" s="105"/>
      <c r="P5" s="105"/>
      <c r="Q5" s="105"/>
      <c r="R5" s="105"/>
      <c r="S5" s="105"/>
      <c r="T5" s="105"/>
      <c r="U5" s="105"/>
      <c r="V5" s="105"/>
      <c r="W5" s="106"/>
    </row>
    <row r="6" spans="1:29" ht="30" customHeight="1" thickBot="1" x14ac:dyDescent="0.25">
      <c r="B6" s="20" t="s">
        <v>12</v>
      </c>
      <c r="C6" s="21" t="s">
        <v>1209</v>
      </c>
      <c r="D6" s="103" t="s">
        <v>283</v>
      </c>
      <c r="E6" s="103"/>
      <c r="F6" s="103"/>
      <c r="G6" s="103"/>
      <c r="H6" s="103"/>
      <c r="I6" s="22"/>
      <c r="J6" s="121" t="s">
        <v>15</v>
      </c>
      <c r="K6" s="121"/>
      <c r="L6" s="121" t="s">
        <v>16</v>
      </c>
      <c r="M6" s="121"/>
      <c r="N6" s="106" t="s">
        <v>11</v>
      </c>
      <c r="O6" s="106"/>
      <c r="P6" s="106"/>
      <c r="Q6" s="106"/>
      <c r="R6" s="106"/>
      <c r="S6" s="106"/>
      <c r="T6" s="106"/>
      <c r="U6" s="106"/>
      <c r="V6" s="106"/>
      <c r="W6" s="106"/>
    </row>
    <row r="7" spans="1:29" ht="30" customHeight="1" thickBot="1" x14ac:dyDescent="0.25">
      <c r="B7" s="23"/>
      <c r="C7" s="21" t="s">
        <v>11</v>
      </c>
      <c r="D7" s="105" t="s">
        <v>11</v>
      </c>
      <c r="E7" s="105"/>
      <c r="F7" s="105"/>
      <c r="G7" s="105"/>
      <c r="H7" s="105"/>
      <c r="I7" s="22"/>
      <c r="J7" s="24" t="s">
        <v>19</v>
      </c>
      <c r="K7" s="24" t="s">
        <v>20</v>
      </c>
      <c r="L7" s="24" t="s">
        <v>19</v>
      </c>
      <c r="M7" s="24" t="s">
        <v>20</v>
      </c>
      <c r="N7" s="25"/>
      <c r="O7" s="106" t="s">
        <v>11</v>
      </c>
      <c r="P7" s="106"/>
      <c r="Q7" s="106"/>
      <c r="R7" s="106"/>
      <c r="S7" s="106"/>
      <c r="T7" s="106"/>
      <c r="U7" s="106"/>
      <c r="V7" s="106"/>
      <c r="W7" s="106"/>
    </row>
    <row r="8" spans="1:29" ht="30" customHeight="1" thickBot="1" x14ac:dyDescent="0.25">
      <c r="B8" s="23"/>
      <c r="C8" s="21" t="s">
        <v>11</v>
      </c>
      <c r="D8" s="105" t="s">
        <v>11</v>
      </c>
      <c r="E8" s="105"/>
      <c r="F8" s="105"/>
      <c r="G8" s="105"/>
      <c r="H8" s="105"/>
      <c r="I8" s="22"/>
      <c r="J8" s="26" t="s">
        <v>1241</v>
      </c>
      <c r="K8" s="26" t="s">
        <v>1240</v>
      </c>
      <c r="L8" s="26" t="s">
        <v>1239</v>
      </c>
      <c r="M8" s="26" t="s">
        <v>1238</v>
      </c>
      <c r="N8" s="25"/>
      <c r="O8" s="22"/>
      <c r="P8" s="106" t="s">
        <v>11</v>
      </c>
      <c r="Q8" s="106"/>
      <c r="R8" s="106"/>
      <c r="S8" s="106"/>
      <c r="T8" s="106"/>
      <c r="U8" s="106"/>
      <c r="V8" s="106"/>
      <c r="W8" s="106"/>
    </row>
    <row r="9" spans="1:29" ht="25.5" customHeight="1" thickBot="1" x14ac:dyDescent="0.25">
      <c r="B9" s="23"/>
      <c r="C9" s="105" t="s">
        <v>11</v>
      </c>
      <c r="D9" s="105"/>
      <c r="E9" s="105"/>
      <c r="F9" s="105"/>
      <c r="G9" s="105"/>
      <c r="H9" s="105"/>
      <c r="I9" s="105"/>
      <c r="J9" s="105"/>
      <c r="K9" s="105"/>
      <c r="L9" s="105"/>
      <c r="M9" s="105"/>
      <c r="N9" s="105"/>
      <c r="O9" s="105"/>
      <c r="P9" s="105"/>
      <c r="Q9" s="105"/>
      <c r="R9" s="105"/>
      <c r="S9" s="105"/>
      <c r="T9" s="105"/>
      <c r="U9" s="105"/>
      <c r="V9" s="105"/>
      <c r="W9" s="106"/>
    </row>
    <row r="10" spans="1:29" ht="66.75" customHeight="1" thickTop="1" thickBot="1" x14ac:dyDescent="0.25">
      <c r="B10" s="27" t="s">
        <v>23</v>
      </c>
      <c r="C10" s="107" t="s">
        <v>11</v>
      </c>
      <c r="D10" s="107"/>
      <c r="E10" s="107"/>
      <c r="F10" s="107"/>
      <c r="G10" s="107"/>
      <c r="H10" s="107"/>
      <c r="I10" s="107"/>
      <c r="J10" s="107"/>
      <c r="K10" s="107"/>
      <c r="L10" s="107"/>
      <c r="M10" s="107"/>
      <c r="N10" s="107"/>
      <c r="O10" s="107"/>
      <c r="P10" s="107"/>
      <c r="Q10" s="107"/>
      <c r="R10" s="107"/>
      <c r="S10" s="107"/>
      <c r="T10" s="107"/>
      <c r="U10" s="107"/>
      <c r="V10" s="107"/>
      <c r="W10" s="108"/>
    </row>
    <row r="11" spans="1:29" ht="9" customHeight="1" thickTop="1" thickBot="1" x14ac:dyDescent="0.25"/>
    <row r="12" spans="1:29" ht="21.75" customHeight="1" thickTop="1" thickBot="1" x14ac:dyDescent="0.25">
      <c r="B12" s="11" t="s">
        <v>25</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09" t="s">
        <v>26</v>
      </c>
      <c r="C13" s="110"/>
      <c r="D13" s="110"/>
      <c r="E13" s="110"/>
      <c r="F13" s="110"/>
      <c r="G13" s="110"/>
      <c r="H13" s="110"/>
      <c r="I13" s="110"/>
      <c r="J13" s="28"/>
      <c r="K13" s="110" t="s">
        <v>27</v>
      </c>
      <c r="L13" s="110"/>
      <c r="M13" s="110"/>
      <c r="N13" s="110"/>
      <c r="O13" s="110"/>
      <c r="P13" s="110"/>
      <c r="Q13" s="110"/>
      <c r="R13" s="29"/>
      <c r="S13" s="110" t="s">
        <v>28</v>
      </c>
      <c r="T13" s="110"/>
      <c r="U13" s="110"/>
      <c r="V13" s="110"/>
      <c r="W13" s="111"/>
    </row>
    <row r="14" spans="1:29" ht="69" customHeight="1" x14ac:dyDescent="0.2">
      <c r="B14" s="20" t="s">
        <v>29</v>
      </c>
      <c r="C14" s="103" t="s">
        <v>11</v>
      </c>
      <c r="D14" s="103"/>
      <c r="E14" s="103"/>
      <c r="F14" s="103"/>
      <c r="G14" s="103"/>
      <c r="H14" s="103"/>
      <c r="I14" s="103"/>
      <c r="J14" s="30"/>
      <c r="K14" s="30" t="s">
        <v>30</v>
      </c>
      <c r="L14" s="103" t="s">
        <v>11</v>
      </c>
      <c r="M14" s="103"/>
      <c r="N14" s="103"/>
      <c r="O14" s="103"/>
      <c r="P14" s="103"/>
      <c r="Q14" s="103"/>
      <c r="R14" s="22"/>
      <c r="S14" s="30" t="s">
        <v>31</v>
      </c>
      <c r="T14" s="104" t="s">
        <v>1211</v>
      </c>
      <c r="U14" s="104"/>
      <c r="V14" s="104"/>
      <c r="W14" s="104"/>
    </row>
    <row r="15" spans="1:29" ht="86.25" customHeight="1" x14ac:dyDescent="0.2">
      <c r="B15" s="20" t="s">
        <v>33</v>
      </c>
      <c r="C15" s="103" t="s">
        <v>11</v>
      </c>
      <c r="D15" s="103"/>
      <c r="E15" s="103"/>
      <c r="F15" s="103"/>
      <c r="G15" s="103"/>
      <c r="H15" s="103"/>
      <c r="I15" s="103"/>
      <c r="J15" s="30"/>
      <c r="K15" s="30" t="s">
        <v>33</v>
      </c>
      <c r="L15" s="103" t="s">
        <v>11</v>
      </c>
      <c r="M15" s="103"/>
      <c r="N15" s="103"/>
      <c r="O15" s="103"/>
      <c r="P15" s="103"/>
      <c r="Q15" s="103"/>
      <c r="R15" s="22"/>
      <c r="S15" s="30" t="s">
        <v>34</v>
      </c>
      <c r="T15" s="104" t="s">
        <v>11</v>
      </c>
      <c r="U15" s="104"/>
      <c r="V15" s="104"/>
      <c r="W15" s="104"/>
    </row>
    <row r="16" spans="1:29" ht="25.5" customHeight="1" thickBot="1" x14ac:dyDescent="0.25">
      <c r="B16" s="31" t="s">
        <v>35</v>
      </c>
      <c r="C16" s="87" t="s">
        <v>11</v>
      </c>
      <c r="D16" s="87"/>
      <c r="E16" s="87"/>
      <c r="F16" s="87"/>
      <c r="G16" s="87"/>
      <c r="H16" s="87"/>
      <c r="I16" s="87"/>
      <c r="J16" s="87"/>
      <c r="K16" s="87"/>
      <c r="L16" s="87"/>
      <c r="M16" s="87"/>
      <c r="N16" s="87"/>
      <c r="O16" s="87"/>
      <c r="P16" s="87"/>
      <c r="Q16" s="87"/>
      <c r="R16" s="87"/>
      <c r="S16" s="87"/>
      <c r="T16" s="87"/>
      <c r="U16" s="87"/>
      <c r="V16" s="87"/>
      <c r="W16" s="88"/>
    </row>
    <row r="17" spans="2:27" ht="21.75" customHeight="1" thickTop="1" thickBot="1" x14ac:dyDescent="0.25">
      <c r="B17" s="11" t="s">
        <v>36</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89" t="s">
        <v>37</v>
      </c>
      <c r="C18" s="90"/>
      <c r="D18" s="90"/>
      <c r="E18" s="90"/>
      <c r="F18" s="90"/>
      <c r="G18" s="90"/>
      <c r="H18" s="90"/>
      <c r="I18" s="90"/>
      <c r="J18" s="90"/>
      <c r="K18" s="90"/>
      <c r="L18" s="90"/>
      <c r="M18" s="90"/>
      <c r="N18" s="90"/>
      <c r="O18" s="90"/>
      <c r="P18" s="90"/>
      <c r="Q18" s="90"/>
      <c r="R18" s="90"/>
      <c r="S18" s="90"/>
      <c r="T18" s="91"/>
      <c r="U18" s="77" t="s">
        <v>38</v>
      </c>
      <c r="V18" s="76"/>
      <c r="W18" s="78"/>
    </row>
    <row r="19" spans="2:27" ht="14.25" customHeight="1" x14ac:dyDescent="0.2">
      <c r="B19" s="92" t="s">
        <v>39</v>
      </c>
      <c r="C19" s="93"/>
      <c r="D19" s="93"/>
      <c r="E19" s="93"/>
      <c r="F19" s="93"/>
      <c r="G19" s="93"/>
      <c r="H19" s="93"/>
      <c r="I19" s="93"/>
      <c r="J19" s="93"/>
      <c r="K19" s="93"/>
      <c r="L19" s="93"/>
      <c r="M19" s="93" t="s">
        <v>40</v>
      </c>
      <c r="N19" s="93"/>
      <c r="O19" s="93" t="s">
        <v>41</v>
      </c>
      <c r="P19" s="93"/>
      <c r="Q19" s="93" t="s">
        <v>42</v>
      </c>
      <c r="R19" s="93"/>
      <c r="S19" s="93" t="s">
        <v>43</v>
      </c>
      <c r="T19" s="96" t="s">
        <v>44</v>
      </c>
      <c r="U19" s="98" t="s">
        <v>45</v>
      </c>
      <c r="V19" s="100" t="s">
        <v>46</v>
      </c>
      <c r="W19" s="101" t="s">
        <v>47</v>
      </c>
    </row>
    <row r="20" spans="2:27" ht="27" customHeight="1" thickBot="1" x14ac:dyDescent="0.25">
      <c r="B20" s="94"/>
      <c r="C20" s="95"/>
      <c r="D20" s="95"/>
      <c r="E20" s="95"/>
      <c r="F20" s="95"/>
      <c r="G20" s="95"/>
      <c r="H20" s="95"/>
      <c r="I20" s="95"/>
      <c r="J20" s="95"/>
      <c r="K20" s="95"/>
      <c r="L20" s="95"/>
      <c r="M20" s="95"/>
      <c r="N20" s="95"/>
      <c r="O20" s="95"/>
      <c r="P20" s="95"/>
      <c r="Q20" s="95"/>
      <c r="R20" s="95"/>
      <c r="S20" s="95"/>
      <c r="T20" s="97"/>
      <c r="U20" s="99"/>
      <c r="V20" s="95"/>
      <c r="W20" s="102"/>
      <c r="Z20" s="33" t="s">
        <v>11</v>
      </c>
      <c r="AA20" s="33" t="s">
        <v>48</v>
      </c>
    </row>
    <row r="21" spans="2:27" ht="56.25" customHeight="1" x14ac:dyDescent="0.2">
      <c r="B21" s="83" t="s">
        <v>1237</v>
      </c>
      <c r="C21" s="84"/>
      <c r="D21" s="84"/>
      <c r="E21" s="84"/>
      <c r="F21" s="84"/>
      <c r="G21" s="84"/>
      <c r="H21" s="84"/>
      <c r="I21" s="84"/>
      <c r="J21" s="84"/>
      <c r="K21" s="84"/>
      <c r="L21" s="84"/>
      <c r="M21" s="85" t="s">
        <v>1209</v>
      </c>
      <c r="N21" s="85"/>
      <c r="O21" s="85" t="s">
        <v>1236</v>
      </c>
      <c r="P21" s="85"/>
      <c r="Q21" s="86" t="s">
        <v>51</v>
      </c>
      <c r="R21" s="86"/>
      <c r="S21" s="34" t="s">
        <v>1235</v>
      </c>
      <c r="T21" s="34" t="s">
        <v>52</v>
      </c>
      <c r="U21" s="34" t="s">
        <v>1234</v>
      </c>
      <c r="V21" s="34">
        <f>+IF(ISERR(U21/T21*100),"N/A",ROUND(U21/T21*100,2))</f>
        <v>116.9</v>
      </c>
      <c r="W21" s="35">
        <f>+IF(ISERR(U21/S21*100),"N/A",ROUND(U21/S21*100,2))</f>
        <v>0.27</v>
      </c>
    </row>
    <row r="22" spans="2:27" ht="56.25" customHeight="1" thickBot="1" x14ac:dyDescent="0.25">
      <c r="B22" s="83" t="s">
        <v>1233</v>
      </c>
      <c r="C22" s="84"/>
      <c r="D22" s="84"/>
      <c r="E22" s="84"/>
      <c r="F22" s="84"/>
      <c r="G22" s="84"/>
      <c r="H22" s="84"/>
      <c r="I22" s="84"/>
      <c r="J22" s="84"/>
      <c r="K22" s="84"/>
      <c r="L22" s="84"/>
      <c r="M22" s="85" t="s">
        <v>1209</v>
      </c>
      <c r="N22" s="85"/>
      <c r="O22" s="85" t="s">
        <v>50</v>
      </c>
      <c r="P22" s="85"/>
      <c r="Q22" s="86" t="s">
        <v>51</v>
      </c>
      <c r="R22" s="86"/>
      <c r="S22" s="34" t="s">
        <v>1232</v>
      </c>
      <c r="T22" s="34" t="s">
        <v>52</v>
      </c>
      <c r="U22" s="34" t="s">
        <v>1231</v>
      </c>
      <c r="V22" s="34">
        <f>+IF(ISERR(U22/T22*100),"N/A",ROUND(U22/T22*100,2))</f>
        <v>127.1</v>
      </c>
      <c r="W22" s="35">
        <f>+IF(ISERR(U22/S22*100),"N/A",ROUND(U22/S22*100,2))</f>
        <v>2.54</v>
      </c>
    </row>
    <row r="23" spans="2:27" ht="21.75" customHeight="1" thickTop="1" thickBot="1" x14ac:dyDescent="0.25">
      <c r="B23" s="11" t="s">
        <v>60</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70" t="s">
        <v>2240</v>
      </c>
      <c r="C24" s="71"/>
      <c r="D24" s="71"/>
      <c r="E24" s="71"/>
      <c r="F24" s="71"/>
      <c r="G24" s="71"/>
      <c r="H24" s="71"/>
      <c r="I24" s="71"/>
      <c r="J24" s="71"/>
      <c r="K24" s="71"/>
      <c r="L24" s="71"/>
      <c r="M24" s="71"/>
      <c r="N24" s="71"/>
      <c r="O24" s="71"/>
      <c r="P24" s="71"/>
      <c r="Q24" s="72"/>
      <c r="R24" s="37" t="s">
        <v>43</v>
      </c>
      <c r="S24" s="76" t="s">
        <v>44</v>
      </c>
      <c r="T24" s="76"/>
      <c r="U24" s="38" t="s">
        <v>61</v>
      </c>
      <c r="V24" s="77" t="s">
        <v>62</v>
      </c>
      <c r="W24" s="78"/>
    </row>
    <row r="25" spans="2:27" ht="30.75" customHeight="1" thickBot="1" x14ac:dyDescent="0.25">
      <c r="B25" s="73"/>
      <c r="C25" s="74"/>
      <c r="D25" s="74"/>
      <c r="E25" s="74"/>
      <c r="F25" s="74"/>
      <c r="G25" s="74"/>
      <c r="H25" s="74"/>
      <c r="I25" s="74"/>
      <c r="J25" s="74"/>
      <c r="K25" s="74"/>
      <c r="L25" s="74"/>
      <c r="M25" s="74"/>
      <c r="N25" s="74"/>
      <c r="O25" s="74"/>
      <c r="P25" s="74"/>
      <c r="Q25" s="75"/>
      <c r="R25" s="39" t="s">
        <v>63</v>
      </c>
      <c r="S25" s="39" t="s">
        <v>63</v>
      </c>
      <c r="T25" s="39" t="s">
        <v>50</v>
      </c>
      <c r="U25" s="39" t="s">
        <v>63</v>
      </c>
      <c r="V25" s="39" t="s">
        <v>64</v>
      </c>
      <c r="W25" s="32" t="s">
        <v>65</v>
      </c>
      <c r="Y25" s="36"/>
    </row>
    <row r="26" spans="2:27" ht="23.25" customHeight="1" thickBot="1" x14ac:dyDescent="0.25">
      <c r="B26" s="79" t="s">
        <v>66</v>
      </c>
      <c r="C26" s="80"/>
      <c r="D26" s="80"/>
      <c r="E26" s="40" t="s">
        <v>1206</v>
      </c>
      <c r="F26" s="40"/>
      <c r="G26" s="40"/>
      <c r="H26" s="41"/>
      <c r="I26" s="41"/>
      <c r="J26" s="41"/>
      <c r="K26" s="41"/>
      <c r="L26" s="41"/>
      <c r="M26" s="41"/>
      <c r="N26" s="41"/>
      <c r="O26" s="41"/>
      <c r="P26" s="42"/>
      <c r="Q26" s="42"/>
      <c r="R26" s="43" t="s">
        <v>1230</v>
      </c>
      <c r="S26" s="44" t="s">
        <v>11</v>
      </c>
      <c r="T26" s="42"/>
      <c r="U26" s="44" t="s">
        <v>1229</v>
      </c>
      <c r="V26" s="42"/>
      <c r="W26" s="45">
        <f>+IF(ISERR(U26/R26*100),"N/A",ROUND(U26/R26*100,2))</f>
        <v>95.67</v>
      </c>
    </row>
    <row r="27" spans="2:27" ht="26.25" customHeight="1" thickBot="1" x14ac:dyDescent="0.25">
      <c r="B27" s="81" t="s">
        <v>70</v>
      </c>
      <c r="C27" s="82"/>
      <c r="D27" s="82"/>
      <c r="E27" s="46" t="s">
        <v>1206</v>
      </c>
      <c r="F27" s="46"/>
      <c r="G27" s="46"/>
      <c r="H27" s="47"/>
      <c r="I27" s="47"/>
      <c r="J27" s="47"/>
      <c r="K27" s="47"/>
      <c r="L27" s="47"/>
      <c r="M27" s="47"/>
      <c r="N27" s="47"/>
      <c r="O27" s="47"/>
      <c r="P27" s="48"/>
      <c r="Q27" s="48"/>
      <c r="R27" s="49" t="s">
        <v>1229</v>
      </c>
      <c r="S27" s="50" t="s">
        <v>1229</v>
      </c>
      <c r="T27" s="51">
        <f>+IF(ISERR(S27/R27*100),"N/A",ROUND(S27/R27*100,2))</f>
        <v>100</v>
      </c>
      <c r="U27" s="50" t="s">
        <v>1229</v>
      </c>
      <c r="V27" s="51">
        <f>+IF(ISERR(U27/S27*100),"N/A",ROUND(U27/S27*100,2))</f>
        <v>100</v>
      </c>
      <c r="W27" s="52">
        <f>+IF(ISERR(U27/R27*100),"N/A",ROUND(U27/R27*100,2))</f>
        <v>100</v>
      </c>
    </row>
    <row r="28" spans="2:27" ht="22.5" customHeight="1" thickTop="1" thickBot="1" x14ac:dyDescent="0.25">
      <c r="B28" s="11" t="s">
        <v>75</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61" t="s">
        <v>1228</v>
      </c>
      <c r="C29" s="62"/>
      <c r="D29" s="62"/>
      <c r="E29" s="62"/>
      <c r="F29" s="62"/>
      <c r="G29" s="62"/>
      <c r="H29" s="62"/>
      <c r="I29" s="62"/>
      <c r="J29" s="62"/>
      <c r="K29" s="62"/>
      <c r="L29" s="62"/>
      <c r="M29" s="62"/>
      <c r="N29" s="62"/>
      <c r="O29" s="62"/>
      <c r="P29" s="62"/>
      <c r="Q29" s="62"/>
      <c r="R29" s="62"/>
      <c r="S29" s="62"/>
      <c r="T29" s="62"/>
      <c r="U29" s="62"/>
      <c r="V29" s="62"/>
      <c r="W29" s="63"/>
    </row>
    <row r="30" spans="2:27" ht="65.25" customHeight="1" thickBot="1" x14ac:dyDescent="0.25">
      <c r="B30" s="64"/>
      <c r="C30" s="65"/>
      <c r="D30" s="65"/>
      <c r="E30" s="65"/>
      <c r="F30" s="65"/>
      <c r="G30" s="65"/>
      <c r="H30" s="65"/>
      <c r="I30" s="65"/>
      <c r="J30" s="65"/>
      <c r="K30" s="65"/>
      <c r="L30" s="65"/>
      <c r="M30" s="65"/>
      <c r="N30" s="65"/>
      <c r="O30" s="65"/>
      <c r="P30" s="65"/>
      <c r="Q30" s="65"/>
      <c r="R30" s="65"/>
      <c r="S30" s="65"/>
      <c r="T30" s="65"/>
      <c r="U30" s="65"/>
      <c r="V30" s="65"/>
      <c r="W30" s="66"/>
    </row>
    <row r="31" spans="2:27" ht="37.5" customHeight="1" thickTop="1" x14ac:dyDescent="0.2">
      <c r="B31" s="61" t="s">
        <v>1227</v>
      </c>
      <c r="C31" s="62"/>
      <c r="D31" s="62"/>
      <c r="E31" s="62"/>
      <c r="F31" s="62"/>
      <c r="G31" s="62"/>
      <c r="H31" s="62"/>
      <c r="I31" s="62"/>
      <c r="J31" s="62"/>
      <c r="K31" s="62"/>
      <c r="L31" s="62"/>
      <c r="M31" s="62"/>
      <c r="N31" s="62"/>
      <c r="O31" s="62"/>
      <c r="P31" s="62"/>
      <c r="Q31" s="62"/>
      <c r="R31" s="62"/>
      <c r="S31" s="62"/>
      <c r="T31" s="62"/>
      <c r="U31" s="62"/>
      <c r="V31" s="62"/>
      <c r="W31" s="63"/>
    </row>
    <row r="32" spans="2:27" ht="39" customHeight="1" thickBot="1" x14ac:dyDescent="0.25">
      <c r="B32" s="64"/>
      <c r="C32" s="65"/>
      <c r="D32" s="65"/>
      <c r="E32" s="65"/>
      <c r="F32" s="65"/>
      <c r="G32" s="65"/>
      <c r="H32" s="65"/>
      <c r="I32" s="65"/>
      <c r="J32" s="65"/>
      <c r="K32" s="65"/>
      <c r="L32" s="65"/>
      <c r="M32" s="65"/>
      <c r="N32" s="65"/>
      <c r="O32" s="65"/>
      <c r="P32" s="65"/>
      <c r="Q32" s="65"/>
      <c r="R32" s="65"/>
      <c r="S32" s="65"/>
      <c r="T32" s="65"/>
      <c r="U32" s="65"/>
      <c r="V32" s="65"/>
      <c r="W32" s="66"/>
    </row>
    <row r="33" spans="2:23" ht="37.5" customHeight="1" thickTop="1" x14ac:dyDescent="0.2">
      <c r="B33" s="61" t="s">
        <v>1226</v>
      </c>
      <c r="C33" s="62"/>
      <c r="D33" s="62"/>
      <c r="E33" s="62"/>
      <c r="F33" s="62"/>
      <c r="G33" s="62"/>
      <c r="H33" s="62"/>
      <c r="I33" s="62"/>
      <c r="J33" s="62"/>
      <c r="K33" s="62"/>
      <c r="L33" s="62"/>
      <c r="M33" s="62"/>
      <c r="N33" s="62"/>
      <c r="O33" s="62"/>
      <c r="P33" s="62"/>
      <c r="Q33" s="62"/>
      <c r="R33" s="62"/>
      <c r="S33" s="62"/>
      <c r="T33" s="62"/>
      <c r="U33" s="62"/>
      <c r="V33" s="62"/>
      <c r="W33" s="63"/>
    </row>
    <row r="34" spans="2:23" ht="68.25" customHeight="1" thickBot="1" x14ac:dyDescent="0.25">
      <c r="B34" s="67"/>
      <c r="C34" s="68"/>
      <c r="D34" s="68"/>
      <c r="E34" s="68"/>
      <c r="F34" s="68"/>
      <c r="G34" s="68"/>
      <c r="H34" s="68"/>
      <c r="I34" s="68"/>
      <c r="J34" s="68"/>
      <c r="K34" s="68"/>
      <c r="L34" s="68"/>
      <c r="M34" s="68"/>
      <c r="N34" s="68"/>
      <c r="O34" s="68"/>
      <c r="P34" s="68"/>
      <c r="Q34" s="68"/>
      <c r="R34" s="68"/>
      <c r="S34" s="68"/>
      <c r="T34" s="68"/>
      <c r="U34" s="68"/>
      <c r="V34" s="68"/>
      <c r="W34" s="69"/>
    </row>
  </sheetData>
  <mergeCells count="55">
    <mergeCell ref="B31:W32"/>
    <mergeCell ref="B33:W34"/>
    <mergeCell ref="S24:T24"/>
    <mergeCell ref="V24:W24"/>
    <mergeCell ref="B26:D26"/>
    <mergeCell ref="B27:D27"/>
    <mergeCell ref="B29:W30"/>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12" t="s">
        <v>0</v>
      </c>
      <c r="B1" s="112"/>
      <c r="C1" s="112"/>
      <c r="D1" s="112"/>
      <c r="E1" s="112"/>
      <c r="F1" s="112"/>
      <c r="G1" s="112"/>
      <c r="H1" s="112"/>
      <c r="I1" s="112"/>
      <c r="J1" s="112"/>
      <c r="K1" s="112"/>
      <c r="L1" s="112"/>
      <c r="M1" s="112"/>
      <c r="N1" s="112"/>
      <c r="O1" s="112"/>
      <c r="P1" s="112"/>
      <c r="Q1" s="5" t="s">
        <v>1</v>
      </c>
      <c r="R1" s="6"/>
      <c r="S1" s="6"/>
      <c r="T1" s="6"/>
      <c r="V1" s="7"/>
      <c r="W1" s="8"/>
      <c r="X1" s="8"/>
      <c r="Y1" s="9"/>
      <c r="AC1" s="10"/>
    </row>
    <row r="2" spans="1:29" ht="49.5" customHeight="1" thickBot="1" x14ac:dyDescent="0.25">
      <c r="B2" s="113" t="s">
        <v>2239</v>
      </c>
      <c r="C2" s="113"/>
      <c r="D2" s="113"/>
      <c r="E2" s="113"/>
      <c r="F2" s="113"/>
      <c r="G2" s="113"/>
      <c r="H2" s="113"/>
      <c r="I2" s="113"/>
      <c r="J2" s="113"/>
      <c r="K2" s="113"/>
      <c r="L2" s="113"/>
      <c r="M2" s="113"/>
      <c r="N2" s="113"/>
      <c r="O2" s="113"/>
      <c r="P2" s="113"/>
      <c r="Q2" s="113"/>
      <c r="R2" s="113"/>
      <c r="S2" s="113"/>
      <c r="T2" s="113"/>
      <c r="U2" s="113"/>
      <c r="V2" s="113"/>
      <c r="W2" s="113"/>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1256</v>
      </c>
      <c r="D4" s="114" t="s">
        <v>1255</v>
      </c>
      <c r="E4" s="114"/>
      <c r="F4" s="114"/>
      <c r="G4" s="114"/>
      <c r="H4" s="115"/>
      <c r="I4" s="18"/>
      <c r="J4" s="116" t="s">
        <v>6</v>
      </c>
      <c r="K4" s="114"/>
      <c r="L4" s="17" t="s">
        <v>1254</v>
      </c>
      <c r="M4" s="117" t="s">
        <v>1253</v>
      </c>
      <c r="N4" s="117"/>
      <c r="O4" s="117"/>
      <c r="P4" s="117"/>
      <c r="Q4" s="118"/>
      <c r="R4" s="19"/>
      <c r="S4" s="119" t="s">
        <v>9</v>
      </c>
      <c r="T4" s="120"/>
      <c r="U4" s="120"/>
      <c r="V4" s="107" t="s">
        <v>1252</v>
      </c>
      <c r="W4" s="108"/>
    </row>
    <row r="5" spans="1:29" ht="15.75" customHeight="1" thickTop="1" x14ac:dyDescent="0.2">
      <c r="B5" s="20" t="s">
        <v>11</v>
      </c>
      <c r="C5" s="105" t="s">
        <v>11</v>
      </c>
      <c r="D5" s="105"/>
      <c r="E5" s="105"/>
      <c r="F5" s="105"/>
      <c r="G5" s="105"/>
      <c r="H5" s="105"/>
      <c r="I5" s="105"/>
      <c r="J5" s="105"/>
      <c r="K5" s="105"/>
      <c r="L5" s="105"/>
      <c r="M5" s="105"/>
      <c r="N5" s="105"/>
      <c r="O5" s="105"/>
      <c r="P5" s="105"/>
      <c r="Q5" s="105"/>
      <c r="R5" s="105"/>
      <c r="S5" s="105"/>
      <c r="T5" s="105"/>
      <c r="U5" s="105"/>
      <c r="V5" s="105"/>
      <c r="W5" s="106"/>
    </row>
    <row r="6" spans="1:29" ht="30" customHeight="1" thickBot="1" x14ac:dyDescent="0.25">
      <c r="B6" s="20" t="s">
        <v>12</v>
      </c>
      <c r="C6" s="21" t="s">
        <v>668</v>
      </c>
      <c r="D6" s="103" t="s">
        <v>1251</v>
      </c>
      <c r="E6" s="103"/>
      <c r="F6" s="103"/>
      <c r="G6" s="103"/>
      <c r="H6" s="103"/>
      <c r="I6" s="22"/>
      <c r="J6" s="121" t="s">
        <v>15</v>
      </c>
      <c r="K6" s="121"/>
      <c r="L6" s="121" t="s">
        <v>16</v>
      </c>
      <c r="M6" s="121"/>
      <c r="N6" s="106" t="s">
        <v>11</v>
      </c>
      <c r="O6" s="106"/>
      <c r="P6" s="106"/>
      <c r="Q6" s="106"/>
      <c r="R6" s="106"/>
      <c r="S6" s="106"/>
      <c r="T6" s="106"/>
      <c r="U6" s="106"/>
      <c r="V6" s="106"/>
      <c r="W6" s="106"/>
    </row>
    <row r="7" spans="1:29" ht="30" customHeight="1" thickBot="1" x14ac:dyDescent="0.25">
      <c r="B7" s="23"/>
      <c r="C7" s="21" t="s">
        <v>11</v>
      </c>
      <c r="D7" s="105" t="s">
        <v>11</v>
      </c>
      <c r="E7" s="105"/>
      <c r="F7" s="105"/>
      <c r="G7" s="105"/>
      <c r="H7" s="105"/>
      <c r="I7" s="22"/>
      <c r="J7" s="24" t="s">
        <v>19</v>
      </c>
      <c r="K7" s="24" t="s">
        <v>20</v>
      </c>
      <c r="L7" s="24" t="s">
        <v>19</v>
      </c>
      <c r="M7" s="24" t="s">
        <v>20</v>
      </c>
      <c r="N7" s="25"/>
      <c r="O7" s="106" t="s">
        <v>11</v>
      </c>
      <c r="P7" s="106"/>
      <c r="Q7" s="106"/>
      <c r="R7" s="106"/>
      <c r="S7" s="106"/>
      <c r="T7" s="106"/>
      <c r="U7" s="106"/>
      <c r="V7" s="106"/>
      <c r="W7" s="106"/>
    </row>
    <row r="8" spans="1:29" ht="30" customHeight="1" thickBot="1" x14ac:dyDescent="0.25">
      <c r="B8" s="23"/>
      <c r="C8" s="21" t="s">
        <v>11</v>
      </c>
      <c r="D8" s="105" t="s">
        <v>11</v>
      </c>
      <c r="E8" s="105"/>
      <c r="F8" s="105"/>
      <c r="G8" s="105"/>
      <c r="H8" s="105"/>
      <c r="I8" s="22"/>
      <c r="J8" s="26" t="s">
        <v>99</v>
      </c>
      <c r="K8" s="26" t="s">
        <v>99</v>
      </c>
      <c r="L8" s="26" t="s">
        <v>99</v>
      </c>
      <c r="M8" s="26" t="s">
        <v>99</v>
      </c>
      <c r="N8" s="25"/>
      <c r="O8" s="22"/>
      <c r="P8" s="106" t="s">
        <v>11</v>
      </c>
      <c r="Q8" s="106"/>
      <c r="R8" s="106"/>
      <c r="S8" s="106"/>
      <c r="T8" s="106"/>
      <c r="U8" s="106"/>
      <c r="V8" s="106"/>
      <c r="W8" s="106"/>
    </row>
    <row r="9" spans="1:29" ht="25.5" customHeight="1" thickBot="1" x14ac:dyDescent="0.25">
      <c r="B9" s="23"/>
      <c r="C9" s="105" t="s">
        <v>11</v>
      </c>
      <c r="D9" s="105"/>
      <c r="E9" s="105"/>
      <c r="F9" s="105"/>
      <c r="G9" s="105"/>
      <c r="H9" s="105"/>
      <c r="I9" s="105"/>
      <c r="J9" s="105"/>
      <c r="K9" s="105"/>
      <c r="L9" s="105"/>
      <c r="M9" s="105"/>
      <c r="N9" s="105"/>
      <c r="O9" s="105"/>
      <c r="P9" s="105"/>
      <c r="Q9" s="105"/>
      <c r="R9" s="105"/>
      <c r="S9" s="105"/>
      <c r="T9" s="105"/>
      <c r="U9" s="105"/>
      <c r="V9" s="105"/>
      <c r="W9" s="106"/>
    </row>
    <row r="10" spans="1:29" ht="66.75" customHeight="1" thickTop="1" thickBot="1" x14ac:dyDescent="0.25">
      <c r="B10" s="27" t="s">
        <v>23</v>
      </c>
      <c r="C10" s="107" t="s">
        <v>11</v>
      </c>
      <c r="D10" s="107"/>
      <c r="E10" s="107"/>
      <c r="F10" s="107"/>
      <c r="G10" s="107"/>
      <c r="H10" s="107"/>
      <c r="I10" s="107"/>
      <c r="J10" s="107"/>
      <c r="K10" s="107"/>
      <c r="L10" s="107"/>
      <c r="M10" s="107"/>
      <c r="N10" s="107"/>
      <c r="O10" s="107"/>
      <c r="P10" s="107"/>
      <c r="Q10" s="107"/>
      <c r="R10" s="107"/>
      <c r="S10" s="107"/>
      <c r="T10" s="107"/>
      <c r="U10" s="107"/>
      <c r="V10" s="107"/>
      <c r="W10" s="108"/>
    </row>
    <row r="11" spans="1:29" ht="9" customHeight="1" thickTop="1" thickBot="1" x14ac:dyDescent="0.25"/>
    <row r="12" spans="1:29" ht="21.75" customHeight="1" thickTop="1" thickBot="1" x14ac:dyDescent="0.25">
      <c r="B12" s="11" t="s">
        <v>25</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09" t="s">
        <v>26</v>
      </c>
      <c r="C13" s="110"/>
      <c r="D13" s="110"/>
      <c r="E13" s="110"/>
      <c r="F13" s="110"/>
      <c r="G13" s="110"/>
      <c r="H13" s="110"/>
      <c r="I13" s="110"/>
      <c r="J13" s="28"/>
      <c r="K13" s="110" t="s">
        <v>27</v>
      </c>
      <c r="L13" s="110"/>
      <c r="M13" s="110"/>
      <c r="N13" s="110"/>
      <c r="O13" s="110"/>
      <c r="P13" s="110"/>
      <c r="Q13" s="110"/>
      <c r="R13" s="29"/>
      <c r="S13" s="110" t="s">
        <v>28</v>
      </c>
      <c r="T13" s="110"/>
      <c r="U13" s="110"/>
      <c r="V13" s="110"/>
      <c r="W13" s="111"/>
    </row>
    <row r="14" spans="1:29" ht="69" customHeight="1" x14ac:dyDescent="0.2">
      <c r="B14" s="20" t="s">
        <v>29</v>
      </c>
      <c r="C14" s="103" t="s">
        <v>11</v>
      </c>
      <c r="D14" s="103"/>
      <c r="E14" s="103"/>
      <c r="F14" s="103"/>
      <c r="G14" s="103"/>
      <c r="H14" s="103"/>
      <c r="I14" s="103"/>
      <c r="J14" s="30"/>
      <c r="K14" s="30" t="s">
        <v>30</v>
      </c>
      <c r="L14" s="103" t="s">
        <v>11</v>
      </c>
      <c r="M14" s="103"/>
      <c r="N14" s="103"/>
      <c r="O14" s="103"/>
      <c r="P14" s="103"/>
      <c r="Q14" s="103"/>
      <c r="R14" s="22"/>
      <c r="S14" s="30" t="s">
        <v>31</v>
      </c>
      <c r="T14" s="104" t="s">
        <v>1250</v>
      </c>
      <c r="U14" s="104"/>
      <c r="V14" s="104"/>
      <c r="W14" s="104"/>
    </row>
    <row r="15" spans="1:29" ht="86.25" customHeight="1" x14ac:dyDescent="0.2">
      <c r="B15" s="20" t="s">
        <v>33</v>
      </c>
      <c r="C15" s="103" t="s">
        <v>11</v>
      </c>
      <c r="D15" s="103"/>
      <c r="E15" s="103"/>
      <c r="F15" s="103"/>
      <c r="G15" s="103"/>
      <c r="H15" s="103"/>
      <c r="I15" s="103"/>
      <c r="J15" s="30"/>
      <c r="K15" s="30" t="s">
        <v>33</v>
      </c>
      <c r="L15" s="103" t="s">
        <v>11</v>
      </c>
      <c r="M15" s="103"/>
      <c r="N15" s="103"/>
      <c r="O15" s="103"/>
      <c r="P15" s="103"/>
      <c r="Q15" s="103"/>
      <c r="R15" s="22"/>
      <c r="S15" s="30" t="s">
        <v>34</v>
      </c>
      <c r="T15" s="104" t="s">
        <v>11</v>
      </c>
      <c r="U15" s="104"/>
      <c r="V15" s="104"/>
      <c r="W15" s="104"/>
    </row>
    <row r="16" spans="1:29" ht="25.5" customHeight="1" thickBot="1" x14ac:dyDescent="0.25">
      <c r="B16" s="31" t="s">
        <v>35</v>
      </c>
      <c r="C16" s="87" t="s">
        <v>11</v>
      </c>
      <c r="D16" s="87"/>
      <c r="E16" s="87"/>
      <c r="F16" s="87"/>
      <c r="G16" s="87"/>
      <c r="H16" s="87"/>
      <c r="I16" s="87"/>
      <c r="J16" s="87"/>
      <c r="K16" s="87"/>
      <c r="L16" s="87"/>
      <c r="M16" s="87"/>
      <c r="N16" s="87"/>
      <c r="O16" s="87"/>
      <c r="P16" s="87"/>
      <c r="Q16" s="87"/>
      <c r="R16" s="87"/>
      <c r="S16" s="87"/>
      <c r="T16" s="87"/>
      <c r="U16" s="87"/>
      <c r="V16" s="87"/>
      <c r="W16" s="88"/>
    </row>
    <row r="17" spans="2:27" ht="21.75" customHeight="1" thickTop="1" thickBot="1" x14ac:dyDescent="0.25">
      <c r="B17" s="11" t="s">
        <v>36</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89" t="s">
        <v>37</v>
      </c>
      <c r="C18" s="90"/>
      <c r="D18" s="90"/>
      <c r="E18" s="90"/>
      <c r="F18" s="90"/>
      <c r="G18" s="90"/>
      <c r="H18" s="90"/>
      <c r="I18" s="90"/>
      <c r="J18" s="90"/>
      <c r="K18" s="90"/>
      <c r="L18" s="90"/>
      <c r="M18" s="90"/>
      <c r="N18" s="90"/>
      <c r="O18" s="90"/>
      <c r="P18" s="90"/>
      <c r="Q18" s="90"/>
      <c r="R18" s="90"/>
      <c r="S18" s="90"/>
      <c r="T18" s="91"/>
      <c r="U18" s="77" t="s">
        <v>38</v>
      </c>
      <c r="V18" s="76"/>
      <c r="W18" s="78"/>
    </row>
    <row r="19" spans="2:27" ht="14.25" customHeight="1" x14ac:dyDescent="0.2">
      <c r="B19" s="92" t="s">
        <v>39</v>
      </c>
      <c r="C19" s="93"/>
      <c r="D19" s="93"/>
      <c r="E19" s="93"/>
      <c r="F19" s="93"/>
      <c r="G19" s="93"/>
      <c r="H19" s="93"/>
      <c r="I19" s="93"/>
      <c r="J19" s="93"/>
      <c r="K19" s="93"/>
      <c r="L19" s="93"/>
      <c r="M19" s="93" t="s">
        <v>40</v>
      </c>
      <c r="N19" s="93"/>
      <c r="O19" s="93" t="s">
        <v>41</v>
      </c>
      <c r="P19" s="93"/>
      <c r="Q19" s="93" t="s">
        <v>42</v>
      </c>
      <c r="R19" s="93"/>
      <c r="S19" s="93" t="s">
        <v>43</v>
      </c>
      <c r="T19" s="96" t="s">
        <v>44</v>
      </c>
      <c r="U19" s="98" t="s">
        <v>45</v>
      </c>
      <c r="V19" s="100" t="s">
        <v>46</v>
      </c>
      <c r="W19" s="101" t="s">
        <v>47</v>
      </c>
    </row>
    <row r="20" spans="2:27" ht="27" customHeight="1" thickBot="1" x14ac:dyDescent="0.25">
      <c r="B20" s="94"/>
      <c r="C20" s="95"/>
      <c r="D20" s="95"/>
      <c r="E20" s="95"/>
      <c r="F20" s="95"/>
      <c r="G20" s="95"/>
      <c r="H20" s="95"/>
      <c r="I20" s="95"/>
      <c r="J20" s="95"/>
      <c r="K20" s="95"/>
      <c r="L20" s="95"/>
      <c r="M20" s="95"/>
      <c r="N20" s="95"/>
      <c r="O20" s="95"/>
      <c r="P20" s="95"/>
      <c r="Q20" s="95"/>
      <c r="R20" s="95"/>
      <c r="S20" s="95"/>
      <c r="T20" s="97"/>
      <c r="U20" s="99"/>
      <c r="V20" s="95"/>
      <c r="W20" s="102"/>
      <c r="Z20" s="33" t="s">
        <v>11</v>
      </c>
      <c r="AA20" s="33" t="s">
        <v>48</v>
      </c>
    </row>
    <row r="21" spans="2:27" ht="56.25" customHeight="1" thickBot="1" x14ac:dyDescent="0.25">
      <c r="B21" s="83" t="s">
        <v>1249</v>
      </c>
      <c r="C21" s="84"/>
      <c r="D21" s="84"/>
      <c r="E21" s="84"/>
      <c r="F21" s="84"/>
      <c r="G21" s="84"/>
      <c r="H21" s="84"/>
      <c r="I21" s="84"/>
      <c r="J21" s="84"/>
      <c r="K21" s="84"/>
      <c r="L21" s="84"/>
      <c r="M21" s="85" t="s">
        <v>668</v>
      </c>
      <c r="N21" s="85"/>
      <c r="O21" s="85" t="s">
        <v>667</v>
      </c>
      <c r="P21" s="85"/>
      <c r="Q21" s="86" t="s">
        <v>51</v>
      </c>
      <c r="R21" s="86"/>
      <c r="S21" s="34" t="s">
        <v>1248</v>
      </c>
      <c r="T21" s="34" t="s">
        <v>1248</v>
      </c>
      <c r="U21" s="34" t="s">
        <v>970</v>
      </c>
      <c r="V21" s="34">
        <f>+IF(ISERR(U21/T21*100),"N/A",ROUND(U21/T21*100,2))</f>
        <v>146.74</v>
      </c>
      <c r="W21" s="35">
        <f>+IF(ISERR(U21/S21*100),"N/A",ROUND(U21/S21*100,2))</f>
        <v>146.74</v>
      </c>
    </row>
    <row r="22" spans="2:27" ht="21.75" customHeight="1" thickTop="1" thickBot="1" x14ac:dyDescent="0.25">
      <c r="B22" s="11" t="s">
        <v>60</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70" t="s">
        <v>2240</v>
      </c>
      <c r="C23" s="71"/>
      <c r="D23" s="71"/>
      <c r="E23" s="71"/>
      <c r="F23" s="71"/>
      <c r="G23" s="71"/>
      <c r="H23" s="71"/>
      <c r="I23" s="71"/>
      <c r="J23" s="71"/>
      <c r="K23" s="71"/>
      <c r="L23" s="71"/>
      <c r="M23" s="71"/>
      <c r="N23" s="71"/>
      <c r="O23" s="71"/>
      <c r="P23" s="71"/>
      <c r="Q23" s="72"/>
      <c r="R23" s="37" t="s">
        <v>43</v>
      </c>
      <c r="S23" s="76" t="s">
        <v>44</v>
      </c>
      <c r="T23" s="76"/>
      <c r="U23" s="38" t="s">
        <v>61</v>
      </c>
      <c r="V23" s="77" t="s">
        <v>62</v>
      </c>
      <c r="W23" s="78"/>
    </row>
    <row r="24" spans="2:27" ht="30.75" customHeight="1" thickBot="1" x14ac:dyDescent="0.25">
      <c r="B24" s="73"/>
      <c r="C24" s="74"/>
      <c r="D24" s="74"/>
      <c r="E24" s="74"/>
      <c r="F24" s="74"/>
      <c r="G24" s="74"/>
      <c r="H24" s="74"/>
      <c r="I24" s="74"/>
      <c r="J24" s="74"/>
      <c r="K24" s="74"/>
      <c r="L24" s="74"/>
      <c r="M24" s="74"/>
      <c r="N24" s="74"/>
      <c r="O24" s="74"/>
      <c r="P24" s="74"/>
      <c r="Q24" s="75"/>
      <c r="R24" s="39" t="s">
        <v>63</v>
      </c>
      <c r="S24" s="39" t="s">
        <v>63</v>
      </c>
      <c r="T24" s="39" t="s">
        <v>50</v>
      </c>
      <c r="U24" s="39" t="s">
        <v>63</v>
      </c>
      <c r="V24" s="39" t="s">
        <v>64</v>
      </c>
      <c r="W24" s="32" t="s">
        <v>65</v>
      </c>
      <c r="Y24" s="36"/>
    </row>
    <row r="25" spans="2:27" ht="23.25" customHeight="1" thickBot="1" x14ac:dyDescent="0.25">
      <c r="B25" s="79" t="s">
        <v>66</v>
      </c>
      <c r="C25" s="80"/>
      <c r="D25" s="80"/>
      <c r="E25" s="40" t="s">
        <v>665</v>
      </c>
      <c r="F25" s="40"/>
      <c r="G25" s="40"/>
      <c r="H25" s="41"/>
      <c r="I25" s="41"/>
      <c r="J25" s="41"/>
      <c r="K25" s="41"/>
      <c r="L25" s="41"/>
      <c r="M25" s="41"/>
      <c r="N25" s="41"/>
      <c r="O25" s="41"/>
      <c r="P25" s="42"/>
      <c r="Q25" s="42"/>
      <c r="R25" s="43" t="s">
        <v>1247</v>
      </c>
      <c r="S25" s="44" t="s">
        <v>11</v>
      </c>
      <c r="T25" s="42"/>
      <c r="U25" s="44" t="s">
        <v>1245</v>
      </c>
      <c r="V25" s="42"/>
      <c r="W25" s="45">
        <f>+IF(ISERR(U25/R25*100),"N/A",ROUND(U25/R25*100,2))</f>
        <v>68.64</v>
      </c>
    </row>
    <row r="26" spans="2:27" ht="26.25" customHeight="1" thickBot="1" x14ac:dyDescent="0.25">
      <c r="B26" s="81" t="s">
        <v>70</v>
      </c>
      <c r="C26" s="82"/>
      <c r="D26" s="82"/>
      <c r="E26" s="46" t="s">
        <v>665</v>
      </c>
      <c r="F26" s="46"/>
      <c r="G26" s="46"/>
      <c r="H26" s="47"/>
      <c r="I26" s="47"/>
      <c r="J26" s="47"/>
      <c r="K26" s="47"/>
      <c r="L26" s="47"/>
      <c r="M26" s="47"/>
      <c r="N26" s="47"/>
      <c r="O26" s="47"/>
      <c r="P26" s="48"/>
      <c r="Q26" s="48"/>
      <c r="R26" s="49" t="s">
        <v>1246</v>
      </c>
      <c r="S26" s="50" t="s">
        <v>1246</v>
      </c>
      <c r="T26" s="51">
        <f>+IF(ISERR(S26/R26*100),"N/A",ROUND(S26/R26*100,2))</f>
        <v>100</v>
      </c>
      <c r="U26" s="50" t="s">
        <v>1245</v>
      </c>
      <c r="V26" s="51">
        <f>+IF(ISERR(U26/S26*100),"N/A",ROUND(U26/S26*100,2))</f>
        <v>99.72</v>
      </c>
      <c r="W26" s="52">
        <f>+IF(ISERR(U26/R26*100),"N/A",ROUND(U26/R26*100,2))</f>
        <v>99.72</v>
      </c>
    </row>
    <row r="27" spans="2:27" ht="22.5" customHeight="1" thickTop="1" thickBot="1" x14ac:dyDescent="0.25">
      <c r="B27" s="11" t="s">
        <v>75</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61" t="s">
        <v>1244</v>
      </c>
      <c r="C28" s="62"/>
      <c r="D28" s="62"/>
      <c r="E28" s="62"/>
      <c r="F28" s="62"/>
      <c r="G28" s="62"/>
      <c r="H28" s="62"/>
      <c r="I28" s="62"/>
      <c r="J28" s="62"/>
      <c r="K28" s="62"/>
      <c r="L28" s="62"/>
      <c r="M28" s="62"/>
      <c r="N28" s="62"/>
      <c r="O28" s="62"/>
      <c r="P28" s="62"/>
      <c r="Q28" s="62"/>
      <c r="R28" s="62"/>
      <c r="S28" s="62"/>
      <c r="T28" s="62"/>
      <c r="U28" s="62"/>
      <c r="V28" s="62"/>
      <c r="W28" s="63"/>
    </row>
    <row r="29" spans="2:27" ht="26.25" customHeight="1" thickBot="1" x14ac:dyDescent="0.25">
      <c r="B29" s="64"/>
      <c r="C29" s="65"/>
      <c r="D29" s="65"/>
      <c r="E29" s="65"/>
      <c r="F29" s="65"/>
      <c r="G29" s="65"/>
      <c r="H29" s="65"/>
      <c r="I29" s="65"/>
      <c r="J29" s="65"/>
      <c r="K29" s="65"/>
      <c r="L29" s="65"/>
      <c r="M29" s="65"/>
      <c r="N29" s="65"/>
      <c r="O29" s="65"/>
      <c r="P29" s="65"/>
      <c r="Q29" s="65"/>
      <c r="R29" s="65"/>
      <c r="S29" s="65"/>
      <c r="T29" s="65"/>
      <c r="U29" s="65"/>
      <c r="V29" s="65"/>
      <c r="W29" s="66"/>
    </row>
    <row r="30" spans="2:27" ht="37.5" customHeight="1" thickTop="1" x14ac:dyDescent="0.2">
      <c r="B30" s="61" t="s">
        <v>1243</v>
      </c>
      <c r="C30" s="62"/>
      <c r="D30" s="62"/>
      <c r="E30" s="62"/>
      <c r="F30" s="62"/>
      <c r="G30" s="62"/>
      <c r="H30" s="62"/>
      <c r="I30" s="62"/>
      <c r="J30" s="62"/>
      <c r="K30" s="62"/>
      <c r="L30" s="62"/>
      <c r="M30" s="62"/>
      <c r="N30" s="62"/>
      <c r="O30" s="62"/>
      <c r="P30" s="62"/>
      <c r="Q30" s="62"/>
      <c r="R30" s="62"/>
      <c r="S30" s="62"/>
      <c r="T30" s="62"/>
      <c r="U30" s="62"/>
      <c r="V30" s="62"/>
      <c r="W30" s="63"/>
    </row>
    <row r="31" spans="2:27" ht="15" customHeight="1" thickBot="1" x14ac:dyDescent="0.25">
      <c r="B31" s="64"/>
      <c r="C31" s="65"/>
      <c r="D31" s="65"/>
      <c r="E31" s="65"/>
      <c r="F31" s="65"/>
      <c r="G31" s="65"/>
      <c r="H31" s="65"/>
      <c r="I31" s="65"/>
      <c r="J31" s="65"/>
      <c r="K31" s="65"/>
      <c r="L31" s="65"/>
      <c r="M31" s="65"/>
      <c r="N31" s="65"/>
      <c r="O31" s="65"/>
      <c r="P31" s="65"/>
      <c r="Q31" s="65"/>
      <c r="R31" s="65"/>
      <c r="S31" s="65"/>
      <c r="T31" s="65"/>
      <c r="U31" s="65"/>
      <c r="V31" s="65"/>
      <c r="W31" s="66"/>
    </row>
    <row r="32" spans="2:27" ht="37.5" customHeight="1" thickTop="1" x14ac:dyDescent="0.2">
      <c r="B32" s="61" t="s">
        <v>1242</v>
      </c>
      <c r="C32" s="62"/>
      <c r="D32" s="62"/>
      <c r="E32" s="62"/>
      <c r="F32" s="62"/>
      <c r="G32" s="62"/>
      <c r="H32" s="62"/>
      <c r="I32" s="62"/>
      <c r="J32" s="62"/>
      <c r="K32" s="62"/>
      <c r="L32" s="62"/>
      <c r="M32" s="62"/>
      <c r="N32" s="62"/>
      <c r="O32" s="62"/>
      <c r="P32" s="62"/>
      <c r="Q32" s="62"/>
      <c r="R32" s="62"/>
      <c r="S32" s="62"/>
      <c r="T32" s="62"/>
      <c r="U32" s="62"/>
      <c r="V32" s="62"/>
      <c r="W32" s="63"/>
    </row>
    <row r="33" spans="2:23" ht="13.5" thickBot="1" x14ac:dyDescent="0.25">
      <c r="B33" s="67"/>
      <c r="C33" s="68"/>
      <c r="D33" s="68"/>
      <c r="E33" s="68"/>
      <c r="F33" s="68"/>
      <c r="G33" s="68"/>
      <c r="H33" s="68"/>
      <c r="I33" s="68"/>
      <c r="J33" s="68"/>
      <c r="K33" s="68"/>
      <c r="L33" s="68"/>
      <c r="M33" s="68"/>
      <c r="N33" s="68"/>
      <c r="O33" s="68"/>
      <c r="P33" s="68"/>
      <c r="Q33" s="68"/>
      <c r="R33" s="68"/>
      <c r="S33" s="68"/>
      <c r="T33" s="68"/>
      <c r="U33" s="68"/>
      <c r="V33" s="68"/>
      <c r="W33" s="69"/>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12" t="s">
        <v>0</v>
      </c>
      <c r="B1" s="112"/>
      <c r="C1" s="112"/>
      <c r="D1" s="112"/>
      <c r="E1" s="112"/>
      <c r="F1" s="112"/>
      <c r="G1" s="112"/>
      <c r="H1" s="112"/>
      <c r="I1" s="112"/>
      <c r="J1" s="112"/>
      <c r="K1" s="112"/>
      <c r="L1" s="112"/>
      <c r="M1" s="112"/>
      <c r="N1" s="112"/>
      <c r="O1" s="112"/>
      <c r="P1" s="112"/>
      <c r="Q1" s="5" t="s">
        <v>1</v>
      </c>
      <c r="R1" s="6"/>
      <c r="S1" s="6"/>
      <c r="T1" s="6"/>
      <c r="V1" s="7"/>
      <c r="W1" s="8"/>
      <c r="X1" s="8"/>
      <c r="Y1" s="9"/>
      <c r="AC1" s="10"/>
    </row>
    <row r="2" spans="1:29" ht="49.5" customHeight="1" thickBot="1" x14ac:dyDescent="0.25">
      <c r="B2" s="113" t="s">
        <v>2239</v>
      </c>
      <c r="C2" s="113"/>
      <c r="D2" s="113"/>
      <c r="E2" s="113"/>
      <c r="F2" s="113"/>
      <c r="G2" s="113"/>
      <c r="H2" s="113"/>
      <c r="I2" s="113"/>
      <c r="J2" s="113"/>
      <c r="K2" s="113"/>
      <c r="L2" s="113"/>
      <c r="M2" s="113"/>
      <c r="N2" s="113"/>
      <c r="O2" s="113"/>
      <c r="P2" s="113"/>
      <c r="Q2" s="113"/>
      <c r="R2" s="113"/>
      <c r="S2" s="113"/>
      <c r="T2" s="113"/>
      <c r="U2" s="113"/>
      <c r="V2" s="113"/>
      <c r="W2" s="113"/>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1256</v>
      </c>
      <c r="D4" s="114" t="s">
        <v>1255</v>
      </c>
      <c r="E4" s="114"/>
      <c r="F4" s="114"/>
      <c r="G4" s="114"/>
      <c r="H4" s="115"/>
      <c r="I4" s="18"/>
      <c r="J4" s="116" t="s">
        <v>6</v>
      </c>
      <c r="K4" s="114"/>
      <c r="L4" s="17" t="s">
        <v>231</v>
      </c>
      <c r="M4" s="117" t="s">
        <v>1269</v>
      </c>
      <c r="N4" s="117"/>
      <c r="O4" s="117"/>
      <c r="P4" s="117"/>
      <c r="Q4" s="118"/>
      <c r="R4" s="19"/>
      <c r="S4" s="119" t="s">
        <v>9</v>
      </c>
      <c r="T4" s="120"/>
      <c r="U4" s="120"/>
      <c r="V4" s="107" t="s">
        <v>1263</v>
      </c>
      <c r="W4" s="108"/>
    </row>
    <row r="5" spans="1:29" ht="15.75" customHeight="1" thickTop="1" x14ac:dyDescent="0.2">
      <c r="B5" s="20" t="s">
        <v>11</v>
      </c>
      <c r="C5" s="105" t="s">
        <v>11</v>
      </c>
      <c r="D5" s="105"/>
      <c r="E5" s="105"/>
      <c r="F5" s="105"/>
      <c r="G5" s="105"/>
      <c r="H5" s="105"/>
      <c r="I5" s="105"/>
      <c r="J5" s="105"/>
      <c r="K5" s="105"/>
      <c r="L5" s="105"/>
      <c r="M5" s="105"/>
      <c r="N5" s="105"/>
      <c r="O5" s="105"/>
      <c r="P5" s="105"/>
      <c r="Q5" s="105"/>
      <c r="R5" s="105"/>
      <c r="S5" s="105"/>
      <c r="T5" s="105"/>
      <c r="U5" s="105"/>
      <c r="V5" s="105"/>
      <c r="W5" s="106"/>
    </row>
    <row r="6" spans="1:29" ht="30" customHeight="1" thickBot="1" x14ac:dyDescent="0.25">
      <c r="B6" s="20" t="s">
        <v>12</v>
      </c>
      <c r="C6" s="21" t="s">
        <v>1265</v>
      </c>
      <c r="D6" s="103" t="s">
        <v>1268</v>
      </c>
      <c r="E6" s="103"/>
      <c r="F6" s="103"/>
      <c r="G6" s="103"/>
      <c r="H6" s="103"/>
      <c r="I6" s="22"/>
      <c r="J6" s="121" t="s">
        <v>15</v>
      </c>
      <c r="K6" s="121"/>
      <c r="L6" s="121" t="s">
        <v>16</v>
      </c>
      <c r="M6" s="121"/>
      <c r="N6" s="106" t="s">
        <v>11</v>
      </c>
      <c r="O6" s="106"/>
      <c r="P6" s="106"/>
      <c r="Q6" s="106"/>
      <c r="R6" s="106"/>
      <c r="S6" s="106"/>
      <c r="T6" s="106"/>
      <c r="U6" s="106"/>
      <c r="V6" s="106"/>
      <c r="W6" s="106"/>
    </row>
    <row r="7" spans="1:29" ht="30" customHeight="1" thickBot="1" x14ac:dyDescent="0.25">
      <c r="B7" s="23"/>
      <c r="C7" s="21" t="s">
        <v>11</v>
      </c>
      <c r="D7" s="105" t="s">
        <v>11</v>
      </c>
      <c r="E7" s="105"/>
      <c r="F7" s="105"/>
      <c r="G7" s="105"/>
      <c r="H7" s="105"/>
      <c r="I7" s="22"/>
      <c r="J7" s="24" t="s">
        <v>19</v>
      </c>
      <c r="K7" s="24" t="s">
        <v>20</v>
      </c>
      <c r="L7" s="24" t="s">
        <v>19</v>
      </c>
      <c r="M7" s="24" t="s">
        <v>20</v>
      </c>
      <c r="N7" s="25"/>
      <c r="O7" s="106" t="s">
        <v>11</v>
      </c>
      <c r="P7" s="106"/>
      <c r="Q7" s="106"/>
      <c r="R7" s="106"/>
      <c r="S7" s="106"/>
      <c r="T7" s="106"/>
      <c r="U7" s="106"/>
      <c r="V7" s="106"/>
      <c r="W7" s="106"/>
    </row>
    <row r="8" spans="1:29" ht="30" customHeight="1" thickBot="1" x14ac:dyDescent="0.25">
      <c r="B8" s="23"/>
      <c r="C8" s="21" t="s">
        <v>11</v>
      </c>
      <c r="D8" s="105" t="s">
        <v>11</v>
      </c>
      <c r="E8" s="105"/>
      <c r="F8" s="105"/>
      <c r="G8" s="105"/>
      <c r="H8" s="105"/>
      <c r="I8" s="22"/>
      <c r="J8" s="26" t="s">
        <v>99</v>
      </c>
      <c r="K8" s="26" t="s">
        <v>99</v>
      </c>
      <c r="L8" s="26" t="s">
        <v>99</v>
      </c>
      <c r="M8" s="26" t="s">
        <v>99</v>
      </c>
      <c r="N8" s="25"/>
      <c r="O8" s="22"/>
      <c r="P8" s="106" t="s">
        <v>11</v>
      </c>
      <c r="Q8" s="106"/>
      <c r="R8" s="106"/>
      <c r="S8" s="106"/>
      <c r="T8" s="106"/>
      <c r="U8" s="106"/>
      <c r="V8" s="106"/>
      <c r="W8" s="106"/>
    </row>
    <row r="9" spans="1:29" ht="25.5" customHeight="1" thickBot="1" x14ac:dyDescent="0.25">
      <c r="B9" s="23"/>
      <c r="C9" s="105" t="s">
        <v>11</v>
      </c>
      <c r="D9" s="105"/>
      <c r="E9" s="105"/>
      <c r="F9" s="105"/>
      <c r="G9" s="105"/>
      <c r="H9" s="105"/>
      <c r="I9" s="105"/>
      <c r="J9" s="105"/>
      <c r="K9" s="105"/>
      <c r="L9" s="105"/>
      <c r="M9" s="105"/>
      <c r="N9" s="105"/>
      <c r="O9" s="105"/>
      <c r="P9" s="105"/>
      <c r="Q9" s="105"/>
      <c r="R9" s="105"/>
      <c r="S9" s="105"/>
      <c r="T9" s="105"/>
      <c r="U9" s="105"/>
      <c r="V9" s="105"/>
      <c r="W9" s="106"/>
    </row>
    <row r="10" spans="1:29" ht="66.75" customHeight="1" thickTop="1" thickBot="1" x14ac:dyDescent="0.25">
      <c r="B10" s="27" t="s">
        <v>23</v>
      </c>
      <c r="C10" s="107" t="s">
        <v>11</v>
      </c>
      <c r="D10" s="107"/>
      <c r="E10" s="107"/>
      <c r="F10" s="107"/>
      <c r="G10" s="107"/>
      <c r="H10" s="107"/>
      <c r="I10" s="107"/>
      <c r="J10" s="107"/>
      <c r="K10" s="107"/>
      <c r="L10" s="107"/>
      <c r="M10" s="107"/>
      <c r="N10" s="107"/>
      <c r="O10" s="107"/>
      <c r="P10" s="107"/>
      <c r="Q10" s="107"/>
      <c r="R10" s="107"/>
      <c r="S10" s="107"/>
      <c r="T10" s="107"/>
      <c r="U10" s="107"/>
      <c r="V10" s="107"/>
      <c r="W10" s="108"/>
    </row>
    <row r="11" spans="1:29" ht="9" customHeight="1" thickTop="1" thickBot="1" x14ac:dyDescent="0.25"/>
    <row r="12" spans="1:29" ht="21.75" customHeight="1" thickTop="1" thickBot="1" x14ac:dyDescent="0.25">
      <c r="B12" s="11" t="s">
        <v>25</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09" t="s">
        <v>26</v>
      </c>
      <c r="C13" s="110"/>
      <c r="D13" s="110"/>
      <c r="E13" s="110"/>
      <c r="F13" s="110"/>
      <c r="G13" s="110"/>
      <c r="H13" s="110"/>
      <c r="I13" s="110"/>
      <c r="J13" s="28"/>
      <c r="K13" s="110" t="s">
        <v>27</v>
      </c>
      <c r="L13" s="110"/>
      <c r="M13" s="110"/>
      <c r="N13" s="110"/>
      <c r="O13" s="110"/>
      <c r="P13" s="110"/>
      <c r="Q13" s="110"/>
      <c r="R13" s="29"/>
      <c r="S13" s="110" t="s">
        <v>28</v>
      </c>
      <c r="T13" s="110"/>
      <c r="U13" s="110"/>
      <c r="V13" s="110"/>
      <c r="W13" s="111"/>
    </row>
    <row r="14" spans="1:29" ht="69" customHeight="1" x14ac:dyDescent="0.2">
      <c r="B14" s="20" t="s">
        <v>29</v>
      </c>
      <c r="C14" s="103" t="s">
        <v>11</v>
      </c>
      <c r="D14" s="103"/>
      <c r="E14" s="103"/>
      <c r="F14" s="103"/>
      <c r="G14" s="103"/>
      <c r="H14" s="103"/>
      <c r="I14" s="103"/>
      <c r="J14" s="30"/>
      <c r="K14" s="30" t="s">
        <v>30</v>
      </c>
      <c r="L14" s="103" t="s">
        <v>11</v>
      </c>
      <c r="M14" s="103"/>
      <c r="N14" s="103"/>
      <c r="O14" s="103"/>
      <c r="P14" s="103"/>
      <c r="Q14" s="103"/>
      <c r="R14" s="22"/>
      <c r="S14" s="30" t="s">
        <v>31</v>
      </c>
      <c r="T14" s="104" t="s">
        <v>1267</v>
      </c>
      <c r="U14" s="104"/>
      <c r="V14" s="104"/>
      <c r="W14" s="104"/>
    </row>
    <row r="15" spans="1:29" ht="86.25" customHeight="1" x14ac:dyDescent="0.2">
      <c r="B15" s="20" t="s">
        <v>33</v>
      </c>
      <c r="C15" s="103" t="s">
        <v>11</v>
      </c>
      <c r="D15" s="103"/>
      <c r="E15" s="103"/>
      <c r="F15" s="103"/>
      <c r="G15" s="103"/>
      <c r="H15" s="103"/>
      <c r="I15" s="103"/>
      <c r="J15" s="30"/>
      <c r="K15" s="30" t="s">
        <v>33</v>
      </c>
      <c r="L15" s="103" t="s">
        <v>11</v>
      </c>
      <c r="M15" s="103"/>
      <c r="N15" s="103"/>
      <c r="O15" s="103"/>
      <c r="P15" s="103"/>
      <c r="Q15" s="103"/>
      <c r="R15" s="22"/>
      <c r="S15" s="30" t="s">
        <v>34</v>
      </c>
      <c r="T15" s="104" t="s">
        <v>11</v>
      </c>
      <c r="U15" s="104"/>
      <c r="V15" s="104"/>
      <c r="W15" s="104"/>
    </row>
    <row r="16" spans="1:29" ht="25.5" customHeight="1" thickBot="1" x14ac:dyDescent="0.25">
      <c r="B16" s="31" t="s">
        <v>35</v>
      </c>
      <c r="C16" s="87" t="s">
        <v>11</v>
      </c>
      <c r="D16" s="87"/>
      <c r="E16" s="87"/>
      <c r="F16" s="87"/>
      <c r="G16" s="87"/>
      <c r="H16" s="87"/>
      <c r="I16" s="87"/>
      <c r="J16" s="87"/>
      <c r="K16" s="87"/>
      <c r="L16" s="87"/>
      <c r="M16" s="87"/>
      <c r="N16" s="87"/>
      <c r="O16" s="87"/>
      <c r="P16" s="87"/>
      <c r="Q16" s="87"/>
      <c r="R16" s="87"/>
      <c r="S16" s="87"/>
      <c r="T16" s="87"/>
      <c r="U16" s="87"/>
      <c r="V16" s="87"/>
      <c r="W16" s="88"/>
    </row>
    <row r="17" spans="2:27" ht="21.75" customHeight="1" thickTop="1" thickBot="1" x14ac:dyDescent="0.25">
      <c r="B17" s="11" t="s">
        <v>36</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89" t="s">
        <v>37</v>
      </c>
      <c r="C18" s="90"/>
      <c r="D18" s="90"/>
      <c r="E18" s="90"/>
      <c r="F18" s="90"/>
      <c r="G18" s="90"/>
      <c r="H18" s="90"/>
      <c r="I18" s="90"/>
      <c r="J18" s="90"/>
      <c r="K18" s="90"/>
      <c r="L18" s="90"/>
      <c r="M18" s="90"/>
      <c r="N18" s="90"/>
      <c r="O18" s="90"/>
      <c r="P18" s="90"/>
      <c r="Q18" s="90"/>
      <c r="R18" s="90"/>
      <c r="S18" s="90"/>
      <c r="T18" s="91"/>
      <c r="U18" s="77" t="s">
        <v>38</v>
      </c>
      <c r="V18" s="76"/>
      <c r="W18" s="78"/>
    </row>
    <row r="19" spans="2:27" ht="14.25" customHeight="1" x14ac:dyDescent="0.2">
      <c r="B19" s="92" t="s">
        <v>39</v>
      </c>
      <c r="C19" s="93"/>
      <c r="D19" s="93"/>
      <c r="E19" s="93"/>
      <c r="F19" s="93"/>
      <c r="G19" s="93"/>
      <c r="H19" s="93"/>
      <c r="I19" s="93"/>
      <c r="J19" s="93"/>
      <c r="K19" s="93"/>
      <c r="L19" s="93"/>
      <c r="M19" s="93" t="s">
        <v>40</v>
      </c>
      <c r="N19" s="93"/>
      <c r="O19" s="93" t="s">
        <v>41</v>
      </c>
      <c r="P19" s="93"/>
      <c r="Q19" s="93" t="s">
        <v>42</v>
      </c>
      <c r="R19" s="93"/>
      <c r="S19" s="93" t="s">
        <v>43</v>
      </c>
      <c r="T19" s="96" t="s">
        <v>44</v>
      </c>
      <c r="U19" s="98" t="s">
        <v>45</v>
      </c>
      <c r="V19" s="100" t="s">
        <v>46</v>
      </c>
      <c r="W19" s="101" t="s">
        <v>47</v>
      </c>
    </row>
    <row r="20" spans="2:27" ht="27" customHeight="1" thickBot="1" x14ac:dyDescent="0.25">
      <c r="B20" s="94"/>
      <c r="C20" s="95"/>
      <c r="D20" s="95"/>
      <c r="E20" s="95"/>
      <c r="F20" s="95"/>
      <c r="G20" s="95"/>
      <c r="H20" s="95"/>
      <c r="I20" s="95"/>
      <c r="J20" s="95"/>
      <c r="K20" s="95"/>
      <c r="L20" s="95"/>
      <c r="M20" s="95"/>
      <c r="N20" s="95"/>
      <c r="O20" s="95"/>
      <c r="P20" s="95"/>
      <c r="Q20" s="95"/>
      <c r="R20" s="95"/>
      <c r="S20" s="95"/>
      <c r="T20" s="97"/>
      <c r="U20" s="99"/>
      <c r="V20" s="95"/>
      <c r="W20" s="102"/>
      <c r="Z20" s="33" t="s">
        <v>11</v>
      </c>
      <c r="AA20" s="33" t="s">
        <v>48</v>
      </c>
    </row>
    <row r="21" spans="2:27" ht="56.25" customHeight="1" thickBot="1" x14ac:dyDescent="0.25">
      <c r="B21" s="83" t="s">
        <v>1266</v>
      </c>
      <c r="C21" s="84"/>
      <c r="D21" s="84"/>
      <c r="E21" s="84"/>
      <c r="F21" s="84"/>
      <c r="G21" s="84"/>
      <c r="H21" s="84"/>
      <c r="I21" s="84"/>
      <c r="J21" s="84"/>
      <c r="K21" s="84"/>
      <c r="L21" s="84"/>
      <c r="M21" s="85" t="s">
        <v>1265</v>
      </c>
      <c r="N21" s="85"/>
      <c r="O21" s="85" t="s">
        <v>50</v>
      </c>
      <c r="P21" s="85"/>
      <c r="Q21" s="86" t="s">
        <v>51</v>
      </c>
      <c r="R21" s="86"/>
      <c r="S21" s="34" t="s">
        <v>52</v>
      </c>
      <c r="T21" s="34" t="s">
        <v>52</v>
      </c>
      <c r="U21" s="34" t="s">
        <v>1264</v>
      </c>
      <c r="V21" s="34">
        <f>+IF(ISERR(U21/T21*100),"N/A",ROUND(U21/T21*100,2))</f>
        <v>114.3</v>
      </c>
      <c r="W21" s="35">
        <f>+IF(ISERR(U21/S21*100),"N/A",ROUND(U21/S21*100,2))</f>
        <v>114.3</v>
      </c>
    </row>
    <row r="22" spans="2:27" ht="21.75" customHeight="1" thickTop="1" thickBot="1" x14ac:dyDescent="0.25">
      <c r="B22" s="11" t="s">
        <v>60</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70" t="s">
        <v>2240</v>
      </c>
      <c r="C23" s="71"/>
      <c r="D23" s="71"/>
      <c r="E23" s="71"/>
      <c r="F23" s="71"/>
      <c r="G23" s="71"/>
      <c r="H23" s="71"/>
      <c r="I23" s="71"/>
      <c r="J23" s="71"/>
      <c r="K23" s="71"/>
      <c r="L23" s="71"/>
      <c r="M23" s="71"/>
      <c r="N23" s="71"/>
      <c r="O23" s="71"/>
      <c r="P23" s="71"/>
      <c r="Q23" s="72"/>
      <c r="R23" s="37" t="s">
        <v>43</v>
      </c>
      <c r="S23" s="76" t="s">
        <v>44</v>
      </c>
      <c r="T23" s="76"/>
      <c r="U23" s="38" t="s">
        <v>61</v>
      </c>
      <c r="V23" s="77" t="s">
        <v>62</v>
      </c>
      <c r="W23" s="78"/>
    </row>
    <row r="24" spans="2:27" ht="30.75" customHeight="1" thickBot="1" x14ac:dyDescent="0.25">
      <c r="B24" s="73"/>
      <c r="C24" s="74"/>
      <c r="D24" s="74"/>
      <c r="E24" s="74"/>
      <c r="F24" s="74"/>
      <c r="G24" s="74"/>
      <c r="H24" s="74"/>
      <c r="I24" s="74"/>
      <c r="J24" s="74"/>
      <c r="K24" s="74"/>
      <c r="L24" s="74"/>
      <c r="M24" s="74"/>
      <c r="N24" s="74"/>
      <c r="O24" s="74"/>
      <c r="P24" s="74"/>
      <c r="Q24" s="75"/>
      <c r="R24" s="39" t="s">
        <v>63</v>
      </c>
      <c r="S24" s="39" t="s">
        <v>63</v>
      </c>
      <c r="T24" s="39" t="s">
        <v>50</v>
      </c>
      <c r="U24" s="39" t="s">
        <v>63</v>
      </c>
      <c r="V24" s="39" t="s">
        <v>64</v>
      </c>
      <c r="W24" s="32" t="s">
        <v>65</v>
      </c>
      <c r="Y24" s="36"/>
    </row>
    <row r="25" spans="2:27" ht="23.25" customHeight="1" thickBot="1" x14ac:dyDescent="0.25">
      <c r="B25" s="79" t="s">
        <v>66</v>
      </c>
      <c r="C25" s="80"/>
      <c r="D25" s="80"/>
      <c r="E25" s="40" t="s">
        <v>1262</v>
      </c>
      <c r="F25" s="40"/>
      <c r="G25" s="40"/>
      <c r="H25" s="41"/>
      <c r="I25" s="41"/>
      <c r="J25" s="41"/>
      <c r="K25" s="41"/>
      <c r="L25" s="41"/>
      <c r="M25" s="41"/>
      <c r="N25" s="41"/>
      <c r="O25" s="41"/>
      <c r="P25" s="42"/>
      <c r="Q25" s="42"/>
      <c r="R25" s="43" t="s">
        <v>1263</v>
      </c>
      <c r="S25" s="44" t="s">
        <v>11</v>
      </c>
      <c r="T25" s="42"/>
      <c r="U25" s="44" t="s">
        <v>1260</v>
      </c>
      <c r="V25" s="42"/>
      <c r="W25" s="45">
        <f>+IF(ISERR(U25/R25*100),"N/A",ROUND(U25/R25*100,2))</f>
        <v>100.83</v>
      </c>
    </row>
    <row r="26" spans="2:27" ht="26.25" customHeight="1" thickBot="1" x14ac:dyDescent="0.25">
      <c r="B26" s="81" t="s">
        <v>70</v>
      </c>
      <c r="C26" s="82"/>
      <c r="D26" s="82"/>
      <c r="E26" s="46" t="s">
        <v>1262</v>
      </c>
      <c r="F26" s="46"/>
      <c r="G26" s="46"/>
      <c r="H26" s="47"/>
      <c r="I26" s="47"/>
      <c r="J26" s="47"/>
      <c r="K26" s="47"/>
      <c r="L26" s="47"/>
      <c r="M26" s="47"/>
      <c r="N26" s="47"/>
      <c r="O26" s="47"/>
      <c r="P26" s="48"/>
      <c r="Q26" s="48"/>
      <c r="R26" s="49" t="s">
        <v>1261</v>
      </c>
      <c r="S26" s="50" t="s">
        <v>1261</v>
      </c>
      <c r="T26" s="51">
        <f>+IF(ISERR(S26/R26*100),"N/A",ROUND(S26/R26*100,2))</f>
        <v>100</v>
      </c>
      <c r="U26" s="50" t="s">
        <v>1260</v>
      </c>
      <c r="V26" s="51">
        <f>+IF(ISERR(U26/S26*100),"N/A",ROUND(U26/S26*100,2))</f>
        <v>96.85</v>
      </c>
      <c r="W26" s="52">
        <f>+IF(ISERR(U26/R26*100),"N/A",ROUND(U26/R26*100,2))</f>
        <v>96.85</v>
      </c>
    </row>
    <row r="27" spans="2:27" ht="22.5" customHeight="1" thickTop="1" thickBot="1" x14ac:dyDescent="0.25">
      <c r="B27" s="11" t="s">
        <v>75</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61" t="s">
        <v>1259</v>
      </c>
      <c r="C28" s="62"/>
      <c r="D28" s="62"/>
      <c r="E28" s="62"/>
      <c r="F28" s="62"/>
      <c r="G28" s="62"/>
      <c r="H28" s="62"/>
      <c r="I28" s="62"/>
      <c r="J28" s="62"/>
      <c r="K28" s="62"/>
      <c r="L28" s="62"/>
      <c r="M28" s="62"/>
      <c r="N28" s="62"/>
      <c r="O28" s="62"/>
      <c r="P28" s="62"/>
      <c r="Q28" s="62"/>
      <c r="R28" s="62"/>
      <c r="S28" s="62"/>
      <c r="T28" s="62"/>
      <c r="U28" s="62"/>
      <c r="V28" s="62"/>
      <c r="W28" s="63"/>
    </row>
    <row r="29" spans="2:27" ht="66.75" customHeight="1" thickBot="1" x14ac:dyDescent="0.25">
      <c r="B29" s="64"/>
      <c r="C29" s="65"/>
      <c r="D29" s="65"/>
      <c r="E29" s="65"/>
      <c r="F29" s="65"/>
      <c r="G29" s="65"/>
      <c r="H29" s="65"/>
      <c r="I29" s="65"/>
      <c r="J29" s="65"/>
      <c r="K29" s="65"/>
      <c r="L29" s="65"/>
      <c r="M29" s="65"/>
      <c r="N29" s="65"/>
      <c r="O29" s="65"/>
      <c r="P29" s="65"/>
      <c r="Q29" s="65"/>
      <c r="R29" s="65"/>
      <c r="S29" s="65"/>
      <c r="T29" s="65"/>
      <c r="U29" s="65"/>
      <c r="V29" s="65"/>
      <c r="W29" s="66"/>
    </row>
    <row r="30" spans="2:27" ht="37.5" customHeight="1" thickTop="1" x14ac:dyDescent="0.2">
      <c r="B30" s="61" t="s">
        <v>1258</v>
      </c>
      <c r="C30" s="62"/>
      <c r="D30" s="62"/>
      <c r="E30" s="62"/>
      <c r="F30" s="62"/>
      <c r="G30" s="62"/>
      <c r="H30" s="62"/>
      <c r="I30" s="62"/>
      <c r="J30" s="62"/>
      <c r="K30" s="62"/>
      <c r="L30" s="62"/>
      <c r="M30" s="62"/>
      <c r="N30" s="62"/>
      <c r="O30" s="62"/>
      <c r="P30" s="62"/>
      <c r="Q30" s="62"/>
      <c r="R30" s="62"/>
      <c r="S30" s="62"/>
      <c r="T30" s="62"/>
      <c r="U30" s="62"/>
      <c r="V30" s="62"/>
      <c r="W30" s="63"/>
    </row>
    <row r="31" spans="2:27" ht="25.5" customHeight="1" thickBot="1" x14ac:dyDescent="0.25">
      <c r="B31" s="64"/>
      <c r="C31" s="65"/>
      <c r="D31" s="65"/>
      <c r="E31" s="65"/>
      <c r="F31" s="65"/>
      <c r="G31" s="65"/>
      <c r="H31" s="65"/>
      <c r="I31" s="65"/>
      <c r="J31" s="65"/>
      <c r="K31" s="65"/>
      <c r="L31" s="65"/>
      <c r="M31" s="65"/>
      <c r="N31" s="65"/>
      <c r="O31" s="65"/>
      <c r="P31" s="65"/>
      <c r="Q31" s="65"/>
      <c r="R31" s="65"/>
      <c r="S31" s="65"/>
      <c r="T31" s="65"/>
      <c r="U31" s="65"/>
      <c r="V31" s="65"/>
      <c r="W31" s="66"/>
    </row>
    <row r="32" spans="2:27" ht="37.5" customHeight="1" thickTop="1" x14ac:dyDescent="0.2">
      <c r="B32" s="61" t="s">
        <v>1257</v>
      </c>
      <c r="C32" s="62"/>
      <c r="D32" s="62"/>
      <c r="E32" s="62"/>
      <c r="F32" s="62"/>
      <c r="G32" s="62"/>
      <c r="H32" s="62"/>
      <c r="I32" s="62"/>
      <c r="J32" s="62"/>
      <c r="K32" s="62"/>
      <c r="L32" s="62"/>
      <c r="M32" s="62"/>
      <c r="N32" s="62"/>
      <c r="O32" s="62"/>
      <c r="P32" s="62"/>
      <c r="Q32" s="62"/>
      <c r="R32" s="62"/>
      <c r="S32" s="62"/>
      <c r="T32" s="62"/>
      <c r="U32" s="62"/>
      <c r="V32" s="62"/>
      <c r="W32" s="63"/>
    </row>
    <row r="33" spans="2:23" ht="41.25" customHeight="1" thickBot="1" x14ac:dyDescent="0.25">
      <c r="B33" s="67"/>
      <c r="C33" s="68"/>
      <c r="D33" s="68"/>
      <c r="E33" s="68"/>
      <c r="F33" s="68"/>
      <c r="G33" s="68"/>
      <c r="H33" s="68"/>
      <c r="I33" s="68"/>
      <c r="J33" s="68"/>
      <c r="K33" s="68"/>
      <c r="L33" s="68"/>
      <c r="M33" s="68"/>
      <c r="N33" s="68"/>
      <c r="O33" s="68"/>
      <c r="P33" s="68"/>
      <c r="Q33" s="68"/>
      <c r="R33" s="68"/>
      <c r="S33" s="68"/>
      <c r="T33" s="68"/>
      <c r="U33" s="68"/>
      <c r="V33" s="68"/>
      <c r="W33" s="69"/>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12" t="s">
        <v>0</v>
      </c>
      <c r="B1" s="112"/>
      <c r="C1" s="112"/>
      <c r="D1" s="112"/>
      <c r="E1" s="112"/>
      <c r="F1" s="112"/>
      <c r="G1" s="112"/>
      <c r="H1" s="112"/>
      <c r="I1" s="112"/>
      <c r="J1" s="112"/>
      <c r="K1" s="112"/>
      <c r="L1" s="112"/>
      <c r="M1" s="112"/>
      <c r="N1" s="112"/>
      <c r="O1" s="112"/>
      <c r="P1" s="112"/>
      <c r="Q1" s="5" t="s">
        <v>1</v>
      </c>
      <c r="R1" s="6"/>
      <c r="S1" s="6"/>
      <c r="T1" s="6"/>
      <c r="V1" s="7"/>
      <c r="W1" s="8"/>
      <c r="X1" s="8"/>
      <c r="Y1" s="9"/>
      <c r="AC1" s="10"/>
    </row>
    <row r="2" spans="1:29" ht="49.5" customHeight="1" thickBot="1" x14ac:dyDescent="0.25">
      <c r="B2" s="113" t="s">
        <v>2239</v>
      </c>
      <c r="C2" s="113"/>
      <c r="D2" s="113"/>
      <c r="E2" s="113"/>
      <c r="F2" s="113"/>
      <c r="G2" s="113"/>
      <c r="H2" s="113"/>
      <c r="I2" s="113"/>
      <c r="J2" s="113"/>
      <c r="K2" s="113"/>
      <c r="L2" s="113"/>
      <c r="M2" s="113"/>
      <c r="N2" s="113"/>
      <c r="O2" s="113"/>
      <c r="P2" s="113"/>
      <c r="Q2" s="113"/>
      <c r="R2" s="113"/>
      <c r="S2" s="113"/>
      <c r="T2" s="113"/>
      <c r="U2" s="113"/>
      <c r="V2" s="113"/>
      <c r="W2" s="113"/>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1256</v>
      </c>
      <c r="D4" s="114" t="s">
        <v>1255</v>
      </c>
      <c r="E4" s="114"/>
      <c r="F4" s="114"/>
      <c r="G4" s="114"/>
      <c r="H4" s="115"/>
      <c r="I4" s="18"/>
      <c r="J4" s="116" t="s">
        <v>6</v>
      </c>
      <c r="K4" s="114"/>
      <c r="L4" s="17" t="s">
        <v>1283</v>
      </c>
      <c r="M4" s="117" t="s">
        <v>1282</v>
      </c>
      <c r="N4" s="117"/>
      <c r="O4" s="117"/>
      <c r="P4" s="117"/>
      <c r="Q4" s="118"/>
      <c r="R4" s="19"/>
      <c r="S4" s="119" t="s">
        <v>9</v>
      </c>
      <c r="T4" s="120"/>
      <c r="U4" s="120"/>
      <c r="V4" s="107" t="s">
        <v>1281</v>
      </c>
      <c r="W4" s="108"/>
    </row>
    <row r="5" spans="1:29" ht="15.75" customHeight="1" thickTop="1" x14ac:dyDescent="0.2">
      <c r="B5" s="20" t="s">
        <v>11</v>
      </c>
      <c r="C5" s="105" t="s">
        <v>11</v>
      </c>
      <c r="D5" s="105"/>
      <c r="E5" s="105"/>
      <c r="F5" s="105"/>
      <c r="G5" s="105"/>
      <c r="H5" s="105"/>
      <c r="I5" s="105"/>
      <c r="J5" s="105"/>
      <c r="K5" s="105"/>
      <c r="L5" s="105"/>
      <c r="M5" s="105"/>
      <c r="N5" s="105"/>
      <c r="O5" s="105"/>
      <c r="P5" s="105"/>
      <c r="Q5" s="105"/>
      <c r="R5" s="105"/>
      <c r="S5" s="105"/>
      <c r="T5" s="105"/>
      <c r="U5" s="105"/>
      <c r="V5" s="105"/>
      <c r="W5" s="106"/>
    </row>
    <row r="6" spans="1:29" ht="30" customHeight="1" thickBot="1" x14ac:dyDescent="0.25">
      <c r="B6" s="20" t="s">
        <v>12</v>
      </c>
      <c r="C6" s="21" t="s">
        <v>11</v>
      </c>
      <c r="D6" s="103" t="s">
        <v>11</v>
      </c>
      <c r="E6" s="103"/>
      <c r="F6" s="103"/>
      <c r="G6" s="103"/>
      <c r="H6" s="103"/>
      <c r="I6" s="22"/>
      <c r="J6" s="121" t="s">
        <v>15</v>
      </c>
      <c r="K6" s="121"/>
      <c r="L6" s="121" t="s">
        <v>16</v>
      </c>
      <c r="M6" s="121"/>
      <c r="N6" s="106" t="s">
        <v>11</v>
      </c>
      <c r="O6" s="106"/>
      <c r="P6" s="106"/>
      <c r="Q6" s="106"/>
      <c r="R6" s="106"/>
      <c r="S6" s="106"/>
      <c r="T6" s="106"/>
      <c r="U6" s="106"/>
      <c r="V6" s="106"/>
      <c r="W6" s="106"/>
    </row>
    <row r="7" spans="1:29" ht="30" customHeight="1" thickBot="1" x14ac:dyDescent="0.25">
      <c r="B7" s="23"/>
      <c r="C7" s="21" t="s">
        <v>11</v>
      </c>
      <c r="D7" s="105" t="s">
        <v>11</v>
      </c>
      <c r="E7" s="105"/>
      <c r="F7" s="105"/>
      <c r="G7" s="105"/>
      <c r="H7" s="105"/>
      <c r="I7" s="22"/>
      <c r="J7" s="24" t="s">
        <v>19</v>
      </c>
      <c r="K7" s="24" t="s">
        <v>20</v>
      </c>
      <c r="L7" s="24" t="s">
        <v>19</v>
      </c>
      <c r="M7" s="24" t="s">
        <v>20</v>
      </c>
      <c r="N7" s="25"/>
      <c r="O7" s="106" t="s">
        <v>11</v>
      </c>
      <c r="P7" s="106"/>
      <c r="Q7" s="106"/>
      <c r="R7" s="106"/>
      <c r="S7" s="106"/>
      <c r="T7" s="106"/>
      <c r="U7" s="106"/>
      <c r="V7" s="106"/>
      <c r="W7" s="106"/>
    </row>
    <row r="8" spans="1:29" ht="30" customHeight="1" thickBot="1" x14ac:dyDescent="0.25">
      <c r="B8" s="23"/>
      <c r="C8" s="21" t="s">
        <v>11</v>
      </c>
      <c r="D8" s="105" t="s">
        <v>11</v>
      </c>
      <c r="E8" s="105"/>
      <c r="F8" s="105"/>
      <c r="G8" s="105"/>
      <c r="H8" s="105"/>
      <c r="I8" s="22"/>
      <c r="J8" s="26" t="s">
        <v>99</v>
      </c>
      <c r="K8" s="26" t="s">
        <v>99</v>
      </c>
      <c r="L8" s="26" t="s">
        <v>99</v>
      </c>
      <c r="M8" s="26" t="s">
        <v>99</v>
      </c>
      <c r="N8" s="25"/>
      <c r="O8" s="22"/>
      <c r="P8" s="106" t="s">
        <v>11</v>
      </c>
      <c r="Q8" s="106"/>
      <c r="R8" s="106"/>
      <c r="S8" s="106"/>
      <c r="T8" s="106"/>
      <c r="U8" s="106"/>
      <c r="V8" s="106"/>
      <c r="W8" s="106"/>
    </row>
    <row r="9" spans="1:29" ht="25.5" customHeight="1" thickBot="1" x14ac:dyDescent="0.25">
      <c r="B9" s="23"/>
      <c r="C9" s="105" t="s">
        <v>11</v>
      </c>
      <c r="D9" s="105"/>
      <c r="E9" s="105"/>
      <c r="F9" s="105"/>
      <c r="G9" s="105"/>
      <c r="H9" s="105"/>
      <c r="I9" s="105"/>
      <c r="J9" s="105"/>
      <c r="K9" s="105"/>
      <c r="L9" s="105"/>
      <c r="M9" s="105"/>
      <c r="N9" s="105"/>
      <c r="O9" s="105"/>
      <c r="P9" s="105"/>
      <c r="Q9" s="105"/>
      <c r="R9" s="105"/>
      <c r="S9" s="105"/>
      <c r="T9" s="105"/>
      <c r="U9" s="105"/>
      <c r="V9" s="105"/>
      <c r="W9" s="106"/>
    </row>
    <row r="10" spans="1:29" ht="66.75" customHeight="1" thickTop="1" thickBot="1" x14ac:dyDescent="0.25">
      <c r="B10" s="27" t="s">
        <v>23</v>
      </c>
      <c r="C10" s="107" t="s">
        <v>11</v>
      </c>
      <c r="D10" s="107"/>
      <c r="E10" s="107"/>
      <c r="F10" s="107"/>
      <c r="G10" s="107"/>
      <c r="H10" s="107"/>
      <c r="I10" s="107"/>
      <c r="J10" s="107"/>
      <c r="K10" s="107"/>
      <c r="L10" s="107"/>
      <c r="M10" s="107"/>
      <c r="N10" s="107"/>
      <c r="O10" s="107"/>
      <c r="P10" s="107"/>
      <c r="Q10" s="107"/>
      <c r="R10" s="107"/>
      <c r="S10" s="107"/>
      <c r="T10" s="107"/>
      <c r="U10" s="107"/>
      <c r="V10" s="107"/>
      <c r="W10" s="108"/>
    </row>
    <row r="11" spans="1:29" ht="9" customHeight="1" thickTop="1" thickBot="1" x14ac:dyDescent="0.25"/>
    <row r="12" spans="1:29" ht="21.75" customHeight="1" thickTop="1" thickBot="1" x14ac:dyDescent="0.25">
      <c r="B12" s="11" t="s">
        <v>25</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09" t="s">
        <v>26</v>
      </c>
      <c r="C13" s="110"/>
      <c r="D13" s="110"/>
      <c r="E13" s="110"/>
      <c r="F13" s="110"/>
      <c r="G13" s="110"/>
      <c r="H13" s="110"/>
      <c r="I13" s="110"/>
      <c r="J13" s="28"/>
      <c r="K13" s="110" t="s">
        <v>27</v>
      </c>
      <c r="L13" s="110"/>
      <c r="M13" s="110"/>
      <c r="N13" s="110"/>
      <c r="O13" s="110"/>
      <c r="P13" s="110"/>
      <c r="Q13" s="110"/>
      <c r="R13" s="29"/>
      <c r="S13" s="110" t="s">
        <v>28</v>
      </c>
      <c r="T13" s="110"/>
      <c r="U13" s="110"/>
      <c r="V13" s="110"/>
      <c r="W13" s="111"/>
    </row>
    <row r="14" spans="1:29" ht="69" customHeight="1" x14ac:dyDescent="0.2">
      <c r="B14" s="20" t="s">
        <v>29</v>
      </c>
      <c r="C14" s="103" t="s">
        <v>11</v>
      </c>
      <c r="D14" s="103"/>
      <c r="E14" s="103"/>
      <c r="F14" s="103"/>
      <c r="G14" s="103"/>
      <c r="H14" s="103"/>
      <c r="I14" s="103"/>
      <c r="J14" s="30"/>
      <c r="K14" s="30" t="s">
        <v>30</v>
      </c>
      <c r="L14" s="103" t="s">
        <v>11</v>
      </c>
      <c r="M14" s="103"/>
      <c r="N14" s="103"/>
      <c r="O14" s="103"/>
      <c r="P14" s="103"/>
      <c r="Q14" s="103"/>
      <c r="R14" s="22"/>
      <c r="S14" s="30" t="s">
        <v>31</v>
      </c>
      <c r="T14" s="104" t="s">
        <v>1250</v>
      </c>
      <c r="U14" s="104"/>
      <c r="V14" s="104"/>
      <c r="W14" s="104"/>
    </row>
    <row r="15" spans="1:29" ht="86.25" customHeight="1" x14ac:dyDescent="0.2">
      <c r="B15" s="20" t="s">
        <v>33</v>
      </c>
      <c r="C15" s="103" t="s">
        <v>11</v>
      </c>
      <c r="D15" s="103"/>
      <c r="E15" s="103"/>
      <c r="F15" s="103"/>
      <c r="G15" s="103"/>
      <c r="H15" s="103"/>
      <c r="I15" s="103"/>
      <c r="J15" s="30"/>
      <c r="K15" s="30" t="s">
        <v>33</v>
      </c>
      <c r="L15" s="103" t="s">
        <v>11</v>
      </c>
      <c r="M15" s="103"/>
      <c r="N15" s="103"/>
      <c r="O15" s="103"/>
      <c r="P15" s="103"/>
      <c r="Q15" s="103"/>
      <c r="R15" s="22"/>
      <c r="S15" s="30" t="s">
        <v>34</v>
      </c>
      <c r="T15" s="104" t="s">
        <v>11</v>
      </c>
      <c r="U15" s="104"/>
      <c r="V15" s="104"/>
      <c r="W15" s="104"/>
    </row>
    <row r="16" spans="1:29" ht="25.5" customHeight="1" thickBot="1" x14ac:dyDescent="0.25">
      <c r="B16" s="31" t="s">
        <v>35</v>
      </c>
      <c r="C16" s="87" t="s">
        <v>11</v>
      </c>
      <c r="D16" s="87"/>
      <c r="E16" s="87"/>
      <c r="F16" s="87"/>
      <c r="G16" s="87"/>
      <c r="H16" s="87"/>
      <c r="I16" s="87"/>
      <c r="J16" s="87"/>
      <c r="K16" s="87"/>
      <c r="L16" s="87"/>
      <c r="M16" s="87"/>
      <c r="N16" s="87"/>
      <c r="O16" s="87"/>
      <c r="P16" s="87"/>
      <c r="Q16" s="87"/>
      <c r="R16" s="87"/>
      <c r="S16" s="87"/>
      <c r="T16" s="87"/>
      <c r="U16" s="87"/>
      <c r="V16" s="87"/>
      <c r="W16" s="88"/>
    </row>
    <row r="17" spans="2:27" ht="21.75" customHeight="1" thickTop="1" thickBot="1" x14ac:dyDescent="0.25">
      <c r="B17" s="11" t="s">
        <v>36</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89" t="s">
        <v>37</v>
      </c>
      <c r="C18" s="90"/>
      <c r="D18" s="90"/>
      <c r="E18" s="90"/>
      <c r="F18" s="90"/>
      <c r="G18" s="90"/>
      <c r="H18" s="90"/>
      <c r="I18" s="90"/>
      <c r="J18" s="90"/>
      <c r="K18" s="90"/>
      <c r="L18" s="90"/>
      <c r="M18" s="90"/>
      <c r="N18" s="90"/>
      <c r="O18" s="90"/>
      <c r="P18" s="90"/>
      <c r="Q18" s="90"/>
      <c r="R18" s="90"/>
      <c r="S18" s="90"/>
      <c r="T18" s="91"/>
      <c r="U18" s="77" t="s">
        <v>38</v>
      </c>
      <c r="V18" s="76"/>
      <c r="W18" s="78"/>
    </row>
    <row r="19" spans="2:27" ht="14.25" customHeight="1" x14ac:dyDescent="0.2">
      <c r="B19" s="92" t="s">
        <v>39</v>
      </c>
      <c r="C19" s="93"/>
      <c r="D19" s="93"/>
      <c r="E19" s="93"/>
      <c r="F19" s="93"/>
      <c r="G19" s="93"/>
      <c r="H19" s="93"/>
      <c r="I19" s="93"/>
      <c r="J19" s="93"/>
      <c r="K19" s="93"/>
      <c r="L19" s="93"/>
      <c r="M19" s="93" t="s">
        <v>40</v>
      </c>
      <c r="N19" s="93"/>
      <c r="O19" s="93" t="s">
        <v>41</v>
      </c>
      <c r="P19" s="93"/>
      <c r="Q19" s="93" t="s">
        <v>42</v>
      </c>
      <c r="R19" s="93"/>
      <c r="S19" s="93" t="s">
        <v>43</v>
      </c>
      <c r="T19" s="96" t="s">
        <v>44</v>
      </c>
      <c r="U19" s="98" t="s">
        <v>45</v>
      </c>
      <c r="V19" s="100" t="s">
        <v>46</v>
      </c>
      <c r="W19" s="101" t="s">
        <v>47</v>
      </c>
    </row>
    <row r="20" spans="2:27" ht="27" customHeight="1" thickBot="1" x14ac:dyDescent="0.25">
      <c r="B20" s="94"/>
      <c r="C20" s="95"/>
      <c r="D20" s="95"/>
      <c r="E20" s="95"/>
      <c r="F20" s="95"/>
      <c r="G20" s="95"/>
      <c r="H20" s="95"/>
      <c r="I20" s="95"/>
      <c r="J20" s="95"/>
      <c r="K20" s="95"/>
      <c r="L20" s="95"/>
      <c r="M20" s="95"/>
      <c r="N20" s="95"/>
      <c r="O20" s="95"/>
      <c r="P20" s="95"/>
      <c r="Q20" s="95"/>
      <c r="R20" s="95"/>
      <c r="S20" s="95"/>
      <c r="T20" s="97"/>
      <c r="U20" s="99"/>
      <c r="V20" s="95"/>
      <c r="W20" s="102"/>
      <c r="Z20" s="33" t="s">
        <v>11</v>
      </c>
      <c r="AA20" s="33" t="s">
        <v>48</v>
      </c>
    </row>
    <row r="21" spans="2:27" ht="56.25" customHeight="1" thickBot="1" x14ac:dyDescent="0.25">
      <c r="B21" s="83" t="s">
        <v>1280</v>
      </c>
      <c r="C21" s="84"/>
      <c r="D21" s="84"/>
      <c r="E21" s="84"/>
      <c r="F21" s="84"/>
      <c r="G21" s="84"/>
      <c r="H21" s="84"/>
      <c r="I21" s="84"/>
      <c r="J21" s="84"/>
      <c r="K21" s="84"/>
      <c r="L21" s="84"/>
      <c r="M21" s="85" t="s">
        <v>1279</v>
      </c>
      <c r="N21" s="85"/>
      <c r="O21" s="85" t="s">
        <v>697</v>
      </c>
      <c r="P21" s="85"/>
      <c r="Q21" s="86" t="s">
        <v>51</v>
      </c>
      <c r="R21" s="86"/>
      <c r="S21" s="34" t="s">
        <v>1278</v>
      </c>
      <c r="T21" s="34" t="s">
        <v>1278</v>
      </c>
      <c r="U21" s="34" t="s">
        <v>1277</v>
      </c>
      <c r="V21" s="34">
        <f>+IF(ISERR(U21/T21*100),"N/A",ROUND(U21/T21*100,2))</f>
        <v>63.88</v>
      </c>
      <c r="W21" s="35">
        <f>+IF(ISERR(U21/S21*100),"N/A",ROUND(U21/S21*100,2))</f>
        <v>63.88</v>
      </c>
    </row>
    <row r="22" spans="2:27" ht="21.75" customHeight="1" thickTop="1" thickBot="1" x14ac:dyDescent="0.25">
      <c r="B22" s="11" t="s">
        <v>60</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70" t="s">
        <v>2240</v>
      </c>
      <c r="C23" s="71"/>
      <c r="D23" s="71"/>
      <c r="E23" s="71"/>
      <c r="F23" s="71"/>
      <c r="G23" s="71"/>
      <c r="H23" s="71"/>
      <c r="I23" s="71"/>
      <c r="J23" s="71"/>
      <c r="K23" s="71"/>
      <c r="L23" s="71"/>
      <c r="M23" s="71"/>
      <c r="N23" s="71"/>
      <c r="O23" s="71"/>
      <c r="P23" s="71"/>
      <c r="Q23" s="72"/>
      <c r="R23" s="37" t="s">
        <v>43</v>
      </c>
      <c r="S23" s="76" t="s">
        <v>44</v>
      </c>
      <c r="T23" s="76"/>
      <c r="U23" s="38" t="s">
        <v>61</v>
      </c>
      <c r="V23" s="77" t="s">
        <v>62</v>
      </c>
      <c r="W23" s="78"/>
    </row>
    <row r="24" spans="2:27" ht="30.75" customHeight="1" thickBot="1" x14ac:dyDescent="0.25">
      <c r="B24" s="73"/>
      <c r="C24" s="74"/>
      <c r="D24" s="74"/>
      <c r="E24" s="74"/>
      <c r="F24" s="74"/>
      <c r="G24" s="74"/>
      <c r="H24" s="74"/>
      <c r="I24" s="74"/>
      <c r="J24" s="74"/>
      <c r="K24" s="74"/>
      <c r="L24" s="74"/>
      <c r="M24" s="74"/>
      <c r="N24" s="74"/>
      <c r="O24" s="74"/>
      <c r="P24" s="74"/>
      <c r="Q24" s="75"/>
      <c r="R24" s="39" t="s">
        <v>63</v>
      </c>
      <c r="S24" s="39" t="s">
        <v>63</v>
      </c>
      <c r="T24" s="39" t="s">
        <v>50</v>
      </c>
      <c r="U24" s="39" t="s">
        <v>63</v>
      </c>
      <c r="V24" s="39" t="s">
        <v>64</v>
      </c>
      <c r="W24" s="32" t="s">
        <v>65</v>
      </c>
      <c r="Y24" s="36"/>
    </row>
    <row r="25" spans="2:27" ht="23.25" customHeight="1" thickBot="1" x14ac:dyDescent="0.25">
      <c r="B25" s="79" t="s">
        <v>66</v>
      </c>
      <c r="C25" s="80"/>
      <c r="D25" s="80"/>
      <c r="E25" s="40" t="s">
        <v>1275</v>
      </c>
      <c r="F25" s="40"/>
      <c r="G25" s="40"/>
      <c r="H25" s="41"/>
      <c r="I25" s="41"/>
      <c r="J25" s="41"/>
      <c r="K25" s="41"/>
      <c r="L25" s="41"/>
      <c r="M25" s="41"/>
      <c r="N25" s="41"/>
      <c r="O25" s="41"/>
      <c r="P25" s="42"/>
      <c r="Q25" s="42"/>
      <c r="R25" s="43" t="s">
        <v>1276</v>
      </c>
      <c r="S25" s="44" t="s">
        <v>11</v>
      </c>
      <c r="T25" s="42"/>
      <c r="U25" s="44" t="s">
        <v>1273</v>
      </c>
      <c r="V25" s="42"/>
      <c r="W25" s="45">
        <f>+IF(ISERR(U25/R25*100),"N/A",ROUND(U25/R25*100,2))</f>
        <v>111.15</v>
      </c>
    </row>
    <row r="26" spans="2:27" ht="26.25" customHeight="1" thickBot="1" x14ac:dyDescent="0.25">
      <c r="B26" s="81" t="s">
        <v>70</v>
      </c>
      <c r="C26" s="82"/>
      <c r="D26" s="82"/>
      <c r="E26" s="46" t="s">
        <v>1275</v>
      </c>
      <c r="F26" s="46"/>
      <c r="G26" s="46"/>
      <c r="H26" s="47"/>
      <c r="I26" s="47"/>
      <c r="J26" s="47"/>
      <c r="K26" s="47"/>
      <c r="L26" s="47"/>
      <c r="M26" s="47"/>
      <c r="N26" s="47"/>
      <c r="O26" s="47"/>
      <c r="P26" s="48"/>
      <c r="Q26" s="48"/>
      <c r="R26" s="49" t="s">
        <v>1274</v>
      </c>
      <c r="S26" s="50" t="s">
        <v>1274</v>
      </c>
      <c r="T26" s="51">
        <f>+IF(ISERR(S26/R26*100),"N/A",ROUND(S26/R26*100,2))</f>
        <v>100</v>
      </c>
      <c r="U26" s="50" t="s">
        <v>1273</v>
      </c>
      <c r="V26" s="51">
        <f>+IF(ISERR(U26/S26*100),"N/A",ROUND(U26/S26*100,2))</f>
        <v>90.1</v>
      </c>
      <c r="W26" s="52">
        <f>+IF(ISERR(U26/R26*100),"N/A",ROUND(U26/R26*100,2))</f>
        <v>90.1</v>
      </c>
    </row>
    <row r="27" spans="2:27" ht="22.5" customHeight="1" thickTop="1" thickBot="1" x14ac:dyDescent="0.25">
      <c r="B27" s="11" t="s">
        <v>75</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61" t="s">
        <v>1272</v>
      </c>
      <c r="C28" s="62"/>
      <c r="D28" s="62"/>
      <c r="E28" s="62"/>
      <c r="F28" s="62"/>
      <c r="G28" s="62"/>
      <c r="H28" s="62"/>
      <c r="I28" s="62"/>
      <c r="J28" s="62"/>
      <c r="K28" s="62"/>
      <c r="L28" s="62"/>
      <c r="M28" s="62"/>
      <c r="N28" s="62"/>
      <c r="O28" s="62"/>
      <c r="P28" s="62"/>
      <c r="Q28" s="62"/>
      <c r="R28" s="62"/>
      <c r="S28" s="62"/>
      <c r="T28" s="62"/>
      <c r="U28" s="62"/>
      <c r="V28" s="62"/>
      <c r="W28" s="63"/>
    </row>
    <row r="29" spans="2:27" ht="75.75" customHeight="1" thickBot="1" x14ac:dyDescent="0.25">
      <c r="B29" s="64"/>
      <c r="C29" s="65"/>
      <c r="D29" s="65"/>
      <c r="E29" s="65"/>
      <c r="F29" s="65"/>
      <c r="G29" s="65"/>
      <c r="H29" s="65"/>
      <c r="I29" s="65"/>
      <c r="J29" s="65"/>
      <c r="K29" s="65"/>
      <c r="L29" s="65"/>
      <c r="M29" s="65"/>
      <c r="N29" s="65"/>
      <c r="O29" s="65"/>
      <c r="P29" s="65"/>
      <c r="Q29" s="65"/>
      <c r="R29" s="65"/>
      <c r="S29" s="65"/>
      <c r="T29" s="65"/>
      <c r="U29" s="65"/>
      <c r="V29" s="65"/>
      <c r="W29" s="66"/>
    </row>
    <row r="30" spans="2:27" ht="37.5" customHeight="1" thickTop="1" x14ac:dyDescent="0.2">
      <c r="B30" s="61" t="s">
        <v>1271</v>
      </c>
      <c r="C30" s="62"/>
      <c r="D30" s="62"/>
      <c r="E30" s="62"/>
      <c r="F30" s="62"/>
      <c r="G30" s="62"/>
      <c r="H30" s="62"/>
      <c r="I30" s="62"/>
      <c r="J30" s="62"/>
      <c r="K30" s="62"/>
      <c r="L30" s="62"/>
      <c r="M30" s="62"/>
      <c r="N30" s="62"/>
      <c r="O30" s="62"/>
      <c r="P30" s="62"/>
      <c r="Q30" s="62"/>
      <c r="R30" s="62"/>
      <c r="S30" s="62"/>
      <c r="T30" s="62"/>
      <c r="U30" s="62"/>
      <c r="V30" s="62"/>
      <c r="W30" s="63"/>
    </row>
    <row r="31" spans="2:27" ht="15" customHeight="1" thickBot="1" x14ac:dyDescent="0.25">
      <c r="B31" s="64"/>
      <c r="C31" s="65"/>
      <c r="D31" s="65"/>
      <c r="E31" s="65"/>
      <c r="F31" s="65"/>
      <c r="G31" s="65"/>
      <c r="H31" s="65"/>
      <c r="I31" s="65"/>
      <c r="J31" s="65"/>
      <c r="K31" s="65"/>
      <c r="L31" s="65"/>
      <c r="M31" s="65"/>
      <c r="N31" s="65"/>
      <c r="O31" s="65"/>
      <c r="P31" s="65"/>
      <c r="Q31" s="65"/>
      <c r="R31" s="65"/>
      <c r="S31" s="65"/>
      <c r="T31" s="65"/>
      <c r="U31" s="65"/>
      <c r="V31" s="65"/>
      <c r="W31" s="66"/>
    </row>
    <row r="32" spans="2:27" ht="37.5" customHeight="1" thickTop="1" x14ac:dyDescent="0.2">
      <c r="B32" s="61" t="s">
        <v>1270</v>
      </c>
      <c r="C32" s="62"/>
      <c r="D32" s="62"/>
      <c r="E32" s="62"/>
      <c r="F32" s="62"/>
      <c r="G32" s="62"/>
      <c r="H32" s="62"/>
      <c r="I32" s="62"/>
      <c r="J32" s="62"/>
      <c r="K32" s="62"/>
      <c r="L32" s="62"/>
      <c r="M32" s="62"/>
      <c r="N32" s="62"/>
      <c r="O32" s="62"/>
      <c r="P32" s="62"/>
      <c r="Q32" s="62"/>
      <c r="R32" s="62"/>
      <c r="S32" s="62"/>
      <c r="T32" s="62"/>
      <c r="U32" s="62"/>
      <c r="V32" s="62"/>
      <c r="W32" s="63"/>
    </row>
    <row r="33" spans="2:23" ht="13.5" thickBot="1" x14ac:dyDescent="0.25">
      <c r="B33" s="67"/>
      <c r="C33" s="68"/>
      <c r="D33" s="68"/>
      <c r="E33" s="68"/>
      <c r="F33" s="68"/>
      <c r="G33" s="68"/>
      <c r="H33" s="68"/>
      <c r="I33" s="68"/>
      <c r="J33" s="68"/>
      <c r="K33" s="68"/>
      <c r="L33" s="68"/>
      <c r="M33" s="68"/>
      <c r="N33" s="68"/>
      <c r="O33" s="68"/>
      <c r="P33" s="68"/>
      <c r="Q33" s="68"/>
      <c r="R33" s="68"/>
      <c r="S33" s="68"/>
      <c r="T33" s="68"/>
      <c r="U33" s="68"/>
      <c r="V33" s="68"/>
      <c r="W33" s="69"/>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12" t="s">
        <v>0</v>
      </c>
      <c r="B1" s="112"/>
      <c r="C1" s="112"/>
      <c r="D1" s="112"/>
      <c r="E1" s="112"/>
      <c r="F1" s="112"/>
      <c r="G1" s="112"/>
      <c r="H1" s="112"/>
      <c r="I1" s="112"/>
      <c r="J1" s="112"/>
      <c r="K1" s="112"/>
      <c r="L1" s="112"/>
      <c r="M1" s="112"/>
      <c r="N1" s="112"/>
      <c r="O1" s="112"/>
      <c r="P1" s="112"/>
      <c r="Q1" s="5" t="s">
        <v>1</v>
      </c>
      <c r="R1" s="6"/>
      <c r="S1" s="6"/>
      <c r="T1" s="6"/>
      <c r="V1" s="7"/>
      <c r="W1" s="8"/>
      <c r="X1" s="8"/>
      <c r="Y1" s="9"/>
      <c r="AC1" s="10"/>
    </row>
    <row r="2" spans="1:29" ht="49.5" customHeight="1" thickBot="1" x14ac:dyDescent="0.25">
      <c r="B2" s="113" t="s">
        <v>2239</v>
      </c>
      <c r="C2" s="113"/>
      <c r="D2" s="113"/>
      <c r="E2" s="113"/>
      <c r="F2" s="113"/>
      <c r="G2" s="113"/>
      <c r="H2" s="113"/>
      <c r="I2" s="113"/>
      <c r="J2" s="113"/>
      <c r="K2" s="113"/>
      <c r="L2" s="113"/>
      <c r="M2" s="113"/>
      <c r="N2" s="113"/>
      <c r="O2" s="113"/>
      <c r="P2" s="113"/>
      <c r="Q2" s="113"/>
      <c r="R2" s="113"/>
      <c r="S2" s="113"/>
      <c r="T2" s="113"/>
      <c r="U2" s="113"/>
      <c r="V2" s="113"/>
      <c r="W2" s="113"/>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107</v>
      </c>
      <c r="D4" s="114" t="s">
        <v>106</v>
      </c>
      <c r="E4" s="114"/>
      <c r="F4" s="114"/>
      <c r="G4" s="114"/>
      <c r="H4" s="115"/>
      <c r="I4" s="18"/>
      <c r="J4" s="116" t="s">
        <v>6</v>
      </c>
      <c r="K4" s="114"/>
      <c r="L4" s="17" t="s">
        <v>123</v>
      </c>
      <c r="M4" s="117" t="s">
        <v>122</v>
      </c>
      <c r="N4" s="117"/>
      <c r="O4" s="117"/>
      <c r="P4" s="117"/>
      <c r="Q4" s="118"/>
      <c r="R4" s="19"/>
      <c r="S4" s="119" t="s">
        <v>9</v>
      </c>
      <c r="T4" s="120"/>
      <c r="U4" s="120"/>
      <c r="V4" s="107" t="s">
        <v>121</v>
      </c>
      <c r="W4" s="108"/>
    </row>
    <row r="5" spans="1:29" ht="15.75" customHeight="1" thickTop="1" x14ac:dyDescent="0.2">
      <c r="B5" s="20" t="s">
        <v>11</v>
      </c>
      <c r="C5" s="105" t="s">
        <v>11</v>
      </c>
      <c r="D5" s="105"/>
      <c r="E5" s="105"/>
      <c r="F5" s="105"/>
      <c r="G5" s="105"/>
      <c r="H5" s="105"/>
      <c r="I5" s="105"/>
      <c r="J5" s="105"/>
      <c r="K5" s="105"/>
      <c r="L5" s="105"/>
      <c r="M5" s="105"/>
      <c r="N5" s="105"/>
      <c r="O5" s="105"/>
      <c r="P5" s="105"/>
      <c r="Q5" s="105"/>
      <c r="R5" s="105"/>
      <c r="S5" s="105"/>
      <c r="T5" s="105"/>
      <c r="U5" s="105"/>
      <c r="V5" s="105"/>
      <c r="W5" s="106"/>
    </row>
    <row r="6" spans="1:29" ht="30" customHeight="1" thickBot="1" x14ac:dyDescent="0.25">
      <c r="B6" s="20" t="s">
        <v>12</v>
      </c>
      <c r="C6" s="21" t="s">
        <v>114</v>
      </c>
      <c r="D6" s="103" t="s">
        <v>120</v>
      </c>
      <c r="E6" s="103"/>
      <c r="F6" s="103"/>
      <c r="G6" s="103"/>
      <c r="H6" s="103"/>
      <c r="I6" s="22"/>
      <c r="J6" s="121" t="s">
        <v>15</v>
      </c>
      <c r="K6" s="121"/>
      <c r="L6" s="121" t="s">
        <v>16</v>
      </c>
      <c r="M6" s="121"/>
      <c r="N6" s="106" t="s">
        <v>11</v>
      </c>
      <c r="O6" s="106"/>
      <c r="P6" s="106"/>
      <c r="Q6" s="106"/>
      <c r="R6" s="106"/>
      <c r="S6" s="106"/>
      <c r="T6" s="106"/>
      <c r="U6" s="106"/>
      <c r="V6" s="106"/>
      <c r="W6" s="106"/>
    </row>
    <row r="7" spans="1:29" ht="30" customHeight="1" thickBot="1" x14ac:dyDescent="0.25">
      <c r="B7" s="23"/>
      <c r="C7" s="21" t="s">
        <v>11</v>
      </c>
      <c r="D7" s="105" t="s">
        <v>11</v>
      </c>
      <c r="E7" s="105"/>
      <c r="F7" s="105"/>
      <c r="G7" s="105"/>
      <c r="H7" s="105"/>
      <c r="I7" s="22"/>
      <c r="J7" s="24" t="s">
        <v>19</v>
      </c>
      <c r="K7" s="24" t="s">
        <v>20</v>
      </c>
      <c r="L7" s="24" t="s">
        <v>19</v>
      </c>
      <c r="M7" s="24" t="s">
        <v>20</v>
      </c>
      <c r="N7" s="25"/>
      <c r="O7" s="106" t="s">
        <v>11</v>
      </c>
      <c r="P7" s="106"/>
      <c r="Q7" s="106"/>
      <c r="R7" s="106"/>
      <c r="S7" s="106"/>
      <c r="T7" s="106"/>
      <c r="U7" s="106"/>
      <c r="V7" s="106"/>
      <c r="W7" s="106"/>
    </row>
    <row r="8" spans="1:29" ht="30" customHeight="1" thickBot="1" x14ac:dyDescent="0.25">
      <c r="B8" s="23"/>
      <c r="C8" s="21" t="s">
        <v>11</v>
      </c>
      <c r="D8" s="105" t="s">
        <v>11</v>
      </c>
      <c r="E8" s="105"/>
      <c r="F8" s="105"/>
      <c r="G8" s="105"/>
      <c r="H8" s="105"/>
      <c r="I8" s="22"/>
      <c r="J8" s="26" t="s">
        <v>119</v>
      </c>
      <c r="K8" s="26" t="s">
        <v>118</v>
      </c>
      <c r="L8" s="26" t="s">
        <v>119</v>
      </c>
      <c r="M8" s="26" t="s">
        <v>118</v>
      </c>
      <c r="N8" s="25"/>
      <c r="O8" s="22"/>
      <c r="P8" s="106" t="s">
        <v>11</v>
      </c>
      <c r="Q8" s="106"/>
      <c r="R8" s="106"/>
      <c r="S8" s="106"/>
      <c r="T8" s="106"/>
      <c r="U8" s="106"/>
      <c r="V8" s="106"/>
      <c r="W8" s="106"/>
    </row>
    <row r="9" spans="1:29" ht="25.5" customHeight="1" thickBot="1" x14ac:dyDescent="0.25">
      <c r="B9" s="23"/>
      <c r="C9" s="105" t="s">
        <v>11</v>
      </c>
      <c r="D9" s="105"/>
      <c r="E9" s="105"/>
      <c r="F9" s="105"/>
      <c r="G9" s="105"/>
      <c r="H9" s="105"/>
      <c r="I9" s="105"/>
      <c r="J9" s="105"/>
      <c r="K9" s="105"/>
      <c r="L9" s="105"/>
      <c r="M9" s="105"/>
      <c r="N9" s="105"/>
      <c r="O9" s="105"/>
      <c r="P9" s="105"/>
      <c r="Q9" s="105"/>
      <c r="R9" s="105"/>
      <c r="S9" s="105"/>
      <c r="T9" s="105"/>
      <c r="U9" s="105"/>
      <c r="V9" s="105"/>
      <c r="W9" s="106"/>
    </row>
    <row r="10" spans="1:29" ht="174" customHeight="1" thickTop="1" thickBot="1" x14ac:dyDescent="0.25">
      <c r="B10" s="27" t="s">
        <v>23</v>
      </c>
      <c r="C10" s="107" t="s">
        <v>117</v>
      </c>
      <c r="D10" s="107"/>
      <c r="E10" s="107"/>
      <c r="F10" s="107"/>
      <c r="G10" s="107"/>
      <c r="H10" s="107"/>
      <c r="I10" s="107"/>
      <c r="J10" s="107"/>
      <c r="K10" s="107"/>
      <c r="L10" s="107"/>
      <c r="M10" s="107"/>
      <c r="N10" s="107"/>
      <c r="O10" s="107"/>
      <c r="P10" s="107"/>
      <c r="Q10" s="107"/>
      <c r="R10" s="107"/>
      <c r="S10" s="107"/>
      <c r="T10" s="107"/>
      <c r="U10" s="107"/>
      <c r="V10" s="107"/>
      <c r="W10" s="108"/>
    </row>
    <row r="11" spans="1:29" ht="9" customHeight="1" thickTop="1" thickBot="1" x14ac:dyDescent="0.25"/>
    <row r="12" spans="1:29" ht="21.75" customHeight="1" thickTop="1" thickBot="1" x14ac:dyDescent="0.25">
      <c r="B12" s="11" t="s">
        <v>25</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09" t="s">
        <v>26</v>
      </c>
      <c r="C13" s="110"/>
      <c r="D13" s="110"/>
      <c r="E13" s="110"/>
      <c r="F13" s="110"/>
      <c r="G13" s="110"/>
      <c r="H13" s="110"/>
      <c r="I13" s="110"/>
      <c r="J13" s="28"/>
      <c r="K13" s="110" t="s">
        <v>27</v>
      </c>
      <c r="L13" s="110"/>
      <c r="M13" s="110"/>
      <c r="N13" s="110"/>
      <c r="O13" s="110"/>
      <c r="P13" s="110"/>
      <c r="Q13" s="110"/>
      <c r="R13" s="29"/>
      <c r="S13" s="110" t="s">
        <v>28</v>
      </c>
      <c r="T13" s="110"/>
      <c r="U13" s="110"/>
      <c r="V13" s="110"/>
      <c r="W13" s="111"/>
    </row>
    <row r="14" spans="1:29" ht="69" customHeight="1" x14ac:dyDescent="0.2">
      <c r="B14" s="20" t="s">
        <v>29</v>
      </c>
      <c r="C14" s="103" t="s">
        <v>11</v>
      </c>
      <c r="D14" s="103"/>
      <c r="E14" s="103"/>
      <c r="F14" s="103"/>
      <c r="G14" s="103"/>
      <c r="H14" s="103"/>
      <c r="I14" s="103"/>
      <c r="J14" s="30"/>
      <c r="K14" s="30" t="s">
        <v>30</v>
      </c>
      <c r="L14" s="103" t="s">
        <v>11</v>
      </c>
      <c r="M14" s="103"/>
      <c r="N14" s="103"/>
      <c r="O14" s="103"/>
      <c r="P14" s="103"/>
      <c r="Q14" s="103"/>
      <c r="R14" s="22"/>
      <c r="S14" s="30" t="s">
        <v>31</v>
      </c>
      <c r="T14" s="104" t="s">
        <v>116</v>
      </c>
      <c r="U14" s="104"/>
      <c r="V14" s="104"/>
      <c r="W14" s="104"/>
    </row>
    <row r="15" spans="1:29" ht="86.25" customHeight="1" x14ac:dyDescent="0.2">
      <c r="B15" s="20" t="s">
        <v>33</v>
      </c>
      <c r="C15" s="103" t="s">
        <v>11</v>
      </c>
      <c r="D15" s="103"/>
      <c r="E15" s="103"/>
      <c r="F15" s="103"/>
      <c r="G15" s="103"/>
      <c r="H15" s="103"/>
      <c r="I15" s="103"/>
      <c r="J15" s="30"/>
      <c r="K15" s="30" t="s">
        <v>33</v>
      </c>
      <c r="L15" s="103" t="s">
        <v>11</v>
      </c>
      <c r="M15" s="103"/>
      <c r="N15" s="103"/>
      <c r="O15" s="103"/>
      <c r="P15" s="103"/>
      <c r="Q15" s="103"/>
      <c r="R15" s="22"/>
      <c r="S15" s="30" t="s">
        <v>34</v>
      </c>
      <c r="T15" s="104" t="s">
        <v>11</v>
      </c>
      <c r="U15" s="104"/>
      <c r="V15" s="104"/>
      <c r="W15" s="104"/>
    </row>
    <row r="16" spans="1:29" ht="25.5" customHeight="1" thickBot="1" x14ac:dyDescent="0.25">
      <c r="B16" s="31" t="s">
        <v>35</v>
      </c>
      <c r="C16" s="87" t="s">
        <v>11</v>
      </c>
      <c r="D16" s="87"/>
      <c r="E16" s="87"/>
      <c r="F16" s="87"/>
      <c r="G16" s="87"/>
      <c r="H16" s="87"/>
      <c r="I16" s="87"/>
      <c r="J16" s="87"/>
      <c r="K16" s="87"/>
      <c r="L16" s="87"/>
      <c r="M16" s="87"/>
      <c r="N16" s="87"/>
      <c r="O16" s="87"/>
      <c r="P16" s="87"/>
      <c r="Q16" s="87"/>
      <c r="R16" s="87"/>
      <c r="S16" s="87"/>
      <c r="T16" s="87"/>
      <c r="U16" s="87"/>
      <c r="V16" s="87"/>
      <c r="W16" s="88"/>
    </row>
    <row r="17" spans="2:27" ht="21.75" customHeight="1" thickTop="1" thickBot="1" x14ac:dyDescent="0.25">
      <c r="B17" s="11" t="s">
        <v>36</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89" t="s">
        <v>37</v>
      </c>
      <c r="C18" s="90"/>
      <c r="D18" s="90"/>
      <c r="E18" s="90"/>
      <c r="F18" s="90"/>
      <c r="G18" s="90"/>
      <c r="H18" s="90"/>
      <c r="I18" s="90"/>
      <c r="J18" s="90"/>
      <c r="K18" s="90"/>
      <c r="L18" s="90"/>
      <c r="M18" s="90"/>
      <c r="N18" s="90"/>
      <c r="O18" s="90"/>
      <c r="P18" s="90"/>
      <c r="Q18" s="90"/>
      <c r="R18" s="90"/>
      <c r="S18" s="90"/>
      <c r="T18" s="91"/>
      <c r="U18" s="77" t="s">
        <v>38</v>
      </c>
      <c r="V18" s="76"/>
      <c r="W18" s="78"/>
    </row>
    <row r="19" spans="2:27" ht="14.25" customHeight="1" x14ac:dyDescent="0.2">
      <c r="B19" s="92" t="s">
        <v>39</v>
      </c>
      <c r="C19" s="93"/>
      <c r="D19" s="93"/>
      <c r="E19" s="93"/>
      <c r="F19" s="93"/>
      <c r="G19" s="93"/>
      <c r="H19" s="93"/>
      <c r="I19" s="93"/>
      <c r="J19" s="93"/>
      <c r="K19" s="93"/>
      <c r="L19" s="93"/>
      <c r="M19" s="93" t="s">
        <v>40</v>
      </c>
      <c r="N19" s="93"/>
      <c r="O19" s="93" t="s">
        <v>41</v>
      </c>
      <c r="P19" s="93"/>
      <c r="Q19" s="93" t="s">
        <v>42</v>
      </c>
      <c r="R19" s="93"/>
      <c r="S19" s="93" t="s">
        <v>43</v>
      </c>
      <c r="T19" s="96" t="s">
        <v>44</v>
      </c>
      <c r="U19" s="98" t="s">
        <v>45</v>
      </c>
      <c r="V19" s="100" t="s">
        <v>46</v>
      </c>
      <c r="W19" s="101" t="s">
        <v>47</v>
      </c>
    </row>
    <row r="20" spans="2:27" ht="27" customHeight="1" thickBot="1" x14ac:dyDescent="0.25">
      <c r="B20" s="94"/>
      <c r="C20" s="95"/>
      <c r="D20" s="95"/>
      <c r="E20" s="95"/>
      <c r="F20" s="95"/>
      <c r="G20" s="95"/>
      <c r="H20" s="95"/>
      <c r="I20" s="95"/>
      <c r="J20" s="95"/>
      <c r="K20" s="95"/>
      <c r="L20" s="95"/>
      <c r="M20" s="95"/>
      <c r="N20" s="95"/>
      <c r="O20" s="95"/>
      <c r="P20" s="95"/>
      <c r="Q20" s="95"/>
      <c r="R20" s="95"/>
      <c r="S20" s="95"/>
      <c r="T20" s="97"/>
      <c r="U20" s="99"/>
      <c r="V20" s="95"/>
      <c r="W20" s="102"/>
      <c r="Z20" s="33" t="s">
        <v>11</v>
      </c>
      <c r="AA20" s="33" t="s">
        <v>48</v>
      </c>
    </row>
    <row r="21" spans="2:27" ht="56.25" customHeight="1" thickBot="1" x14ac:dyDescent="0.25">
      <c r="B21" s="83" t="s">
        <v>115</v>
      </c>
      <c r="C21" s="84"/>
      <c r="D21" s="84"/>
      <c r="E21" s="84"/>
      <c r="F21" s="84"/>
      <c r="G21" s="84"/>
      <c r="H21" s="84"/>
      <c r="I21" s="84"/>
      <c r="J21" s="84"/>
      <c r="K21" s="84"/>
      <c r="L21" s="84"/>
      <c r="M21" s="85" t="s">
        <v>114</v>
      </c>
      <c r="N21" s="85"/>
      <c r="O21" s="85" t="s">
        <v>50</v>
      </c>
      <c r="P21" s="85"/>
      <c r="Q21" s="86" t="s">
        <v>51</v>
      </c>
      <c r="R21" s="86"/>
      <c r="S21" s="34" t="s">
        <v>52</v>
      </c>
      <c r="T21" s="34" t="s">
        <v>52</v>
      </c>
      <c r="U21" s="34" t="s">
        <v>52</v>
      </c>
      <c r="V21" s="34">
        <f>+IF(ISERR(U21/T21*100),"N/A",ROUND(U21/T21*100,2))</f>
        <v>100</v>
      </c>
      <c r="W21" s="35">
        <f>+IF(ISERR(U21/S21*100),"N/A",ROUND(U21/S21*100,2))</f>
        <v>100</v>
      </c>
    </row>
    <row r="22" spans="2:27" ht="21.75" customHeight="1" thickTop="1" thickBot="1" x14ac:dyDescent="0.25">
      <c r="B22" s="11" t="s">
        <v>60</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70" t="s">
        <v>2240</v>
      </c>
      <c r="C23" s="71"/>
      <c r="D23" s="71"/>
      <c r="E23" s="71"/>
      <c r="F23" s="71"/>
      <c r="G23" s="71"/>
      <c r="H23" s="71"/>
      <c r="I23" s="71"/>
      <c r="J23" s="71"/>
      <c r="K23" s="71"/>
      <c r="L23" s="71"/>
      <c r="M23" s="71"/>
      <c r="N23" s="71"/>
      <c r="O23" s="71"/>
      <c r="P23" s="71"/>
      <c r="Q23" s="72"/>
      <c r="R23" s="37" t="s">
        <v>43</v>
      </c>
      <c r="S23" s="76" t="s">
        <v>44</v>
      </c>
      <c r="T23" s="76"/>
      <c r="U23" s="38" t="s">
        <v>61</v>
      </c>
      <c r="V23" s="77" t="s">
        <v>62</v>
      </c>
      <c r="W23" s="78"/>
    </row>
    <row r="24" spans="2:27" ht="30.75" customHeight="1" thickBot="1" x14ac:dyDescent="0.25">
      <c r="B24" s="73"/>
      <c r="C24" s="74"/>
      <c r="D24" s="74"/>
      <c r="E24" s="74"/>
      <c r="F24" s="74"/>
      <c r="G24" s="74"/>
      <c r="H24" s="74"/>
      <c r="I24" s="74"/>
      <c r="J24" s="74"/>
      <c r="K24" s="74"/>
      <c r="L24" s="74"/>
      <c r="M24" s="74"/>
      <c r="N24" s="74"/>
      <c r="O24" s="74"/>
      <c r="P24" s="74"/>
      <c r="Q24" s="75"/>
      <c r="R24" s="39" t="s">
        <v>63</v>
      </c>
      <c r="S24" s="39" t="s">
        <v>63</v>
      </c>
      <c r="T24" s="39" t="s">
        <v>50</v>
      </c>
      <c r="U24" s="39" t="s">
        <v>63</v>
      </c>
      <c r="V24" s="39" t="s">
        <v>64</v>
      </c>
      <c r="W24" s="32" t="s">
        <v>65</v>
      </c>
      <c r="Y24" s="36"/>
    </row>
    <row r="25" spans="2:27" ht="23.25" customHeight="1" thickBot="1" x14ac:dyDescent="0.25">
      <c r="B25" s="79" t="s">
        <v>66</v>
      </c>
      <c r="C25" s="80"/>
      <c r="D25" s="80"/>
      <c r="E25" s="40" t="s">
        <v>112</v>
      </c>
      <c r="F25" s="40"/>
      <c r="G25" s="40"/>
      <c r="H25" s="41"/>
      <c r="I25" s="41"/>
      <c r="J25" s="41"/>
      <c r="K25" s="41"/>
      <c r="L25" s="41"/>
      <c r="M25" s="41"/>
      <c r="N25" s="41"/>
      <c r="O25" s="41"/>
      <c r="P25" s="42"/>
      <c r="Q25" s="42"/>
      <c r="R25" s="43" t="s">
        <v>113</v>
      </c>
      <c r="S25" s="44" t="s">
        <v>11</v>
      </c>
      <c r="T25" s="42"/>
      <c r="U25" s="44" t="s">
        <v>111</v>
      </c>
      <c r="V25" s="42"/>
      <c r="W25" s="45">
        <f>+IF(ISERR(U25/R25*100),"N/A",ROUND(U25/R25*100,2))</f>
        <v>99.6</v>
      </c>
    </row>
    <row r="26" spans="2:27" ht="26.25" customHeight="1" thickBot="1" x14ac:dyDescent="0.25">
      <c r="B26" s="81" t="s">
        <v>70</v>
      </c>
      <c r="C26" s="82"/>
      <c r="D26" s="82"/>
      <c r="E26" s="46" t="s">
        <v>112</v>
      </c>
      <c r="F26" s="46"/>
      <c r="G26" s="46"/>
      <c r="H26" s="47"/>
      <c r="I26" s="47"/>
      <c r="J26" s="47"/>
      <c r="K26" s="47"/>
      <c r="L26" s="47"/>
      <c r="M26" s="47"/>
      <c r="N26" s="47"/>
      <c r="O26" s="47"/>
      <c r="P26" s="48"/>
      <c r="Q26" s="48"/>
      <c r="R26" s="49" t="s">
        <v>111</v>
      </c>
      <c r="S26" s="50" t="s">
        <v>111</v>
      </c>
      <c r="T26" s="51">
        <f>+IF(ISERR(S26/R26*100),"N/A",ROUND(S26/R26*100,2))</f>
        <v>100</v>
      </c>
      <c r="U26" s="50" t="s">
        <v>111</v>
      </c>
      <c r="V26" s="51">
        <f>+IF(ISERR(U26/S26*100),"N/A",ROUND(U26/S26*100,2))</f>
        <v>100</v>
      </c>
      <c r="W26" s="52">
        <f>+IF(ISERR(U26/R26*100),"N/A",ROUND(U26/R26*100,2))</f>
        <v>100</v>
      </c>
    </row>
    <row r="27" spans="2:27" ht="22.5" customHeight="1" thickTop="1" thickBot="1" x14ac:dyDescent="0.25">
      <c r="B27" s="11" t="s">
        <v>75</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61" t="s">
        <v>110</v>
      </c>
      <c r="C28" s="62"/>
      <c r="D28" s="62"/>
      <c r="E28" s="62"/>
      <c r="F28" s="62"/>
      <c r="G28" s="62"/>
      <c r="H28" s="62"/>
      <c r="I28" s="62"/>
      <c r="J28" s="62"/>
      <c r="K28" s="62"/>
      <c r="L28" s="62"/>
      <c r="M28" s="62"/>
      <c r="N28" s="62"/>
      <c r="O28" s="62"/>
      <c r="P28" s="62"/>
      <c r="Q28" s="62"/>
      <c r="R28" s="62"/>
      <c r="S28" s="62"/>
      <c r="T28" s="62"/>
      <c r="U28" s="62"/>
      <c r="V28" s="62"/>
      <c r="W28" s="63"/>
    </row>
    <row r="29" spans="2:27" ht="53.25" customHeight="1" thickBot="1" x14ac:dyDescent="0.25">
      <c r="B29" s="64"/>
      <c r="C29" s="65"/>
      <c r="D29" s="65"/>
      <c r="E29" s="65"/>
      <c r="F29" s="65"/>
      <c r="G29" s="65"/>
      <c r="H29" s="65"/>
      <c r="I29" s="65"/>
      <c r="J29" s="65"/>
      <c r="K29" s="65"/>
      <c r="L29" s="65"/>
      <c r="M29" s="65"/>
      <c r="N29" s="65"/>
      <c r="O29" s="65"/>
      <c r="P29" s="65"/>
      <c r="Q29" s="65"/>
      <c r="R29" s="65"/>
      <c r="S29" s="65"/>
      <c r="T29" s="65"/>
      <c r="U29" s="65"/>
      <c r="V29" s="65"/>
      <c r="W29" s="66"/>
    </row>
    <row r="30" spans="2:27" ht="37.5" customHeight="1" thickTop="1" x14ac:dyDescent="0.2">
      <c r="B30" s="61" t="s">
        <v>109</v>
      </c>
      <c r="C30" s="62"/>
      <c r="D30" s="62"/>
      <c r="E30" s="62"/>
      <c r="F30" s="62"/>
      <c r="G30" s="62"/>
      <c r="H30" s="62"/>
      <c r="I30" s="62"/>
      <c r="J30" s="62"/>
      <c r="K30" s="62"/>
      <c r="L30" s="62"/>
      <c r="M30" s="62"/>
      <c r="N30" s="62"/>
      <c r="O30" s="62"/>
      <c r="P30" s="62"/>
      <c r="Q30" s="62"/>
      <c r="R30" s="62"/>
      <c r="S30" s="62"/>
      <c r="T30" s="62"/>
      <c r="U30" s="62"/>
      <c r="V30" s="62"/>
      <c r="W30" s="63"/>
    </row>
    <row r="31" spans="2:27" ht="15" customHeight="1" thickBot="1" x14ac:dyDescent="0.25">
      <c r="B31" s="64"/>
      <c r="C31" s="65"/>
      <c r="D31" s="65"/>
      <c r="E31" s="65"/>
      <c r="F31" s="65"/>
      <c r="G31" s="65"/>
      <c r="H31" s="65"/>
      <c r="I31" s="65"/>
      <c r="J31" s="65"/>
      <c r="K31" s="65"/>
      <c r="L31" s="65"/>
      <c r="M31" s="65"/>
      <c r="N31" s="65"/>
      <c r="O31" s="65"/>
      <c r="P31" s="65"/>
      <c r="Q31" s="65"/>
      <c r="R31" s="65"/>
      <c r="S31" s="65"/>
      <c r="T31" s="65"/>
      <c r="U31" s="65"/>
      <c r="V31" s="65"/>
      <c r="W31" s="66"/>
    </row>
    <row r="32" spans="2:27" ht="37.5" customHeight="1" thickTop="1" x14ac:dyDescent="0.2">
      <c r="B32" s="61" t="s">
        <v>108</v>
      </c>
      <c r="C32" s="62"/>
      <c r="D32" s="62"/>
      <c r="E32" s="62"/>
      <c r="F32" s="62"/>
      <c r="G32" s="62"/>
      <c r="H32" s="62"/>
      <c r="I32" s="62"/>
      <c r="J32" s="62"/>
      <c r="K32" s="62"/>
      <c r="L32" s="62"/>
      <c r="M32" s="62"/>
      <c r="N32" s="62"/>
      <c r="O32" s="62"/>
      <c r="P32" s="62"/>
      <c r="Q32" s="62"/>
      <c r="R32" s="62"/>
      <c r="S32" s="62"/>
      <c r="T32" s="62"/>
      <c r="U32" s="62"/>
      <c r="V32" s="62"/>
      <c r="W32" s="63"/>
    </row>
    <row r="33" spans="2:23" ht="13.5" thickBot="1" x14ac:dyDescent="0.25">
      <c r="B33" s="67"/>
      <c r="C33" s="68"/>
      <c r="D33" s="68"/>
      <c r="E33" s="68"/>
      <c r="F33" s="68"/>
      <c r="G33" s="68"/>
      <c r="H33" s="68"/>
      <c r="I33" s="68"/>
      <c r="J33" s="68"/>
      <c r="K33" s="68"/>
      <c r="L33" s="68"/>
      <c r="M33" s="68"/>
      <c r="N33" s="68"/>
      <c r="O33" s="68"/>
      <c r="P33" s="68"/>
      <c r="Q33" s="68"/>
      <c r="R33" s="68"/>
      <c r="S33" s="68"/>
      <c r="T33" s="68"/>
      <c r="U33" s="68"/>
      <c r="V33" s="68"/>
      <c r="W33" s="69"/>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12" t="s">
        <v>0</v>
      </c>
      <c r="B1" s="112"/>
      <c r="C1" s="112"/>
      <c r="D1" s="112"/>
      <c r="E1" s="112"/>
      <c r="F1" s="112"/>
      <c r="G1" s="112"/>
      <c r="H1" s="112"/>
      <c r="I1" s="112"/>
      <c r="J1" s="112"/>
      <c r="K1" s="112"/>
      <c r="L1" s="112"/>
      <c r="M1" s="112"/>
      <c r="N1" s="112"/>
      <c r="O1" s="112"/>
      <c r="P1" s="112"/>
      <c r="Q1" s="5" t="s">
        <v>1</v>
      </c>
      <c r="R1" s="6"/>
      <c r="S1" s="6"/>
      <c r="T1" s="6"/>
      <c r="V1" s="7"/>
      <c r="W1" s="8"/>
      <c r="X1" s="8"/>
      <c r="Y1" s="9"/>
      <c r="AC1" s="10"/>
    </row>
    <row r="2" spans="1:29" ht="49.5" customHeight="1" thickBot="1" x14ac:dyDescent="0.25">
      <c r="B2" s="113" t="s">
        <v>2239</v>
      </c>
      <c r="C2" s="113"/>
      <c r="D2" s="113"/>
      <c r="E2" s="113"/>
      <c r="F2" s="113"/>
      <c r="G2" s="113"/>
      <c r="H2" s="113"/>
      <c r="I2" s="113"/>
      <c r="J2" s="113"/>
      <c r="K2" s="113"/>
      <c r="L2" s="113"/>
      <c r="M2" s="113"/>
      <c r="N2" s="113"/>
      <c r="O2" s="113"/>
      <c r="P2" s="113"/>
      <c r="Q2" s="113"/>
      <c r="R2" s="113"/>
      <c r="S2" s="113"/>
      <c r="T2" s="113"/>
      <c r="U2" s="113"/>
      <c r="V2" s="113"/>
      <c r="W2" s="113"/>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1299</v>
      </c>
      <c r="D4" s="114" t="s">
        <v>1298</v>
      </c>
      <c r="E4" s="114"/>
      <c r="F4" s="114"/>
      <c r="G4" s="114"/>
      <c r="H4" s="115"/>
      <c r="I4" s="18"/>
      <c r="J4" s="116" t="s">
        <v>6</v>
      </c>
      <c r="K4" s="114"/>
      <c r="L4" s="17" t="s">
        <v>248</v>
      </c>
      <c r="M4" s="117" t="s">
        <v>247</v>
      </c>
      <c r="N4" s="117"/>
      <c r="O4" s="117"/>
      <c r="P4" s="117"/>
      <c r="Q4" s="118"/>
      <c r="R4" s="19"/>
      <c r="S4" s="119" t="s">
        <v>9</v>
      </c>
      <c r="T4" s="120"/>
      <c r="U4" s="120"/>
      <c r="V4" s="107" t="s">
        <v>1297</v>
      </c>
      <c r="W4" s="108"/>
    </row>
    <row r="5" spans="1:29" ht="15.75" customHeight="1" thickTop="1" x14ac:dyDescent="0.2">
      <c r="B5" s="20" t="s">
        <v>11</v>
      </c>
      <c r="C5" s="105" t="s">
        <v>11</v>
      </c>
      <c r="D5" s="105"/>
      <c r="E5" s="105"/>
      <c r="F5" s="105"/>
      <c r="G5" s="105"/>
      <c r="H5" s="105"/>
      <c r="I5" s="105"/>
      <c r="J5" s="105"/>
      <c r="K5" s="105"/>
      <c r="L5" s="105"/>
      <c r="M5" s="105"/>
      <c r="N5" s="105"/>
      <c r="O5" s="105"/>
      <c r="P5" s="105"/>
      <c r="Q5" s="105"/>
      <c r="R5" s="105"/>
      <c r="S5" s="105"/>
      <c r="T5" s="105"/>
      <c r="U5" s="105"/>
      <c r="V5" s="105"/>
      <c r="W5" s="106"/>
    </row>
    <row r="6" spans="1:29" ht="30" customHeight="1" thickBot="1" x14ac:dyDescent="0.25">
      <c r="B6" s="20" t="s">
        <v>12</v>
      </c>
      <c r="C6" s="21" t="s">
        <v>1279</v>
      </c>
      <c r="D6" s="103" t="s">
        <v>1296</v>
      </c>
      <c r="E6" s="103"/>
      <c r="F6" s="103"/>
      <c r="G6" s="103"/>
      <c r="H6" s="103"/>
      <c r="I6" s="22"/>
      <c r="J6" s="121" t="s">
        <v>15</v>
      </c>
      <c r="K6" s="121"/>
      <c r="L6" s="121" t="s">
        <v>16</v>
      </c>
      <c r="M6" s="121"/>
      <c r="N6" s="106" t="s">
        <v>11</v>
      </c>
      <c r="O6" s="106"/>
      <c r="P6" s="106"/>
      <c r="Q6" s="106"/>
      <c r="R6" s="106"/>
      <c r="S6" s="106"/>
      <c r="T6" s="106"/>
      <c r="U6" s="106"/>
      <c r="V6" s="106"/>
      <c r="W6" s="106"/>
    </row>
    <row r="7" spans="1:29" ht="30" customHeight="1" thickBot="1" x14ac:dyDescent="0.25">
      <c r="B7" s="23"/>
      <c r="C7" s="21" t="s">
        <v>11</v>
      </c>
      <c r="D7" s="105" t="s">
        <v>11</v>
      </c>
      <c r="E7" s="105"/>
      <c r="F7" s="105"/>
      <c r="G7" s="105"/>
      <c r="H7" s="105"/>
      <c r="I7" s="22"/>
      <c r="J7" s="24" t="s">
        <v>19</v>
      </c>
      <c r="K7" s="24" t="s">
        <v>20</v>
      </c>
      <c r="L7" s="24" t="s">
        <v>19</v>
      </c>
      <c r="M7" s="24" t="s">
        <v>20</v>
      </c>
      <c r="N7" s="25"/>
      <c r="O7" s="106" t="s">
        <v>11</v>
      </c>
      <c r="P7" s="106"/>
      <c r="Q7" s="106"/>
      <c r="R7" s="106"/>
      <c r="S7" s="106"/>
      <c r="T7" s="106"/>
      <c r="U7" s="106"/>
      <c r="V7" s="106"/>
      <c r="W7" s="106"/>
    </row>
    <row r="8" spans="1:29" ht="30" customHeight="1" thickBot="1" x14ac:dyDescent="0.25">
      <c r="B8" s="23"/>
      <c r="C8" s="21" t="s">
        <v>11</v>
      </c>
      <c r="D8" s="105" t="s">
        <v>11</v>
      </c>
      <c r="E8" s="105"/>
      <c r="F8" s="105"/>
      <c r="G8" s="105"/>
      <c r="H8" s="105"/>
      <c r="I8" s="22"/>
      <c r="J8" s="26" t="s">
        <v>99</v>
      </c>
      <c r="K8" s="26" t="s">
        <v>99</v>
      </c>
      <c r="L8" s="26" t="s">
        <v>1295</v>
      </c>
      <c r="M8" s="26" t="s">
        <v>1294</v>
      </c>
      <c r="N8" s="25"/>
      <c r="O8" s="22"/>
      <c r="P8" s="106" t="s">
        <v>11</v>
      </c>
      <c r="Q8" s="106"/>
      <c r="R8" s="106"/>
      <c r="S8" s="106"/>
      <c r="T8" s="106"/>
      <c r="U8" s="106"/>
      <c r="V8" s="106"/>
      <c r="W8" s="106"/>
    </row>
    <row r="9" spans="1:29" ht="25.5" customHeight="1" thickBot="1" x14ac:dyDescent="0.25">
      <c r="B9" s="23"/>
      <c r="C9" s="105" t="s">
        <v>11</v>
      </c>
      <c r="D9" s="105"/>
      <c r="E9" s="105"/>
      <c r="F9" s="105"/>
      <c r="G9" s="105"/>
      <c r="H9" s="105"/>
      <c r="I9" s="105"/>
      <c r="J9" s="105"/>
      <c r="K9" s="105"/>
      <c r="L9" s="105"/>
      <c r="M9" s="105"/>
      <c r="N9" s="105"/>
      <c r="O9" s="105"/>
      <c r="P9" s="105"/>
      <c r="Q9" s="105"/>
      <c r="R9" s="105"/>
      <c r="S9" s="105"/>
      <c r="T9" s="105"/>
      <c r="U9" s="105"/>
      <c r="V9" s="105"/>
      <c r="W9" s="106"/>
    </row>
    <row r="10" spans="1:29" ht="66.75" customHeight="1" thickTop="1" thickBot="1" x14ac:dyDescent="0.25">
      <c r="B10" s="27" t="s">
        <v>23</v>
      </c>
      <c r="C10" s="107" t="s">
        <v>11</v>
      </c>
      <c r="D10" s="107"/>
      <c r="E10" s="107"/>
      <c r="F10" s="107"/>
      <c r="G10" s="107"/>
      <c r="H10" s="107"/>
      <c r="I10" s="107"/>
      <c r="J10" s="107"/>
      <c r="K10" s="107"/>
      <c r="L10" s="107"/>
      <c r="M10" s="107"/>
      <c r="N10" s="107"/>
      <c r="O10" s="107"/>
      <c r="P10" s="107"/>
      <c r="Q10" s="107"/>
      <c r="R10" s="107"/>
      <c r="S10" s="107"/>
      <c r="T10" s="107"/>
      <c r="U10" s="107"/>
      <c r="V10" s="107"/>
      <c r="W10" s="108"/>
    </row>
    <row r="11" spans="1:29" ht="9" customHeight="1" thickTop="1" thickBot="1" x14ac:dyDescent="0.25"/>
    <row r="12" spans="1:29" ht="21.75" customHeight="1" thickTop="1" thickBot="1" x14ac:dyDescent="0.25">
      <c r="B12" s="11" t="s">
        <v>25</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09" t="s">
        <v>26</v>
      </c>
      <c r="C13" s="110"/>
      <c r="D13" s="110"/>
      <c r="E13" s="110"/>
      <c r="F13" s="110"/>
      <c r="G13" s="110"/>
      <c r="H13" s="110"/>
      <c r="I13" s="110"/>
      <c r="J13" s="28"/>
      <c r="K13" s="110" t="s">
        <v>27</v>
      </c>
      <c r="L13" s="110"/>
      <c r="M13" s="110"/>
      <c r="N13" s="110"/>
      <c r="O13" s="110"/>
      <c r="P13" s="110"/>
      <c r="Q13" s="110"/>
      <c r="R13" s="29"/>
      <c r="S13" s="110" t="s">
        <v>28</v>
      </c>
      <c r="T13" s="110"/>
      <c r="U13" s="110"/>
      <c r="V13" s="110"/>
      <c r="W13" s="111"/>
    </row>
    <row r="14" spans="1:29" ht="69" customHeight="1" x14ac:dyDescent="0.2">
      <c r="B14" s="20" t="s">
        <v>29</v>
      </c>
      <c r="C14" s="103" t="s">
        <v>11</v>
      </c>
      <c r="D14" s="103"/>
      <c r="E14" s="103"/>
      <c r="F14" s="103"/>
      <c r="G14" s="103"/>
      <c r="H14" s="103"/>
      <c r="I14" s="103"/>
      <c r="J14" s="30"/>
      <c r="K14" s="30" t="s">
        <v>30</v>
      </c>
      <c r="L14" s="103" t="s">
        <v>11</v>
      </c>
      <c r="M14" s="103"/>
      <c r="N14" s="103"/>
      <c r="O14" s="103"/>
      <c r="P14" s="103"/>
      <c r="Q14" s="103"/>
      <c r="R14" s="22"/>
      <c r="S14" s="30" t="s">
        <v>31</v>
      </c>
      <c r="T14" s="104" t="s">
        <v>1293</v>
      </c>
      <c r="U14" s="104"/>
      <c r="V14" s="104"/>
      <c r="W14" s="104"/>
    </row>
    <row r="15" spans="1:29" ht="86.25" customHeight="1" x14ac:dyDescent="0.2">
      <c r="B15" s="20" t="s">
        <v>33</v>
      </c>
      <c r="C15" s="103" t="s">
        <v>11</v>
      </c>
      <c r="D15" s="103"/>
      <c r="E15" s="103"/>
      <c r="F15" s="103"/>
      <c r="G15" s="103"/>
      <c r="H15" s="103"/>
      <c r="I15" s="103"/>
      <c r="J15" s="30"/>
      <c r="K15" s="30" t="s">
        <v>33</v>
      </c>
      <c r="L15" s="103" t="s">
        <v>11</v>
      </c>
      <c r="M15" s="103"/>
      <c r="N15" s="103"/>
      <c r="O15" s="103"/>
      <c r="P15" s="103"/>
      <c r="Q15" s="103"/>
      <c r="R15" s="22"/>
      <c r="S15" s="30" t="s">
        <v>34</v>
      </c>
      <c r="T15" s="104" t="s">
        <v>11</v>
      </c>
      <c r="U15" s="104"/>
      <c r="V15" s="104"/>
      <c r="W15" s="104"/>
    </row>
    <row r="16" spans="1:29" ht="25.5" customHeight="1" thickBot="1" x14ac:dyDescent="0.25">
      <c r="B16" s="31" t="s">
        <v>35</v>
      </c>
      <c r="C16" s="87" t="s">
        <v>11</v>
      </c>
      <c r="D16" s="87"/>
      <c r="E16" s="87"/>
      <c r="F16" s="87"/>
      <c r="G16" s="87"/>
      <c r="H16" s="87"/>
      <c r="I16" s="87"/>
      <c r="J16" s="87"/>
      <c r="K16" s="87"/>
      <c r="L16" s="87"/>
      <c r="M16" s="87"/>
      <c r="N16" s="87"/>
      <c r="O16" s="87"/>
      <c r="P16" s="87"/>
      <c r="Q16" s="87"/>
      <c r="R16" s="87"/>
      <c r="S16" s="87"/>
      <c r="T16" s="87"/>
      <c r="U16" s="87"/>
      <c r="V16" s="87"/>
      <c r="W16" s="88"/>
    </row>
    <row r="17" spans="2:27" ht="21.75" customHeight="1" thickTop="1" thickBot="1" x14ac:dyDescent="0.25">
      <c r="B17" s="11" t="s">
        <v>36</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89" t="s">
        <v>37</v>
      </c>
      <c r="C18" s="90"/>
      <c r="D18" s="90"/>
      <c r="E18" s="90"/>
      <c r="F18" s="90"/>
      <c r="G18" s="90"/>
      <c r="H18" s="90"/>
      <c r="I18" s="90"/>
      <c r="J18" s="90"/>
      <c r="K18" s="90"/>
      <c r="L18" s="90"/>
      <c r="M18" s="90"/>
      <c r="N18" s="90"/>
      <c r="O18" s="90"/>
      <c r="P18" s="90"/>
      <c r="Q18" s="90"/>
      <c r="R18" s="90"/>
      <c r="S18" s="90"/>
      <c r="T18" s="91"/>
      <c r="U18" s="77" t="s">
        <v>38</v>
      </c>
      <c r="V18" s="76"/>
      <c r="W18" s="78"/>
    </row>
    <row r="19" spans="2:27" ht="14.25" customHeight="1" x14ac:dyDescent="0.2">
      <c r="B19" s="92" t="s">
        <v>39</v>
      </c>
      <c r="C19" s="93"/>
      <c r="D19" s="93"/>
      <c r="E19" s="93"/>
      <c r="F19" s="93"/>
      <c r="G19" s="93"/>
      <c r="H19" s="93"/>
      <c r="I19" s="93"/>
      <c r="J19" s="93"/>
      <c r="K19" s="93"/>
      <c r="L19" s="93"/>
      <c r="M19" s="93" t="s">
        <v>40</v>
      </c>
      <c r="N19" s="93"/>
      <c r="O19" s="93" t="s">
        <v>41</v>
      </c>
      <c r="P19" s="93"/>
      <c r="Q19" s="93" t="s">
        <v>42</v>
      </c>
      <c r="R19" s="93"/>
      <c r="S19" s="93" t="s">
        <v>43</v>
      </c>
      <c r="T19" s="96" t="s">
        <v>44</v>
      </c>
      <c r="U19" s="98" t="s">
        <v>45</v>
      </c>
      <c r="V19" s="100" t="s">
        <v>46</v>
      </c>
      <c r="W19" s="101" t="s">
        <v>47</v>
      </c>
    </row>
    <row r="20" spans="2:27" ht="27" customHeight="1" thickBot="1" x14ac:dyDescent="0.25">
      <c r="B20" s="94"/>
      <c r="C20" s="95"/>
      <c r="D20" s="95"/>
      <c r="E20" s="95"/>
      <c r="F20" s="95"/>
      <c r="G20" s="95"/>
      <c r="H20" s="95"/>
      <c r="I20" s="95"/>
      <c r="J20" s="95"/>
      <c r="K20" s="95"/>
      <c r="L20" s="95"/>
      <c r="M20" s="95"/>
      <c r="N20" s="95"/>
      <c r="O20" s="95"/>
      <c r="P20" s="95"/>
      <c r="Q20" s="95"/>
      <c r="R20" s="95"/>
      <c r="S20" s="95"/>
      <c r="T20" s="97"/>
      <c r="U20" s="99"/>
      <c r="V20" s="95"/>
      <c r="W20" s="102"/>
      <c r="Z20" s="33" t="s">
        <v>11</v>
      </c>
      <c r="AA20" s="33" t="s">
        <v>48</v>
      </c>
    </row>
    <row r="21" spans="2:27" ht="56.25" customHeight="1" x14ac:dyDescent="0.2">
      <c r="B21" s="83" t="s">
        <v>1292</v>
      </c>
      <c r="C21" s="84"/>
      <c r="D21" s="84"/>
      <c r="E21" s="84"/>
      <c r="F21" s="84"/>
      <c r="G21" s="84"/>
      <c r="H21" s="84"/>
      <c r="I21" s="84"/>
      <c r="J21" s="84"/>
      <c r="K21" s="84"/>
      <c r="L21" s="84"/>
      <c r="M21" s="85" t="s">
        <v>1279</v>
      </c>
      <c r="N21" s="85"/>
      <c r="O21" s="85" t="s">
        <v>50</v>
      </c>
      <c r="P21" s="85"/>
      <c r="Q21" s="86" t="s">
        <v>65</v>
      </c>
      <c r="R21" s="86"/>
      <c r="S21" s="34" t="s">
        <v>1291</v>
      </c>
      <c r="T21" s="34" t="s">
        <v>52</v>
      </c>
      <c r="U21" s="34" t="s">
        <v>52</v>
      </c>
      <c r="V21" s="34">
        <f>+IF(ISERR(U21/T21*100),"N/A",ROUND(U21/T21*100,2))</f>
        <v>100</v>
      </c>
      <c r="W21" s="35">
        <f>+IF(ISERR(U21/S21*100),"N/A",ROUND(U21/S21*100,2))</f>
        <v>1666.67</v>
      </c>
    </row>
    <row r="22" spans="2:27" ht="56.25" customHeight="1" thickBot="1" x14ac:dyDescent="0.25">
      <c r="B22" s="83" t="s">
        <v>1290</v>
      </c>
      <c r="C22" s="84"/>
      <c r="D22" s="84"/>
      <c r="E22" s="84"/>
      <c r="F22" s="84"/>
      <c r="G22" s="84"/>
      <c r="H22" s="84"/>
      <c r="I22" s="84"/>
      <c r="J22" s="84"/>
      <c r="K22" s="84"/>
      <c r="L22" s="84"/>
      <c r="M22" s="85" t="s">
        <v>1279</v>
      </c>
      <c r="N22" s="85"/>
      <c r="O22" s="85" t="s">
        <v>50</v>
      </c>
      <c r="P22" s="85"/>
      <c r="Q22" s="86" t="s">
        <v>51</v>
      </c>
      <c r="R22" s="86"/>
      <c r="S22" s="34" t="s">
        <v>1289</v>
      </c>
      <c r="T22" s="34" t="s">
        <v>52</v>
      </c>
      <c r="U22" s="34" t="s">
        <v>52</v>
      </c>
      <c r="V22" s="34">
        <f>+IF(ISERR(U22/T22*100),"N/A",ROUND(U22/T22*100,2))</f>
        <v>100</v>
      </c>
      <c r="W22" s="35">
        <f>+IF(ISERR(U22/S22*100),"N/A",ROUND(U22/S22*100,2))</f>
        <v>555.55999999999995</v>
      </c>
    </row>
    <row r="23" spans="2:27" ht="21.75" customHeight="1" thickTop="1" thickBot="1" x14ac:dyDescent="0.25">
      <c r="B23" s="11" t="s">
        <v>60</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70" t="s">
        <v>2240</v>
      </c>
      <c r="C24" s="71"/>
      <c r="D24" s="71"/>
      <c r="E24" s="71"/>
      <c r="F24" s="71"/>
      <c r="G24" s="71"/>
      <c r="H24" s="71"/>
      <c r="I24" s="71"/>
      <c r="J24" s="71"/>
      <c r="K24" s="71"/>
      <c r="L24" s="71"/>
      <c r="M24" s="71"/>
      <c r="N24" s="71"/>
      <c r="O24" s="71"/>
      <c r="P24" s="71"/>
      <c r="Q24" s="72"/>
      <c r="R24" s="37" t="s">
        <v>43</v>
      </c>
      <c r="S24" s="76" t="s">
        <v>44</v>
      </c>
      <c r="T24" s="76"/>
      <c r="U24" s="38" t="s">
        <v>61</v>
      </c>
      <c r="V24" s="77" t="s">
        <v>62</v>
      </c>
      <c r="W24" s="78"/>
    </row>
    <row r="25" spans="2:27" ht="30.75" customHeight="1" thickBot="1" x14ac:dyDescent="0.25">
      <c r="B25" s="73"/>
      <c r="C25" s="74"/>
      <c r="D25" s="74"/>
      <c r="E25" s="74"/>
      <c r="F25" s="74"/>
      <c r="G25" s="74"/>
      <c r="H25" s="74"/>
      <c r="I25" s="74"/>
      <c r="J25" s="74"/>
      <c r="K25" s="74"/>
      <c r="L25" s="74"/>
      <c r="M25" s="74"/>
      <c r="N25" s="74"/>
      <c r="O25" s="74"/>
      <c r="P25" s="74"/>
      <c r="Q25" s="75"/>
      <c r="R25" s="39" t="s">
        <v>63</v>
      </c>
      <c r="S25" s="39" t="s">
        <v>63</v>
      </c>
      <c r="T25" s="39" t="s">
        <v>50</v>
      </c>
      <c r="U25" s="39" t="s">
        <v>63</v>
      </c>
      <c r="V25" s="39" t="s">
        <v>64</v>
      </c>
      <c r="W25" s="32" t="s">
        <v>65</v>
      </c>
      <c r="Y25" s="36"/>
    </row>
    <row r="26" spans="2:27" ht="23.25" customHeight="1" thickBot="1" x14ac:dyDescent="0.25">
      <c r="B26" s="79" t="s">
        <v>66</v>
      </c>
      <c r="C26" s="80"/>
      <c r="D26" s="80"/>
      <c r="E26" s="40" t="s">
        <v>1275</v>
      </c>
      <c r="F26" s="40"/>
      <c r="G26" s="40"/>
      <c r="H26" s="41"/>
      <c r="I26" s="41"/>
      <c r="J26" s="41"/>
      <c r="K26" s="41"/>
      <c r="L26" s="41"/>
      <c r="M26" s="41"/>
      <c r="N26" s="41"/>
      <c r="O26" s="41"/>
      <c r="P26" s="42"/>
      <c r="Q26" s="42"/>
      <c r="R26" s="43" t="s">
        <v>1288</v>
      </c>
      <c r="S26" s="44" t="s">
        <v>11</v>
      </c>
      <c r="T26" s="42"/>
      <c r="U26" s="44" t="s">
        <v>1011</v>
      </c>
      <c r="V26" s="42"/>
      <c r="W26" s="45">
        <f>+IF(ISERR(U26/R26*100),"N/A",ROUND(U26/R26*100,2))</f>
        <v>8.94</v>
      </c>
    </row>
    <row r="27" spans="2:27" ht="26.25" customHeight="1" thickBot="1" x14ac:dyDescent="0.25">
      <c r="B27" s="81" t="s">
        <v>70</v>
      </c>
      <c r="C27" s="82"/>
      <c r="D27" s="82"/>
      <c r="E27" s="46" t="s">
        <v>1275</v>
      </c>
      <c r="F27" s="46"/>
      <c r="G27" s="46"/>
      <c r="H27" s="47"/>
      <c r="I27" s="47"/>
      <c r="J27" s="47"/>
      <c r="K27" s="47"/>
      <c r="L27" s="47"/>
      <c r="M27" s="47"/>
      <c r="N27" s="47"/>
      <c r="O27" s="47"/>
      <c r="P27" s="48"/>
      <c r="Q27" s="48"/>
      <c r="R27" s="49" t="s">
        <v>1287</v>
      </c>
      <c r="S27" s="50" t="s">
        <v>1287</v>
      </c>
      <c r="T27" s="51">
        <f>+IF(ISERR(S27/R27*100),"N/A",ROUND(S27/R27*100,2))</f>
        <v>100</v>
      </c>
      <c r="U27" s="50" t="s">
        <v>1011</v>
      </c>
      <c r="V27" s="51">
        <f>+IF(ISERR(U27/S27*100),"N/A",ROUND(U27/S27*100,2))</f>
        <v>18.260000000000002</v>
      </c>
      <c r="W27" s="52">
        <f>+IF(ISERR(U27/R27*100),"N/A",ROUND(U27/R27*100,2))</f>
        <v>18.260000000000002</v>
      </c>
    </row>
    <row r="28" spans="2:27" ht="22.5" customHeight="1" thickTop="1" thickBot="1" x14ac:dyDescent="0.25">
      <c r="B28" s="11" t="s">
        <v>75</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61" t="s">
        <v>1286</v>
      </c>
      <c r="C29" s="62"/>
      <c r="D29" s="62"/>
      <c r="E29" s="62"/>
      <c r="F29" s="62"/>
      <c r="G29" s="62"/>
      <c r="H29" s="62"/>
      <c r="I29" s="62"/>
      <c r="J29" s="62"/>
      <c r="K29" s="62"/>
      <c r="L29" s="62"/>
      <c r="M29" s="62"/>
      <c r="N29" s="62"/>
      <c r="O29" s="62"/>
      <c r="P29" s="62"/>
      <c r="Q29" s="62"/>
      <c r="R29" s="62"/>
      <c r="S29" s="62"/>
      <c r="T29" s="62"/>
      <c r="U29" s="62"/>
      <c r="V29" s="62"/>
      <c r="W29" s="63"/>
    </row>
    <row r="30" spans="2:27" ht="95.25" customHeight="1" thickBot="1" x14ac:dyDescent="0.25">
      <c r="B30" s="64"/>
      <c r="C30" s="65"/>
      <c r="D30" s="65"/>
      <c r="E30" s="65"/>
      <c r="F30" s="65"/>
      <c r="G30" s="65"/>
      <c r="H30" s="65"/>
      <c r="I30" s="65"/>
      <c r="J30" s="65"/>
      <c r="K30" s="65"/>
      <c r="L30" s="65"/>
      <c r="M30" s="65"/>
      <c r="N30" s="65"/>
      <c r="O30" s="65"/>
      <c r="P30" s="65"/>
      <c r="Q30" s="65"/>
      <c r="R30" s="65"/>
      <c r="S30" s="65"/>
      <c r="T30" s="65"/>
      <c r="U30" s="65"/>
      <c r="V30" s="65"/>
      <c r="W30" s="66"/>
    </row>
    <row r="31" spans="2:27" ht="37.5" customHeight="1" thickTop="1" x14ac:dyDescent="0.2">
      <c r="B31" s="61" t="s">
        <v>1285</v>
      </c>
      <c r="C31" s="62"/>
      <c r="D31" s="62"/>
      <c r="E31" s="62"/>
      <c r="F31" s="62"/>
      <c r="G31" s="62"/>
      <c r="H31" s="62"/>
      <c r="I31" s="62"/>
      <c r="J31" s="62"/>
      <c r="K31" s="62"/>
      <c r="L31" s="62"/>
      <c r="M31" s="62"/>
      <c r="N31" s="62"/>
      <c r="O31" s="62"/>
      <c r="P31" s="62"/>
      <c r="Q31" s="62"/>
      <c r="R31" s="62"/>
      <c r="S31" s="62"/>
      <c r="T31" s="62"/>
      <c r="U31" s="62"/>
      <c r="V31" s="62"/>
      <c r="W31" s="63"/>
    </row>
    <row r="32" spans="2:27" ht="15" customHeight="1" thickBot="1" x14ac:dyDescent="0.25">
      <c r="B32" s="64"/>
      <c r="C32" s="65"/>
      <c r="D32" s="65"/>
      <c r="E32" s="65"/>
      <c r="F32" s="65"/>
      <c r="G32" s="65"/>
      <c r="H32" s="65"/>
      <c r="I32" s="65"/>
      <c r="J32" s="65"/>
      <c r="K32" s="65"/>
      <c r="L32" s="65"/>
      <c r="M32" s="65"/>
      <c r="N32" s="65"/>
      <c r="O32" s="65"/>
      <c r="P32" s="65"/>
      <c r="Q32" s="65"/>
      <c r="R32" s="65"/>
      <c r="S32" s="65"/>
      <c r="T32" s="65"/>
      <c r="U32" s="65"/>
      <c r="V32" s="65"/>
      <c r="W32" s="66"/>
    </row>
    <row r="33" spans="2:23" ht="37.5" customHeight="1" thickTop="1" x14ac:dyDescent="0.2">
      <c r="B33" s="61" t="s">
        <v>1284</v>
      </c>
      <c r="C33" s="62"/>
      <c r="D33" s="62"/>
      <c r="E33" s="62"/>
      <c r="F33" s="62"/>
      <c r="G33" s="62"/>
      <c r="H33" s="62"/>
      <c r="I33" s="62"/>
      <c r="J33" s="62"/>
      <c r="K33" s="62"/>
      <c r="L33" s="62"/>
      <c r="M33" s="62"/>
      <c r="N33" s="62"/>
      <c r="O33" s="62"/>
      <c r="P33" s="62"/>
      <c r="Q33" s="62"/>
      <c r="R33" s="62"/>
      <c r="S33" s="62"/>
      <c r="T33" s="62"/>
      <c r="U33" s="62"/>
      <c r="V33" s="62"/>
      <c r="W33" s="63"/>
    </row>
    <row r="34" spans="2:23" ht="13.5" thickBot="1" x14ac:dyDescent="0.25">
      <c r="B34" s="67"/>
      <c r="C34" s="68"/>
      <c r="D34" s="68"/>
      <c r="E34" s="68"/>
      <c r="F34" s="68"/>
      <c r="G34" s="68"/>
      <c r="H34" s="68"/>
      <c r="I34" s="68"/>
      <c r="J34" s="68"/>
      <c r="K34" s="68"/>
      <c r="L34" s="68"/>
      <c r="M34" s="68"/>
      <c r="N34" s="68"/>
      <c r="O34" s="68"/>
      <c r="P34" s="68"/>
      <c r="Q34" s="68"/>
      <c r="R34" s="68"/>
      <c r="S34" s="68"/>
      <c r="T34" s="68"/>
      <c r="U34" s="68"/>
      <c r="V34" s="68"/>
      <c r="W34" s="69"/>
    </row>
  </sheetData>
  <mergeCells count="55">
    <mergeCell ref="B31:W32"/>
    <mergeCell ref="B33:W34"/>
    <mergeCell ref="S24:T24"/>
    <mergeCell ref="V24:W24"/>
    <mergeCell ref="B26:D26"/>
    <mergeCell ref="B27:D27"/>
    <mergeCell ref="B29:W30"/>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12" t="s">
        <v>0</v>
      </c>
      <c r="B1" s="112"/>
      <c r="C1" s="112"/>
      <c r="D1" s="112"/>
      <c r="E1" s="112"/>
      <c r="F1" s="112"/>
      <c r="G1" s="112"/>
      <c r="H1" s="112"/>
      <c r="I1" s="112"/>
      <c r="J1" s="112"/>
      <c r="K1" s="112"/>
      <c r="L1" s="112"/>
      <c r="M1" s="112"/>
      <c r="N1" s="112"/>
      <c r="O1" s="112"/>
      <c r="P1" s="112"/>
      <c r="Q1" s="5" t="s">
        <v>1</v>
      </c>
      <c r="R1" s="6"/>
      <c r="S1" s="6"/>
      <c r="T1" s="6"/>
      <c r="V1" s="7"/>
      <c r="W1" s="8"/>
      <c r="X1" s="8"/>
      <c r="Y1" s="9"/>
      <c r="AC1" s="10"/>
    </row>
    <row r="2" spans="1:29" ht="49.5" customHeight="1" thickBot="1" x14ac:dyDescent="0.25">
      <c r="B2" s="113" t="s">
        <v>2239</v>
      </c>
      <c r="C2" s="113"/>
      <c r="D2" s="113"/>
      <c r="E2" s="113"/>
      <c r="F2" s="113"/>
      <c r="G2" s="113"/>
      <c r="H2" s="113"/>
      <c r="I2" s="113"/>
      <c r="J2" s="113"/>
      <c r="K2" s="113"/>
      <c r="L2" s="113"/>
      <c r="M2" s="113"/>
      <c r="N2" s="113"/>
      <c r="O2" s="113"/>
      <c r="P2" s="113"/>
      <c r="Q2" s="113"/>
      <c r="R2" s="113"/>
      <c r="S2" s="113"/>
      <c r="T2" s="113"/>
      <c r="U2" s="113"/>
      <c r="V2" s="113"/>
      <c r="W2" s="113"/>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1299</v>
      </c>
      <c r="D4" s="114" t="s">
        <v>1298</v>
      </c>
      <c r="E4" s="114"/>
      <c r="F4" s="114"/>
      <c r="G4" s="114"/>
      <c r="H4" s="115"/>
      <c r="I4" s="18"/>
      <c r="J4" s="116" t="s">
        <v>6</v>
      </c>
      <c r="K4" s="114"/>
      <c r="L4" s="17" t="s">
        <v>1319</v>
      </c>
      <c r="M4" s="117" t="s">
        <v>1318</v>
      </c>
      <c r="N4" s="117"/>
      <c r="O4" s="117"/>
      <c r="P4" s="117"/>
      <c r="Q4" s="118"/>
      <c r="R4" s="19"/>
      <c r="S4" s="119" t="s">
        <v>9</v>
      </c>
      <c r="T4" s="120"/>
      <c r="U4" s="120"/>
      <c r="V4" s="107" t="s">
        <v>1317</v>
      </c>
      <c r="W4" s="108"/>
    </row>
    <row r="5" spans="1:29" ht="15.75" customHeight="1" thickTop="1" x14ac:dyDescent="0.2">
      <c r="B5" s="20" t="s">
        <v>11</v>
      </c>
      <c r="C5" s="105" t="s">
        <v>11</v>
      </c>
      <c r="D5" s="105"/>
      <c r="E5" s="105"/>
      <c r="F5" s="105"/>
      <c r="G5" s="105"/>
      <c r="H5" s="105"/>
      <c r="I5" s="105"/>
      <c r="J5" s="105"/>
      <c r="K5" s="105"/>
      <c r="L5" s="105"/>
      <c r="M5" s="105"/>
      <c r="N5" s="105"/>
      <c r="O5" s="105"/>
      <c r="P5" s="105"/>
      <c r="Q5" s="105"/>
      <c r="R5" s="105"/>
      <c r="S5" s="105"/>
      <c r="T5" s="105"/>
      <c r="U5" s="105"/>
      <c r="V5" s="105"/>
      <c r="W5" s="106"/>
    </row>
    <row r="6" spans="1:29" ht="30" customHeight="1" thickBot="1" x14ac:dyDescent="0.25">
      <c r="B6" s="20" t="s">
        <v>12</v>
      </c>
      <c r="C6" s="21" t="s">
        <v>1308</v>
      </c>
      <c r="D6" s="103" t="s">
        <v>1316</v>
      </c>
      <c r="E6" s="103"/>
      <c r="F6" s="103"/>
      <c r="G6" s="103"/>
      <c r="H6" s="103"/>
      <c r="I6" s="22"/>
      <c r="J6" s="121" t="s">
        <v>15</v>
      </c>
      <c r="K6" s="121"/>
      <c r="L6" s="121" t="s">
        <v>16</v>
      </c>
      <c r="M6" s="121"/>
      <c r="N6" s="106" t="s">
        <v>11</v>
      </c>
      <c r="O6" s="106"/>
      <c r="P6" s="106"/>
      <c r="Q6" s="106"/>
      <c r="R6" s="106"/>
      <c r="S6" s="106"/>
      <c r="T6" s="106"/>
      <c r="U6" s="106"/>
      <c r="V6" s="106"/>
      <c r="W6" s="106"/>
    </row>
    <row r="7" spans="1:29" ht="30" customHeight="1" thickBot="1" x14ac:dyDescent="0.25">
      <c r="B7" s="23"/>
      <c r="C7" s="21" t="s">
        <v>11</v>
      </c>
      <c r="D7" s="105" t="s">
        <v>11</v>
      </c>
      <c r="E7" s="105"/>
      <c r="F7" s="105"/>
      <c r="G7" s="105"/>
      <c r="H7" s="105"/>
      <c r="I7" s="22"/>
      <c r="J7" s="24" t="s">
        <v>19</v>
      </c>
      <c r="K7" s="24" t="s">
        <v>20</v>
      </c>
      <c r="L7" s="24" t="s">
        <v>19</v>
      </c>
      <c r="M7" s="24" t="s">
        <v>20</v>
      </c>
      <c r="N7" s="25"/>
      <c r="O7" s="106" t="s">
        <v>11</v>
      </c>
      <c r="P7" s="106"/>
      <c r="Q7" s="106"/>
      <c r="R7" s="106"/>
      <c r="S7" s="106"/>
      <c r="T7" s="106"/>
      <c r="U7" s="106"/>
      <c r="V7" s="106"/>
      <c r="W7" s="106"/>
    </row>
    <row r="8" spans="1:29" ht="30" customHeight="1" thickBot="1" x14ac:dyDescent="0.25">
      <c r="B8" s="23"/>
      <c r="C8" s="21" t="s">
        <v>11</v>
      </c>
      <c r="D8" s="105" t="s">
        <v>11</v>
      </c>
      <c r="E8" s="105"/>
      <c r="F8" s="105"/>
      <c r="G8" s="105"/>
      <c r="H8" s="105"/>
      <c r="I8" s="22"/>
      <c r="J8" s="26" t="s">
        <v>1315</v>
      </c>
      <c r="K8" s="26" t="s">
        <v>1314</v>
      </c>
      <c r="L8" s="26" t="s">
        <v>1313</v>
      </c>
      <c r="M8" s="26" t="s">
        <v>1312</v>
      </c>
      <c r="N8" s="25"/>
      <c r="O8" s="22"/>
      <c r="P8" s="106" t="s">
        <v>11</v>
      </c>
      <c r="Q8" s="106"/>
      <c r="R8" s="106"/>
      <c r="S8" s="106"/>
      <c r="T8" s="106"/>
      <c r="U8" s="106"/>
      <c r="V8" s="106"/>
      <c r="W8" s="106"/>
    </row>
    <row r="9" spans="1:29" ht="25.5" customHeight="1" thickBot="1" x14ac:dyDescent="0.25">
      <c r="B9" s="23"/>
      <c r="C9" s="105" t="s">
        <v>11</v>
      </c>
      <c r="D9" s="105"/>
      <c r="E9" s="105"/>
      <c r="F9" s="105"/>
      <c r="G9" s="105"/>
      <c r="H9" s="105"/>
      <c r="I9" s="105"/>
      <c r="J9" s="105"/>
      <c r="K9" s="105"/>
      <c r="L9" s="105"/>
      <c r="M9" s="105"/>
      <c r="N9" s="105"/>
      <c r="O9" s="105"/>
      <c r="P9" s="105"/>
      <c r="Q9" s="105"/>
      <c r="R9" s="105"/>
      <c r="S9" s="105"/>
      <c r="T9" s="105"/>
      <c r="U9" s="105"/>
      <c r="V9" s="105"/>
      <c r="W9" s="106"/>
    </row>
    <row r="10" spans="1:29" ht="139.5" customHeight="1" thickTop="1" thickBot="1" x14ac:dyDescent="0.25">
      <c r="B10" s="27" t="s">
        <v>23</v>
      </c>
      <c r="C10" s="107" t="s">
        <v>1311</v>
      </c>
      <c r="D10" s="107"/>
      <c r="E10" s="107"/>
      <c r="F10" s="107"/>
      <c r="G10" s="107"/>
      <c r="H10" s="107"/>
      <c r="I10" s="107"/>
      <c r="J10" s="107"/>
      <c r="K10" s="107"/>
      <c r="L10" s="107"/>
      <c r="M10" s="107"/>
      <c r="N10" s="107"/>
      <c r="O10" s="107"/>
      <c r="P10" s="107"/>
      <c r="Q10" s="107"/>
      <c r="R10" s="107"/>
      <c r="S10" s="107"/>
      <c r="T10" s="107"/>
      <c r="U10" s="107"/>
      <c r="V10" s="107"/>
      <c r="W10" s="108"/>
    </row>
    <row r="11" spans="1:29" ht="9" customHeight="1" thickTop="1" thickBot="1" x14ac:dyDescent="0.25"/>
    <row r="12" spans="1:29" ht="21.75" customHeight="1" thickTop="1" thickBot="1" x14ac:dyDescent="0.25">
      <c r="B12" s="11" t="s">
        <v>25</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09" t="s">
        <v>26</v>
      </c>
      <c r="C13" s="110"/>
      <c r="D13" s="110"/>
      <c r="E13" s="110"/>
      <c r="F13" s="110"/>
      <c r="G13" s="110"/>
      <c r="H13" s="110"/>
      <c r="I13" s="110"/>
      <c r="J13" s="28"/>
      <c r="K13" s="110" t="s">
        <v>27</v>
      </c>
      <c r="L13" s="110"/>
      <c r="M13" s="110"/>
      <c r="N13" s="110"/>
      <c r="O13" s="110"/>
      <c r="P13" s="110"/>
      <c r="Q13" s="110"/>
      <c r="R13" s="29"/>
      <c r="S13" s="110" t="s">
        <v>28</v>
      </c>
      <c r="T13" s="110"/>
      <c r="U13" s="110"/>
      <c r="V13" s="110"/>
      <c r="W13" s="111"/>
    </row>
    <row r="14" spans="1:29" ht="69" customHeight="1" x14ac:dyDescent="0.2">
      <c r="B14" s="20" t="s">
        <v>29</v>
      </c>
      <c r="C14" s="103" t="s">
        <v>11</v>
      </c>
      <c r="D14" s="103"/>
      <c r="E14" s="103"/>
      <c r="F14" s="103"/>
      <c r="G14" s="103"/>
      <c r="H14" s="103"/>
      <c r="I14" s="103"/>
      <c r="J14" s="30"/>
      <c r="K14" s="30" t="s">
        <v>30</v>
      </c>
      <c r="L14" s="103" t="s">
        <v>11</v>
      </c>
      <c r="M14" s="103"/>
      <c r="N14" s="103"/>
      <c r="O14" s="103"/>
      <c r="P14" s="103"/>
      <c r="Q14" s="103"/>
      <c r="R14" s="22"/>
      <c r="S14" s="30" t="s">
        <v>31</v>
      </c>
      <c r="T14" s="104" t="s">
        <v>1310</v>
      </c>
      <c r="U14" s="104"/>
      <c r="V14" s="104"/>
      <c r="W14" s="104"/>
    </row>
    <row r="15" spans="1:29" ht="86.25" customHeight="1" x14ac:dyDescent="0.2">
      <c r="B15" s="20" t="s">
        <v>33</v>
      </c>
      <c r="C15" s="103" t="s">
        <v>11</v>
      </c>
      <c r="D15" s="103"/>
      <c r="E15" s="103"/>
      <c r="F15" s="103"/>
      <c r="G15" s="103"/>
      <c r="H15" s="103"/>
      <c r="I15" s="103"/>
      <c r="J15" s="30"/>
      <c r="K15" s="30" t="s">
        <v>33</v>
      </c>
      <c r="L15" s="103" t="s">
        <v>11</v>
      </c>
      <c r="M15" s="103"/>
      <c r="N15" s="103"/>
      <c r="O15" s="103"/>
      <c r="P15" s="103"/>
      <c r="Q15" s="103"/>
      <c r="R15" s="22"/>
      <c r="S15" s="30" t="s">
        <v>34</v>
      </c>
      <c r="T15" s="104" t="s">
        <v>11</v>
      </c>
      <c r="U15" s="104"/>
      <c r="V15" s="104"/>
      <c r="W15" s="104"/>
    </row>
    <row r="16" spans="1:29" ht="25.5" customHeight="1" thickBot="1" x14ac:dyDescent="0.25">
      <c r="B16" s="31" t="s">
        <v>35</v>
      </c>
      <c r="C16" s="87" t="s">
        <v>11</v>
      </c>
      <c r="D16" s="87"/>
      <c r="E16" s="87"/>
      <c r="F16" s="87"/>
      <c r="G16" s="87"/>
      <c r="H16" s="87"/>
      <c r="I16" s="87"/>
      <c r="J16" s="87"/>
      <c r="K16" s="87"/>
      <c r="L16" s="87"/>
      <c r="M16" s="87"/>
      <c r="N16" s="87"/>
      <c r="O16" s="87"/>
      <c r="P16" s="87"/>
      <c r="Q16" s="87"/>
      <c r="R16" s="87"/>
      <c r="S16" s="87"/>
      <c r="T16" s="87"/>
      <c r="U16" s="87"/>
      <c r="V16" s="87"/>
      <c r="W16" s="88"/>
    </row>
    <row r="17" spans="2:27" ht="21.75" customHeight="1" thickTop="1" thickBot="1" x14ac:dyDescent="0.25">
      <c r="B17" s="11" t="s">
        <v>36</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89" t="s">
        <v>37</v>
      </c>
      <c r="C18" s="90"/>
      <c r="D18" s="90"/>
      <c r="E18" s="90"/>
      <c r="F18" s="90"/>
      <c r="G18" s="90"/>
      <c r="H18" s="90"/>
      <c r="I18" s="90"/>
      <c r="J18" s="90"/>
      <c r="K18" s="90"/>
      <c r="L18" s="90"/>
      <c r="M18" s="90"/>
      <c r="N18" s="90"/>
      <c r="O18" s="90"/>
      <c r="P18" s="90"/>
      <c r="Q18" s="90"/>
      <c r="R18" s="90"/>
      <c r="S18" s="90"/>
      <c r="T18" s="91"/>
      <c r="U18" s="77" t="s">
        <v>38</v>
      </c>
      <c r="V18" s="76"/>
      <c r="W18" s="78"/>
    </row>
    <row r="19" spans="2:27" ht="14.25" customHeight="1" x14ac:dyDescent="0.2">
      <c r="B19" s="92" t="s">
        <v>39</v>
      </c>
      <c r="C19" s="93"/>
      <c r="D19" s="93"/>
      <c r="E19" s="93"/>
      <c r="F19" s="93"/>
      <c r="G19" s="93"/>
      <c r="H19" s="93"/>
      <c r="I19" s="93"/>
      <c r="J19" s="93"/>
      <c r="K19" s="93"/>
      <c r="L19" s="93"/>
      <c r="M19" s="93" t="s">
        <v>40</v>
      </c>
      <c r="N19" s="93"/>
      <c r="O19" s="93" t="s">
        <v>41</v>
      </c>
      <c r="P19" s="93"/>
      <c r="Q19" s="93" t="s">
        <v>42</v>
      </c>
      <c r="R19" s="93"/>
      <c r="S19" s="93" t="s">
        <v>43</v>
      </c>
      <c r="T19" s="96" t="s">
        <v>44</v>
      </c>
      <c r="U19" s="98" t="s">
        <v>45</v>
      </c>
      <c r="V19" s="100" t="s">
        <v>46</v>
      </c>
      <c r="W19" s="101" t="s">
        <v>47</v>
      </c>
    </row>
    <row r="20" spans="2:27" ht="27" customHeight="1" thickBot="1" x14ac:dyDescent="0.25">
      <c r="B20" s="94"/>
      <c r="C20" s="95"/>
      <c r="D20" s="95"/>
      <c r="E20" s="95"/>
      <c r="F20" s="95"/>
      <c r="G20" s="95"/>
      <c r="H20" s="95"/>
      <c r="I20" s="95"/>
      <c r="J20" s="95"/>
      <c r="K20" s="95"/>
      <c r="L20" s="95"/>
      <c r="M20" s="95"/>
      <c r="N20" s="95"/>
      <c r="O20" s="95"/>
      <c r="P20" s="95"/>
      <c r="Q20" s="95"/>
      <c r="R20" s="95"/>
      <c r="S20" s="95"/>
      <c r="T20" s="97"/>
      <c r="U20" s="99"/>
      <c r="V20" s="95"/>
      <c r="W20" s="102"/>
      <c r="Z20" s="33" t="s">
        <v>11</v>
      </c>
      <c r="AA20" s="33" t="s">
        <v>48</v>
      </c>
    </row>
    <row r="21" spans="2:27" ht="56.25" customHeight="1" thickBot="1" x14ac:dyDescent="0.25">
      <c r="B21" s="83" t="s">
        <v>1309</v>
      </c>
      <c r="C21" s="84"/>
      <c r="D21" s="84"/>
      <c r="E21" s="84"/>
      <c r="F21" s="84"/>
      <c r="G21" s="84"/>
      <c r="H21" s="84"/>
      <c r="I21" s="84"/>
      <c r="J21" s="84"/>
      <c r="K21" s="84"/>
      <c r="L21" s="84"/>
      <c r="M21" s="85" t="s">
        <v>1308</v>
      </c>
      <c r="N21" s="85"/>
      <c r="O21" s="85" t="s">
        <v>50</v>
      </c>
      <c r="P21" s="85"/>
      <c r="Q21" s="86" t="s">
        <v>51</v>
      </c>
      <c r="R21" s="86"/>
      <c r="S21" s="34" t="s">
        <v>801</v>
      </c>
      <c r="T21" s="34" t="s">
        <v>801</v>
      </c>
      <c r="U21" s="34" t="s">
        <v>1307</v>
      </c>
      <c r="V21" s="34">
        <f>+IF(ISERR(U21/T21*100),"N/A",ROUND(U21/T21*100,2))</f>
        <v>90.66</v>
      </c>
      <c r="W21" s="35">
        <f>+IF(ISERR(U21/S21*100),"N/A",ROUND(U21/S21*100,2))</f>
        <v>90.66</v>
      </c>
    </row>
    <row r="22" spans="2:27" ht="21.75" customHeight="1" thickTop="1" thickBot="1" x14ac:dyDescent="0.25">
      <c r="B22" s="11" t="s">
        <v>60</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70" t="s">
        <v>2240</v>
      </c>
      <c r="C23" s="71"/>
      <c r="D23" s="71"/>
      <c r="E23" s="71"/>
      <c r="F23" s="71"/>
      <c r="G23" s="71"/>
      <c r="H23" s="71"/>
      <c r="I23" s="71"/>
      <c r="J23" s="71"/>
      <c r="K23" s="71"/>
      <c r="L23" s="71"/>
      <c r="M23" s="71"/>
      <c r="N23" s="71"/>
      <c r="O23" s="71"/>
      <c r="P23" s="71"/>
      <c r="Q23" s="72"/>
      <c r="R23" s="37" t="s">
        <v>43</v>
      </c>
      <c r="S23" s="76" t="s">
        <v>44</v>
      </c>
      <c r="T23" s="76"/>
      <c r="U23" s="38" t="s">
        <v>61</v>
      </c>
      <c r="V23" s="77" t="s">
        <v>62</v>
      </c>
      <c r="W23" s="78"/>
    </row>
    <row r="24" spans="2:27" ht="30.75" customHeight="1" thickBot="1" x14ac:dyDescent="0.25">
      <c r="B24" s="73"/>
      <c r="C24" s="74"/>
      <c r="D24" s="74"/>
      <c r="E24" s="74"/>
      <c r="F24" s="74"/>
      <c r="G24" s="74"/>
      <c r="H24" s="74"/>
      <c r="I24" s="74"/>
      <c r="J24" s="74"/>
      <c r="K24" s="74"/>
      <c r="L24" s="74"/>
      <c r="M24" s="74"/>
      <c r="N24" s="74"/>
      <c r="O24" s="74"/>
      <c r="P24" s="74"/>
      <c r="Q24" s="75"/>
      <c r="R24" s="39" t="s">
        <v>63</v>
      </c>
      <c r="S24" s="39" t="s">
        <v>63</v>
      </c>
      <c r="T24" s="39" t="s">
        <v>50</v>
      </c>
      <c r="U24" s="39" t="s">
        <v>63</v>
      </c>
      <c r="V24" s="39" t="s">
        <v>64</v>
      </c>
      <c r="W24" s="32" t="s">
        <v>65</v>
      </c>
      <c r="Y24" s="36"/>
    </row>
    <row r="25" spans="2:27" ht="23.25" customHeight="1" thickBot="1" x14ac:dyDescent="0.25">
      <c r="B25" s="79" t="s">
        <v>66</v>
      </c>
      <c r="C25" s="80"/>
      <c r="D25" s="80"/>
      <c r="E25" s="40" t="s">
        <v>1305</v>
      </c>
      <c r="F25" s="40"/>
      <c r="G25" s="40"/>
      <c r="H25" s="41"/>
      <c r="I25" s="41"/>
      <c r="J25" s="41"/>
      <c r="K25" s="41"/>
      <c r="L25" s="41"/>
      <c r="M25" s="41"/>
      <c r="N25" s="41"/>
      <c r="O25" s="41"/>
      <c r="P25" s="42"/>
      <c r="Q25" s="42"/>
      <c r="R25" s="43" t="s">
        <v>1306</v>
      </c>
      <c r="S25" s="44" t="s">
        <v>11</v>
      </c>
      <c r="T25" s="42"/>
      <c r="U25" s="44" t="s">
        <v>1303</v>
      </c>
      <c r="V25" s="42"/>
      <c r="W25" s="45">
        <f>+IF(ISERR(U25/R25*100),"N/A",ROUND(U25/R25*100,2))</f>
        <v>89.7</v>
      </c>
    </row>
    <row r="26" spans="2:27" ht="26.25" customHeight="1" thickBot="1" x14ac:dyDescent="0.25">
      <c r="B26" s="81" t="s">
        <v>70</v>
      </c>
      <c r="C26" s="82"/>
      <c r="D26" s="82"/>
      <c r="E26" s="46" t="s">
        <v>1305</v>
      </c>
      <c r="F26" s="46"/>
      <c r="G26" s="46"/>
      <c r="H26" s="47"/>
      <c r="I26" s="47"/>
      <c r="J26" s="47"/>
      <c r="K26" s="47"/>
      <c r="L26" s="47"/>
      <c r="M26" s="47"/>
      <c r="N26" s="47"/>
      <c r="O26" s="47"/>
      <c r="P26" s="48"/>
      <c r="Q26" s="48"/>
      <c r="R26" s="49" t="s">
        <v>1304</v>
      </c>
      <c r="S26" s="50" t="s">
        <v>1303</v>
      </c>
      <c r="T26" s="51">
        <f>+IF(ISERR(S26/R26*100),"N/A",ROUND(S26/R26*100,2))</f>
        <v>100</v>
      </c>
      <c r="U26" s="50" t="s">
        <v>1303</v>
      </c>
      <c r="V26" s="51">
        <f>+IF(ISERR(U26/S26*100),"N/A",ROUND(U26/S26*100,2))</f>
        <v>100</v>
      </c>
      <c r="W26" s="52">
        <f>+IF(ISERR(U26/R26*100),"N/A",ROUND(U26/R26*100,2))</f>
        <v>100</v>
      </c>
    </row>
    <row r="27" spans="2:27" ht="22.5" customHeight="1" thickTop="1" thickBot="1" x14ac:dyDescent="0.25">
      <c r="B27" s="11" t="s">
        <v>75</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61" t="s">
        <v>1302</v>
      </c>
      <c r="C28" s="62"/>
      <c r="D28" s="62"/>
      <c r="E28" s="62"/>
      <c r="F28" s="62"/>
      <c r="G28" s="62"/>
      <c r="H28" s="62"/>
      <c r="I28" s="62"/>
      <c r="J28" s="62"/>
      <c r="K28" s="62"/>
      <c r="L28" s="62"/>
      <c r="M28" s="62"/>
      <c r="N28" s="62"/>
      <c r="O28" s="62"/>
      <c r="P28" s="62"/>
      <c r="Q28" s="62"/>
      <c r="R28" s="62"/>
      <c r="S28" s="62"/>
      <c r="T28" s="62"/>
      <c r="U28" s="62"/>
      <c r="V28" s="62"/>
      <c r="W28" s="63"/>
    </row>
    <row r="29" spans="2:27" ht="50.25" customHeight="1" thickBot="1" x14ac:dyDescent="0.25">
      <c r="B29" s="64"/>
      <c r="C29" s="65"/>
      <c r="D29" s="65"/>
      <c r="E29" s="65"/>
      <c r="F29" s="65"/>
      <c r="G29" s="65"/>
      <c r="H29" s="65"/>
      <c r="I29" s="65"/>
      <c r="J29" s="65"/>
      <c r="K29" s="65"/>
      <c r="L29" s="65"/>
      <c r="M29" s="65"/>
      <c r="N29" s="65"/>
      <c r="O29" s="65"/>
      <c r="P29" s="65"/>
      <c r="Q29" s="65"/>
      <c r="R29" s="65"/>
      <c r="S29" s="65"/>
      <c r="T29" s="65"/>
      <c r="U29" s="65"/>
      <c r="V29" s="65"/>
      <c r="W29" s="66"/>
    </row>
    <row r="30" spans="2:27" ht="37.5" customHeight="1" thickTop="1" x14ac:dyDescent="0.2">
      <c r="B30" s="61" t="s">
        <v>1301</v>
      </c>
      <c r="C30" s="62"/>
      <c r="D30" s="62"/>
      <c r="E30" s="62"/>
      <c r="F30" s="62"/>
      <c r="G30" s="62"/>
      <c r="H30" s="62"/>
      <c r="I30" s="62"/>
      <c r="J30" s="62"/>
      <c r="K30" s="62"/>
      <c r="L30" s="62"/>
      <c r="M30" s="62"/>
      <c r="N30" s="62"/>
      <c r="O30" s="62"/>
      <c r="P30" s="62"/>
      <c r="Q30" s="62"/>
      <c r="R30" s="62"/>
      <c r="S30" s="62"/>
      <c r="T30" s="62"/>
      <c r="U30" s="62"/>
      <c r="V30" s="62"/>
      <c r="W30" s="63"/>
    </row>
    <row r="31" spans="2:27" ht="62.25" customHeight="1" thickBot="1" x14ac:dyDescent="0.25">
      <c r="B31" s="64"/>
      <c r="C31" s="65"/>
      <c r="D31" s="65"/>
      <c r="E31" s="65"/>
      <c r="F31" s="65"/>
      <c r="G31" s="65"/>
      <c r="H31" s="65"/>
      <c r="I31" s="65"/>
      <c r="J31" s="65"/>
      <c r="K31" s="65"/>
      <c r="L31" s="65"/>
      <c r="M31" s="65"/>
      <c r="N31" s="65"/>
      <c r="O31" s="65"/>
      <c r="P31" s="65"/>
      <c r="Q31" s="65"/>
      <c r="R31" s="65"/>
      <c r="S31" s="65"/>
      <c r="T31" s="65"/>
      <c r="U31" s="65"/>
      <c r="V31" s="65"/>
      <c r="W31" s="66"/>
    </row>
    <row r="32" spans="2:27" ht="37.5" customHeight="1" thickTop="1" x14ac:dyDescent="0.2">
      <c r="B32" s="61" t="s">
        <v>1300</v>
      </c>
      <c r="C32" s="62"/>
      <c r="D32" s="62"/>
      <c r="E32" s="62"/>
      <c r="F32" s="62"/>
      <c r="G32" s="62"/>
      <c r="H32" s="62"/>
      <c r="I32" s="62"/>
      <c r="J32" s="62"/>
      <c r="K32" s="62"/>
      <c r="L32" s="62"/>
      <c r="M32" s="62"/>
      <c r="N32" s="62"/>
      <c r="O32" s="62"/>
      <c r="P32" s="62"/>
      <c r="Q32" s="62"/>
      <c r="R32" s="62"/>
      <c r="S32" s="62"/>
      <c r="T32" s="62"/>
      <c r="U32" s="62"/>
      <c r="V32" s="62"/>
      <c r="W32" s="63"/>
    </row>
    <row r="33" spans="2:23" ht="39" customHeight="1" thickBot="1" x14ac:dyDescent="0.25">
      <c r="B33" s="67"/>
      <c r="C33" s="68"/>
      <c r="D33" s="68"/>
      <c r="E33" s="68"/>
      <c r="F33" s="68"/>
      <c r="G33" s="68"/>
      <c r="H33" s="68"/>
      <c r="I33" s="68"/>
      <c r="J33" s="68"/>
      <c r="K33" s="68"/>
      <c r="L33" s="68"/>
      <c r="M33" s="68"/>
      <c r="N33" s="68"/>
      <c r="O33" s="68"/>
      <c r="P33" s="68"/>
      <c r="Q33" s="68"/>
      <c r="R33" s="68"/>
      <c r="S33" s="68"/>
      <c r="T33" s="68"/>
      <c r="U33" s="68"/>
      <c r="V33" s="68"/>
      <c r="W33" s="69"/>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7"/>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12" t="s">
        <v>0</v>
      </c>
      <c r="B1" s="112"/>
      <c r="C1" s="112"/>
      <c r="D1" s="112"/>
      <c r="E1" s="112"/>
      <c r="F1" s="112"/>
      <c r="G1" s="112"/>
      <c r="H1" s="112"/>
      <c r="I1" s="112"/>
      <c r="J1" s="112"/>
      <c r="K1" s="112"/>
      <c r="L1" s="112"/>
      <c r="M1" s="112"/>
      <c r="N1" s="112"/>
      <c r="O1" s="112"/>
      <c r="P1" s="112"/>
      <c r="Q1" s="5" t="s">
        <v>1</v>
      </c>
      <c r="R1" s="6"/>
      <c r="S1" s="6"/>
      <c r="T1" s="6"/>
      <c r="V1" s="7"/>
      <c r="W1" s="8"/>
      <c r="X1" s="8"/>
      <c r="Y1" s="9"/>
      <c r="AC1" s="10"/>
    </row>
    <row r="2" spans="1:29" ht="49.5" customHeight="1" thickBot="1" x14ac:dyDescent="0.25">
      <c r="B2" s="113" t="s">
        <v>2239</v>
      </c>
      <c r="C2" s="113"/>
      <c r="D2" s="113"/>
      <c r="E2" s="113"/>
      <c r="F2" s="113"/>
      <c r="G2" s="113"/>
      <c r="H2" s="113"/>
      <c r="I2" s="113"/>
      <c r="J2" s="113"/>
      <c r="K2" s="113"/>
      <c r="L2" s="113"/>
      <c r="M2" s="113"/>
      <c r="N2" s="113"/>
      <c r="O2" s="113"/>
      <c r="P2" s="113"/>
      <c r="Q2" s="113"/>
      <c r="R2" s="113"/>
      <c r="S2" s="113"/>
      <c r="T2" s="113"/>
      <c r="U2" s="113"/>
      <c r="V2" s="113"/>
      <c r="W2" s="113"/>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1299</v>
      </c>
      <c r="D4" s="114" t="s">
        <v>1298</v>
      </c>
      <c r="E4" s="114"/>
      <c r="F4" s="114"/>
      <c r="G4" s="114"/>
      <c r="H4" s="115"/>
      <c r="I4" s="18"/>
      <c r="J4" s="116" t="s">
        <v>6</v>
      </c>
      <c r="K4" s="114"/>
      <c r="L4" s="17" t="s">
        <v>1343</v>
      </c>
      <c r="M4" s="117" t="s">
        <v>1342</v>
      </c>
      <c r="N4" s="117"/>
      <c r="O4" s="117"/>
      <c r="P4" s="117"/>
      <c r="Q4" s="118"/>
      <c r="R4" s="19"/>
      <c r="S4" s="119" t="s">
        <v>9</v>
      </c>
      <c r="T4" s="120"/>
      <c r="U4" s="120"/>
      <c r="V4" s="107" t="s">
        <v>1341</v>
      </c>
      <c r="W4" s="108"/>
    </row>
    <row r="5" spans="1:29" ht="15.75" customHeight="1" thickTop="1" x14ac:dyDescent="0.2">
      <c r="B5" s="20" t="s">
        <v>11</v>
      </c>
      <c r="C5" s="105" t="s">
        <v>11</v>
      </c>
      <c r="D5" s="105"/>
      <c r="E5" s="105"/>
      <c r="F5" s="105"/>
      <c r="G5" s="105"/>
      <c r="H5" s="105"/>
      <c r="I5" s="105"/>
      <c r="J5" s="105"/>
      <c r="K5" s="105"/>
      <c r="L5" s="105"/>
      <c r="M5" s="105"/>
      <c r="N5" s="105"/>
      <c r="O5" s="105"/>
      <c r="P5" s="105"/>
      <c r="Q5" s="105"/>
      <c r="R5" s="105"/>
      <c r="S5" s="105"/>
      <c r="T5" s="105"/>
      <c r="U5" s="105"/>
      <c r="V5" s="105"/>
      <c r="W5" s="106"/>
    </row>
    <row r="6" spans="1:29" ht="30" customHeight="1" thickBot="1" x14ac:dyDescent="0.25">
      <c r="B6" s="20" t="s">
        <v>12</v>
      </c>
      <c r="C6" s="21" t="s">
        <v>11</v>
      </c>
      <c r="D6" s="103" t="s">
        <v>11</v>
      </c>
      <c r="E6" s="103"/>
      <c r="F6" s="103"/>
      <c r="G6" s="103"/>
      <c r="H6" s="103"/>
      <c r="I6" s="22"/>
      <c r="J6" s="121" t="s">
        <v>15</v>
      </c>
      <c r="K6" s="121"/>
      <c r="L6" s="121" t="s">
        <v>16</v>
      </c>
      <c r="M6" s="121"/>
      <c r="N6" s="106" t="s">
        <v>11</v>
      </c>
      <c r="O6" s="106"/>
      <c r="P6" s="106"/>
      <c r="Q6" s="106"/>
      <c r="R6" s="106"/>
      <c r="S6" s="106"/>
      <c r="T6" s="106"/>
      <c r="U6" s="106"/>
      <c r="V6" s="106"/>
      <c r="W6" s="106"/>
    </row>
    <row r="7" spans="1:29" ht="30" customHeight="1" thickBot="1" x14ac:dyDescent="0.25">
      <c r="B7" s="23"/>
      <c r="C7" s="21" t="s">
        <v>11</v>
      </c>
      <c r="D7" s="105" t="s">
        <v>11</v>
      </c>
      <c r="E7" s="105"/>
      <c r="F7" s="105"/>
      <c r="G7" s="105"/>
      <c r="H7" s="105"/>
      <c r="I7" s="22"/>
      <c r="J7" s="24" t="s">
        <v>19</v>
      </c>
      <c r="K7" s="24" t="s">
        <v>20</v>
      </c>
      <c r="L7" s="24" t="s">
        <v>19</v>
      </c>
      <c r="M7" s="24" t="s">
        <v>20</v>
      </c>
      <c r="N7" s="25"/>
      <c r="O7" s="106" t="s">
        <v>11</v>
      </c>
      <c r="P7" s="106"/>
      <c r="Q7" s="106"/>
      <c r="R7" s="106"/>
      <c r="S7" s="106"/>
      <c r="T7" s="106"/>
      <c r="U7" s="106"/>
      <c r="V7" s="106"/>
      <c r="W7" s="106"/>
    </row>
    <row r="8" spans="1:29" ht="30" customHeight="1" thickBot="1" x14ac:dyDescent="0.25">
      <c r="B8" s="23"/>
      <c r="C8" s="21" t="s">
        <v>11</v>
      </c>
      <c r="D8" s="105" t="s">
        <v>11</v>
      </c>
      <c r="E8" s="105"/>
      <c r="F8" s="105"/>
      <c r="G8" s="105"/>
      <c r="H8" s="105"/>
      <c r="I8" s="22"/>
      <c r="J8" s="26" t="s">
        <v>99</v>
      </c>
      <c r="K8" s="26" t="s">
        <v>99</v>
      </c>
      <c r="L8" s="26" t="s">
        <v>99</v>
      </c>
      <c r="M8" s="26" t="s">
        <v>99</v>
      </c>
      <c r="N8" s="25"/>
      <c r="O8" s="22"/>
      <c r="P8" s="106" t="s">
        <v>11</v>
      </c>
      <c r="Q8" s="106"/>
      <c r="R8" s="106"/>
      <c r="S8" s="106"/>
      <c r="T8" s="106"/>
      <c r="U8" s="106"/>
      <c r="V8" s="106"/>
      <c r="W8" s="106"/>
    </row>
    <row r="9" spans="1:29" ht="25.5" customHeight="1" thickBot="1" x14ac:dyDescent="0.25">
      <c r="B9" s="23"/>
      <c r="C9" s="105" t="s">
        <v>11</v>
      </c>
      <c r="D9" s="105"/>
      <c r="E9" s="105"/>
      <c r="F9" s="105"/>
      <c r="G9" s="105"/>
      <c r="H9" s="105"/>
      <c r="I9" s="105"/>
      <c r="J9" s="105"/>
      <c r="K9" s="105"/>
      <c r="L9" s="105"/>
      <c r="M9" s="105"/>
      <c r="N9" s="105"/>
      <c r="O9" s="105"/>
      <c r="P9" s="105"/>
      <c r="Q9" s="105"/>
      <c r="R9" s="105"/>
      <c r="S9" s="105"/>
      <c r="T9" s="105"/>
      <c r="U9" s="105"/>
      <c r="V9" s="105"/>
      <c r="W9" s="106"/>
    </row>
    <row r="10" spans="1:29" ht="177" customHeight="1" thickTop="1" thickBot="1" x14ac:dyDescent="0.25">
      <c r="B10" s="27" t="s">
        <v>23</v>
      </c>
      <c r="C10" s="107" t="s">
        <v>1340</v>
      </c>
      <c r="D10" s="107"/>
      <c r="E10" s="107"/>
      <c r="F10" s="107"/>
      <c r="G10" s="107"/>
      <c r="H10" s="107"/>
      <c r="I10" s="107"/>
      <c r="J10" s="107"/>
      <c r="K10" s="107"/>
      <c r="L10" s="107"/>
      <c r="M10" s="107"/>
      <c r="N10" s="107"/>
      <c r="O10" s="107"/>
      <c r="P10" s="107"/>
      <c r="Q10" s="107"/>
      <c r="R10" s="107"/>
      <c r="S10" s="107"/>
      <c r="T10" s="107"/>
      <c r="U10" s="107"/>
      <c r="V10" s="107"/>
      <c r="W10" s="108"/>
    </row>
    <row r="11" spans="1:29" ht="9" customHeight="1" thickTop="1" thickBot="1" x14ac:dyDescent="0.25"/>
    <row r="12" spans="1:29" ht="21.75" customHeight="1" thickTop="1" thickBot="1" x14ac:dyDescent="0.25">
      <c r="B12" s="11" t="s">
        <v>25</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09" t="s">
        <v>26</v>
      </c>
      <c r="C13" s="110"/>
      <c r="D13" s="110"/>
      <c r="E13" s="110"/>
      <c r="F13" s="110"/>
      <c r="G13" s="110"/>
      <c r="H13" s="110"/>
      <c r="I13" s="110"/>
      <c r="J13" s="28"/>
      <c r="K13" s="110" t="s">
        <v>27</v>
      </c>
      <c r="L13" s="110"/>
      <c r="M13" s="110"/>
      <c r="N13" s="110"/>
      <c r="O13" s="110"/>
      <c r="P13" s="110"/>
      <c r="Q13" s="110"/>
      <c r="R13" s="29"/>
      <c r="S13" s="110" t="s">
        <v>28</v>
      </c>
      <c r="T13" s="110"/>
      <c r="U13" s="110"/>
      <c r="V13" s="110"/>
      <c r="W13" s="111"/>
    </row>
    <row r="14" spans="1:29" ht="69" customHeight="1" x14ac:dyDescent="0.2">
      <c r="B14" s="20" t="s">
        <v>29</v>
      </c>
      <c r="C14" s="103" t="s">
        <v>11</v>
      </c>
      <c r="D14" s="103"/>
      <c r="E14" s="103"/>
      <c r="F14" s="103"/>
      <c r="G14" s="103"/>
      <c r="H14" s="103"/>
      <c r="I14" s="103"/>
      <c r="J14" s="30"/>
      <c r="K14" s="30" t="s">
        <v>30</v>
      </c>
      <c r="L14" s="103" t="s">
        <v>11</v>
      </c>
      <c r="M14" s="103"/>
      <c r="N14" s="103"/>
      <c r="O14" s="103"/>
      <c r="P14" s="103"/>
      <c r="Q14" s="103"/>
      <c r="R14" s="22"/>
      <c r="S14" s="30" t="s">
        <v>31</v>
      </c>
      <c r="T14" s="104" t="s">
        <v>1293</v>
      </c>
      <c r="U14" s="104"/>
      <c r="V14" s="104"/>
      <c r="W14" s="104"/>
    </row>
    <row r="15" spans="1:29" ht="86.25" customHeight="1" x14ac:dyDescent="0.2">
      <c r="B15" s="20" t="s">
        <v>33</v>
      </c>
      <c r="C15" s="103" t="s">
        <v>11</v>
      </c>
      <c r="D15" s="103"/>
      <c r="E15" s="103"/>
      <c r="F15" s="103"/>
      <c r="G15" s="103"/>
      <c r="H15" s="103"/>
      <c r="I15" s="103"/>
      <c r="J15" s="30"/>
      <c r="K15" s="30" t="s">
        <v>33</v>
      </c>
      <c r="L15" s="103" t="s">
        <v>11</v>
      </c>
      <c r="M15" s="103"/>
      <c r="N15" s="103"/>
      <c r="O15" s="103"/>
      <c r="P15" s="103"/>
      <c r="Q15" s="103"/>
      <c r="R15" s="22"/>
      <c r="S15" s="30" t="s">
        <v>34</v>
      </c>
      <c r="T15" s="104" t="s">
        <v>11</v>
      </c>
      <c r="U15" s="104"/>
      <c r="V15" s="104"/>
      <c r="W15" s="104"/>
    </row>
    <row r="16" spans="1:29" ht="25.5" customHeight="1" thickBot="1" x14ac:dyDescent="0.25">
      <c r="B16" s="31" t="s">
        <v>35</v>
      </c>
      <c r="C16" s="87" t="s">
        <v>11</v>
      </c>
      <c r="D16" s="87"/>
      <c r="E16" s="87"/>
      <c r="F16" s="87"/>
      <c r="G16" s="87"/>
      <c r="H16" s="87"/>
      <c r="I16" s="87"/>
      <c r="J16" s="87"/>
      <c r="K16" s="87"/>
      <c r="L16" s="87"/>
      <c r="M16" s="87"/>
      <c r="N16" s="87"/>
      <c r="O16" s="87"/>
      <c r="P16" s="87"/>
      <c r="Q16" s="87"/>
      <c r="R16" s="87"/>
      <c r="S16" s="87"/>
      <c r="T16" s="87"/>
      <c r="U16" s="87"/>
      <c r="V16" s="87"/>
      <c r="W16" s="88"/>
    </row>
    <row r="17" spans="2:27" ht="21.75" customHeight="1" thickTop="1" thickBot="1" x14ac:dyDescent="0.25">
      <c r="B17" s="11" t="s">
        <v>36</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89" t="s">
        <v>37</v>
      </c>
      <c r="C18" s="90"/>
      <c r="D18" s="90"/>
      <c r="E18" s="90"/>
      <c r="F18" s="90"/>
      <c r="G18" s="90"/>
      <c r="H18" s="90"/>
      <c r="I18" s="90"/>
      <c r="J18" s="90"/>
      <c r="K18" s="90"/>
      <c r="L18" s="90"/>
      <c r="M18" s="90"/>
      <c r="N18" s="90"/>
      <c r="O18" s="90"/>
      <c r="P18" s="90"/>
      <c r="Q18" s="90"/>
      <c r="R18" s="90"/>
      <c r="S18" s="90"/>
      <c r="T18" s="91"/>
      <c r="U18" s="77" t="s">
        <v>38</v>
      </c>
      <c r="V18" s="76"/>
      <c r="W18" s="78"/>
    </row>
    <row r="19" spans="2:27" ht="14.25" customHeight="1" x14ac:dyDescent="0.2">
      <c r="B19" s="92" t="s">
        <v>39</v>
      </c>
      <c r="C19" s="93"/>
      <c r="D19" s="93"/>
      <c r="E19" s="93"/>
      <c r="F19" s="93"/>
      <c r="G19" s="93"/>
      <c r="H19" s="93"/>
      <c r="I19" s="93"/>
      <c r="J19" s="93"/>
      <c r="K19" s="93"/>
      <c r="L19" s="93"/>
      <c r="M19" s="93" t="s">
        <v>40</v>
      </c>
      <c r="N19" s="93"/>
      <c r="O19" s="93" t="s">
        <v>41</v>
      </c>
      <c r="P19" s="93"/>
      <c r="Q19" s="93" t="s">
        <v>42</v>
      </c>
      <c r="R19" s="93"/>
      <c r="S19" s="93" t="s">
        <v>43</v>
      </c>
      <c r="T19" s="96" t="s">
        <v>44</v>
      </c>
      <c r="U19" s="98" t="s">
        <v>45</v>
      </c>
      <c r="V19" s="100" t="s">
        <v>46</v>
      </c>
      <c r="W19" s="101" t="s">
        <v>47</v>
      </c>
    </row>
    <row r="20" spans="2:27" ht="27" customHeight="1" thickBot="1" x14ac:dyDescent="0.25">
      <c r="B20" s="94"/>
      <c r="C20" s="95"/>
      <c r="D20" s="95"/>
      <c r="E20" s="95"/>
      <c r="F20" s="95"/>
      <c r="G20" s="95"/>
      <c r="H20" s="95"/>
      <c r="I20" s="95"/>
      <c r="J20" s="95"/>
      <c r="K20" s="95"/>
      <c r="L20" s="95"/>
      <c r="M20" s="95"/>
      <c r="N20" s="95"/>
      <c r="O20" s="95"/>
      <c r="P20" s="95"/>
      <c r="Q20" s="95"/>
      <c r="R20" s="95"/>
      <c r="S20" s="95"/>
      <c r="T20" s="97"/>
      <c r="U20" s="99"/>
      <c r="V20" s="95"/>
      <c r="W20" s="102"/>
      <c r="Z20" s="33" t="s">
        <v>11</v>
      </c>
      <c r="AA20" s="33" t="s">
        <v>48</v>
      </c>
    </row>
    <row r="21" spans="2:27" ht="56.25" customHeight="1" x14ac:dyDescent="0.2">
      <c r="B21" s="83" t="s">
        <v>1339</v>
      </c>
      <c r="C21" s="84"/>
      <c r="D21" s="84"/>
      <c r="E21" s="84"/>
      <c r="F21" s="84"/>
      <c r="G21" s="84"/>
      <c r="H21" s="84"/>
      <c r="I21" s="84"/>
      <c r="J21" s="84"/>
      <c r="K21" s="84"/>
      <c r="L21" s="84"/>
      <c r="M21" s="85" t="s">
        <v>1336</v>
      </c>
      <c r="N21" s="85"/>
      <c r="O21" s="85" t="s">
        <v>50</v>
      </c>
      <c r="P21" s="85"/>
      <c r="Q21" s="86" t="s">
        <v>51</v>
      </c>
      <c r="R21" s="86"/>
      <c r="S21" s="34" t="s">
        <v>484</v>
      </c>
      <c r="T21" s="34" t="s">
        <v>484</v>
      </c>
      <c r="U21" s="34" t="s">
        <v>1338</v>
      </c>
      <c r="V21" s="34">
        <f>+IF(ISERR(U21/T21*100),"N/A",ROUND(U21/T21*100,2))</f>
        <v>124.2</v>
      </c>
      <c r="W21" s="35">
        <f>+IF(ISERR(U21/S21*100),"N/A",ROUND(U21/S21*100,2))</f>
        <v>124.2</v>
      </c>
    </row>
    <row r="22" spans="2:27" ht="56.25" customHeight="1" x14ac:dyDescent="0.2">
      <c r="B22" s="83" t="s">
        <v>1337</v>
      </c>
      <c r="C22" s="84"/>
      <c r="D22" s="84"/>
      <c r="E22" s="84"/>
      <c r="F22" s="84"/>
      <c r="G22" s="84"/>
      <c r="H22" s="84"/>
      <c r="I22" s="84"/>
      <c r="J22" s="84"/>
      <c r="K22" s="84"/>
      <c r="L22" s="84"/>
      <c r="M22" s="85" t="s">
        <v>1336</v>
      </c>
      <c r="N22" s="85"/>
      <c r="O22" s="85" t="s">
        <v>50</v>
      </c>
      <c r="P22" s="85"/>
      <c r="Q22" s="86" t="s">
        <v>51</v>
      </c>
      <c r="R22" s="86"/>
      <c r="S22" s="34" t="s">
        <v>1335</v>
      </c>
      <c r="T22" s="34" t="s">
        <v>484</v>
      </c>
      <c r="U22" s="34" t="s">
        <v>1334</v>
      </c>
      <c r="V22" s="34">
        <f>+IF(ISERR(U22/T22*100),"N/A",ROUND(U22/T22*100,2))</f>
        <v>85.24</v>
      </c>
      <c r="W22" s="35">
        <f>+IF(ISERR(U22/S22*100),"N/A",ROUND(U22/S22*100,2))</f>
        <v>84.56</v>
      </c>
    </row>
    <row r="23" spans="2:27" ht="56.25" customHeight="1" thickBot="1" x14ac:dyDescent="0.25">
      <c r="B23" s="83" t="s">
        <v>1333</v>
      </c>
      <c r="C23" s="84"/>
      <c r="D23" s="84"/>
      <c r="E23" s="84"/>
      <c r="F23" s="84"/>
      <c r="G23" s="84"/>
      <c r="H23" s="84"/>
      <c r="I23" s="84"/>
      <c r="J23" s="84"/>
      <c r="K23" s="84"/>
      <c r="L23" s="84"/>
      <c r="M23" s="85" t="s">
        <v>1332</v>
      </c>
      <c r="N23" s="85"/>
      <c r="O23" s="85" t="s">
        <v>50</v>
      </c>
      <c r="P23" s="85"/>
      <c r="Q23" s="86" t="s">
        <v>51</v>
      </c>
      <c r="R23" s="86"/>
      <c r="S23" s="34" t="s">
        <v>484</v>
      </c>
      <c r="T23" s="34" t="s">
        <v>1331</v>
      </c>
      <c r="U23" s="34" t="s">
        <v>1330</v>
      </c>
      <c r="V23" s="34">
        <f>+IF(ISERR(U23/T23*100),"N/A",ROUND(U23/T23*100,2))</f>
        <v>129.51</v>
      </c>
      <c r="W23" s="35">
        <f>+IF(ISERR(U23/S23*100),"N/A",ROUND(U23/S23*100,2))</f>
        <v>141.84</v>
      </c>
    </row>
    <row r="24" spans="2:27" ht="21.75" customHeight="1" thickTop="1" thickBot="1" x14ac:dyDescent="0.25">
      <c r="B24" s="11" t="s">
        <v>60</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70" t="s">
        <v>2240</v>
      </c>
      <c r="C25" s="71"/>
      <c r="D25" s="71"/>
      <c r="E25" s="71"/>
      <c r="F25" s="71"/>
      <c r="G25" s="71"/>
      <c r="H25" s="71"/>
      <c r="I25" s="71"/>
      <c r="J25" s="71"/>
      <c r="K25" s="71"/>
      <c r="L25" s="71"/>
      <c r="M25" s="71"/>
      <c r="N25" s="71"/>
      <c r="O25" s="71"/>
      <c r="P25" s="71"/>
      <c r="Q25" s="72"/>
      <c r="R25" s="37" t="s">
        <v>43</v>
      </c>
      <c r="S25" s="76" t="s">
        <v>44</v>
      </c>
      <c r="T25" s="76"/>
      <c r="U25" s="38" t="s">
        <v>61</v>
      </c>
      <c r="V25" s="77" t="s">
        <v>62</v>
      </c>
      <c r="W25" s="78"/>
    </row>
    <row r="26" spans="2:27" ht="30.75" customHeight="1" thickBot="1" x14ac:dyDescent="0.25">
      <c r="B26" s="73"/>
      <c r="C26" s="74"/>
      <c r="D26" s="74"/>
      <c r="E26" s="74"/>
      <c r="F26" s="74"/>
      <c r="G26" s="74"/>
      <c r="H26" s="74"/>
      <c r="I26" s="74"/>
      <c r="J26" s="74"/>
      <c r="K26" s="74"/>
      <c r="L26" s="74"/>
      <c r="M26" s="74"/>
      <c r="N26" s="74"/>
      <c r="O26" s="74"/>
      <c r="P26" s="74"/>
      <c r="Q26" s="75"/>
      <c r="R26" s="39" t="s">
        <v>63</v>
      </c>
      <c r="S26" s="39" t="s">
        <v>63</v>
      </c>
      <c r="T26" s="39" t="s">
        <v>50</v>
      </c>
      <c r="U26" s="39" t="s">
        <v>63</v>
      </c>
      <c r="V26" s="39" t="s">
        <v>64</v>
      </c>
      <c r="W26" s="32" t="s">
        <v>65</v>
      </c>
      <c r="Y26" s="36"/>
    </row>
    <row r="27" spans="2:27" ht="23.25" customHeight="1" thickBot="1" x14ac:dyDescent="0.25">
      <c r="B27" s="79" t="s">
        <v>66</v>
      </c>
      <c r="C27" s="80"/>
      <c r="D27" s="80"/>
      <c r="E27" s="40" t="s">
        <v>1328</v>
      </c>
      <c r="F27" s="40"/>
      <c r="G27" s="40"/>
      <c r="H27" s="41"/>
      <c r="I27" s="41"/>
      <c r="J27" s="41"/>
      <c r="K27" s="41"/>
      <c r="L27" s="41"/>
      <c r="M27" s="41"/>
      <c r="N27" s="41"/>
      <c r="O27" s="41"/>
      <c r="P27" s="42"/>
      <c r="Q27" s="42"/>
      <c r="R27" s="43" t="s">
        <v>1329</v>
      </c>
      <c r="S27" s="44" t="s">
        <v>11</v>
      </c>
      <c r="T27" s="42"/>
      <c r="U27" s="44" t="s">
        <v>1326</v>
      </c>
      <c r="V27" s="42"/>
      <c r="W27" s="45">
        <f>+IF(ISERR(U27/R27*100),"N/A",ROUND(U27/R27*100,2))</f>
        <v>68.37</v>
      </c>
    </row>
    <row r="28" spans="2:27" ht="26.25" customHeight="1" x14ac:dyDescent="0.2">
      <c r="B28" s="81" t="s">
        <v>70</v>
      </c>
      <c r="C28" s="82"/>
      <c r="D28" s="82"/>
      <c r="E28" s="46" t="s">
        <v>1328</v>
      </c>
      <c r="F28" s="46"/>
      <c r="G28" s="46"/>
      <c r="H28" s="47"/>
      <c r="I28" s="47"/>
      <c r="J28" s="47"/>
      <c r="K28" s="47"/>
      <c r="L28" s="47"/>
      <c r="M28" s="47"/>
      <c r="N28" s="47"/>
      <c r="O28" s="47"/>
      <c r="P28" s="48"/>
      <c r="Q28" s="48"/>
      <c r="R28" s="49" t="s">
        <v>1327</v>
      </c>
      <c r="S28" s="50" t="s">
        <v>1327</v>
      </c>
      <c r="T28" s="51">
        <f>+IF(ISERR(S28/R28*100),"N/A",ROUND(S28/R28*100,2))</f>
        <v>100</v>
      </c>
      <c r="U28" s="50" t="s">
        <v>1326</v>
      </c>
      <c r="V28" s="51">
        <f>+IF(ISERR(U28/S28*100),"N/A",ROUND(U28/S28*100,2))</f>
        <v>99.94</v>
      </c>
      <c r="W28" s="52">
        <f>+IF(ISERR(U28/R28*100),"N/A",ROUND(U28/R28*100,2))</f>
        <v>99.94</v>
      </c>
    </row>
    <row r="29" spans="2:27" ht="23.25" customHeight="1" thickBot="1" x14ac:dyDescent="0.25">
      <c r="B29" s="79" t="s">
        <v>66</v>
      </c>
      <c r="C29" s="80"/>
      <c r="D29" s="80"/>
      <c r="E29" s="40" t="s">
        <v>1324</v>
      </c>
      <c r="F29" s="40"/>
      <c r="G29" s="40"/>
      <c r="H29" s="41"/>
      <c r="I29" s="41"/>
      <c r="J29" s="41"/>
      <c r="K29" s="41"/>
      <c r="L29" s="41"/>
      <c r="M29" s="41"/>
      <c r="N29" s="41"/>
      <c r="O29" s="41"/>
      <c r="P29" s="42"/>
      <c r="Q29" s="42"/>
      <c r="R29" s="43" t="s">
        <v>1325</v>
      </c>
      <c r="S29" s="44" t="s">
        <v>11</v>
      </c>
      <c r="T29" s="42"/>
      <c r="U29" s="44" t="s">
        <v>1323</v>
      </c>
      <c r="V29" s="42"/>
      <c r="W29" s="45">
        <f>+IF(ISERR(U29/R29*100),"N/A",ROUND(U29/R29*100,2))</f>
        <v>76.319999999999993</v>
      </c>
    </row>
    <row r="30" spans="2:27" ht="26.25" customHeight="1" thickBot="1" x14ac:dyDescent="0.25">
      <c r="B30" s="81" t="s">
        <v>70</v>
      </c>
      <c r="C30" s="82"/>
      <c r="D30" s="82"/>
      <c r="E30" s="46" t="s">
        <v>1324</v>
      </c>
      <c r="F30" s="46"/>
      <c r="G30" s="46"/>
      <c r="H30" s="47"/>
      <c r="I30" s="47"/>
      <c r="J30" s="47"/>
      <c r="K30" s="47"/>
      <c r="L30" s="47"/>
      <c r="M30" s="47"/>
      <c r="N30" s="47"/>
      <c r="O30" s="47"/>
      <c r="P30" s="48"/>
      <c r="Q30" s="48"/>
      <c r="R30" s="49" t="s">
        <v>1323</v>
      </c>
      <c r="S30" s="50" t="s">
        <v>1323</v>
      </c>
      <c r="T30" s="51">
        <f>+IF(ISERR(S30/R30*100),"N/A",ROUND(S30/R30*100,2))</f>
        <v>100</v>
      </c>
      <c r="U30" s="50" t="s">
        <v>1323</v>
      </c>
      <c r="V30" s="51">
        <f>+IF(ISERR(U30/S30*100),"N/A",ROUND(U30/S30*100,2))</f>
        <v>100</v>
      </c>
      <c r="W30" s="52">
        <f>+IF(ISERR(U30/R30*100),"N/A",ROUND(U30/R30*100,2))</f>
        <v>100</v>
      </c>
    </row>
    <row r="31" spans="2:27" ht="22.5" customHeight="1" thickTop="1" thickBot="1" x14ac:dyDescent="0.25">
      <c r="B31" s="11" t="s">
        <v>75</v>
      </c>
      <c r="C31" s="12"/>
      <c r="D31" s="12"/>
      <c r="E31" s="12"/>
      <c r="F31" s="12"/>
      <c r="G31" s="12"/>
      <c r="H31" s="13"/>
      <c r="I31" s="13"/>
      <c r="J31" s="13"/>
      <c r="K31" s="13"/>
      <c r="L31" s="13"/>
      <c r="M31" s="13"/>
      <c r="N31" s="13"/>
      <c r="O31" s="13"/>
      <c r="P31" s="13"/>
      <c r="Q31" s="13"/>
      <c r="R31" s="13"/>
      <c r="S31" s="13"/>
      <c r="T31" s="13"/>
      <c r="U31" s="13"/>
      <c r="V31" s="13"/>
      <c r="W31" s="14"/>
    </row>
    <row r="32" spans="2:27" ht="37.5" customHeight="1" thickTop="1" x14ac:dyDescent="0.2">
      <c r="B32" s="61" t="s">
        <v>1322</v>
      </c>
      <c r="C32" s="62"/>
      <c r="D32" s="62"/>
      <c r="E32" s="62"/>
      <c r="F32" s="62"/>
      <c r="G32" s="62"/>
      <c r="H32" s="62"/>
      <c r="I32" s="62"/>
      <c r="J32" s="62"/>
      <c r="K32" s="62"/>
      <c r="L32" s="62"/>
      <c r="M32" s="62"/>
      <c r="N32" s="62"/>
      <c r="O32" s="62"/>
      <c r="P32" s="62"/>
      <c r="Q32" s="62"/>
      <c r="R32" s="62"/>
      <c r="S32" s="62"/>
      <c r="T32" s="62"/>
      <c r="U32" s="62"/>
      <c r="V32" s="62"/>
      <c r="W32" s="63"/>
    </row>
    <row r="33" spans="2:23" ht="141.75" customHeight="1" thickBot="1" x14ac:dyDescent="0.25">
      <c r="B33" s="64"/>
      <c r="C33" s="65"/>
      <c r="D33" s="65"/>
      <c r="E33" s="65"/>
      <c r="F33" s="65"/>
      <c r="G33" s="65"/>
      <c r="H33" s="65"/>
      <c r="I33" s="65"/>
      <c r="J33" s="65"/>
      <c r="K33" s="65"/>
      <c r="L33" s="65"/>
      <c r="M33" s="65"/>
      <c r="N33" s="65"/>
      <c r="O33" s="65"/>
      <c r="P33" s="65"/>
      <c r="Q33" s="65"/>
      <c r="R33" s="65"/>
      <c r="S33" s="65"/>
      <c r="T33" s="65"/>
      <c r="U33" s="65"/>
      <c r="V33" s="65"/>
      <c r="W33" s="66"/>
    </row>
    <row r="34" spans="2:23" ht="37.5" customHeight="1" thickTop="1" x14ac:dyDescent="0.2">
      <c r="B34" s="61" t="s">
        <v>1321</v>
      </c>
      <c r="C34" s="62"/>
      <c r="D34" s="62"/>
      <c r="E34" s="62"/>
      <c r="F34" s="62"/>
      <c r="G34" s="62"/>
      <c r="H34" s="62"/>
      <c r="I34" s="62"/>
      <c r="J34" s="62"/>
      <c r="K34" s="62"/>
      <c r="L34" s="62"/>
      <c r="M34" s="62"/>
      <c r="N34" s="62"/>
      <c r="O34" s="62"/>
      <c r="P34" s="62"/>
      <c r="Q34" s="62"/>
      <c r="R34" s="62"/>
      <c r="S34" s="62"/>
      <c r="T34" s="62"/>
      <c r="U34" s="62"/>
      <c r="V34" s="62"/>
      <c r="W34" s="63"/>
    </row>
    <row r="35" spans="2:23" ht="93.75" customHeight="1" thickBot="1" x14ac:dyDescent="0.25">
      <c r="B35" s="64"/>
      <c r="C35" s="65"/>
      <c r="D35" s="65"/>
      <c r="E35" s="65"/>
      <c r="F35" s="65"/>
      <c r="G35" s="65"/>
      <c r="H35" s="65"/>
      <c r="I35" s="65"/>
      <c r="J35" s="65"/>
      <c r="K35" s="65"/>
      <c r="L35" s="65"/>
      <c r="M35" s="65"/>
      <c r="N35" s="65"/>
      <c r="O35" s="65"/>
      <c r="P35" s="65"/>
      <c r="Q35" s="65"/>
      <c r="R35" s="65"/>
      <c r="S35" s="65"/>
      <c r="T35" s="65"/>
      <c r="U35" s="65"/>
      <c r="V35" s="65"/>
      <c r="W35" s="66"/>
    </row>
    <row r="36" spans="2:23" ht="37.5" customHeight="1" thickTop="1" x14ac:dyDescent="0.2">
      <c r="B36" s="61" t="s">
        <v>1320</v>
      </c>
      <c r="C36" s="62"/>
      <c r="D36" s="62"/>
      <c r="E36" s="62"/>
      <c r="F36" s="62"/>
      <c r="G36" s="62"/>
      <c r="H36" s="62"/>
      <c r="I36" s="62"/>
      <c r="J36" s="62"/>
      <c r="K36" s="62"/>
      <c r="L36" s="62"/>
      <c r="M36" s="62"/>
      <c r="N36" s="62"/>
      <c r="O36" s="62"/>
      <c r="P36" s="62"/>
      <c r="Q36" s="62"/>
      <c r="R36" s="62"/>
      <c r="S36" s="62"/>
      <c r="T36" s="62"/>
      <c r="U36" s="62"/>
      <c r="V36" s="62"/>
      <c r="W36" s="63"/>
    </row>
    <row r="37" spans="2:23" ht="100.5" customHeight="1" thickBot="1" x14ac:dyDescent="0.25">
      <c r="B37" s="67"/>
      <c r="C37" s="68"/>
      <c r="D37" s="68"/>
      <c r="E37" s="68"/>
      <c r="F37" s="68"/>
      <c r="G37" s="68"/>
      <c r="H37" s="68"/>
      <c r="I37" s="68"/>
      <c r="J37" s="68"/>
      <c r="K37" s="68"/>
      <c r="L37" s="68"/>
      <c r="M37" s="68"/>
      <c r="N37" s="68"/>
      <c r="O37" s="68"/>
      <c r="P37" s="68"/>
      <c r="Q37" s="68"/>
      <c r="R37" s="68"/>
      <c r="S37" s="68"/>
      <c r="T37" s="68"/>
      <c r="U37" s="68"/>
      <c r="V37" s="68"/>
      <c r="W37" s="69"/>
    </row>
  </sheetData>
  <mergeCells count="61">
    <mergeCell ref="B30:D30"/>
    <mergeCell ref="B32:W33"/>
    <mergeCell ref="B34:W35"/>
    <mergeCell ref="B36:W37"/>
    <mergeCell ref="B25:Q26"/>
    <mergeCell ref="S25:T25"/>
    <mergeCell ref="V25:W25"/>
    <mergeCell ref="B27:D27"/>
    <mergeCell ref="B28:D28"/>
    <mergeCell ref="B29:D29"/>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0" min="1" max="22"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12" t="s">
        <v>0</v>
      </c>
      <c r="B1" s="112"/>
      <c r="C1" s="112"/>
      <c r="D1" s="112"/>
      <c r="E1" s="112"/>
      <c r="F1" s="112"/>
      <c r="G1" s="112"/>
      <c r="H1" s="112"/>
      <c r="I1" s="112"/>
      <c r="J1" s="112"/>
      <c r="K1" s="112"/>
      <c r="L1" s="112"/>
      <c r="M1" s="112"/>
      <c r="N1" s="112"/>
      <c r="O1" s="112"/>
      <c r="P1" s="112"/>
      <c r="Q1" s="5" t="s">
        <v>1</v>
      </c>
      <c r="R1" s="6"/>
      <c r="S1" s="6"/>
      <c r="T1" s="6"/>
      <c r="V1" s="7"/>
      <c r="W1" s="8"/>
      <c r="X1" s="8"/>
      <c r="Y1" s="9"/>
      <c r="AC1" s="10"/>
    </row>
    <row r="2" spans="1:29" ht="49.5" customHeight="1" thickBot="1" x14ac:dyDescent="0.25">
      <c r="B2" s="113" t="s">
        <v>2239</v>
      </c>
      <c r="C2" s="113"/>
      <c r="D2" s="113"/>
      <c r="E2" s="113"/>
      <c r="F2" s="113"/>
      <c r="G2" s="113"/>
      <c r="H2" s="113"/>
      <c r="I2" s="113"/>
      <c r="J2" s="113"/>
      <c r="K2" s="113"/>
      <c r="L2" s="113"/>
      <c r="M2" s="113"/>
      <c r="N2" s="113"/>
      <c r="O2" s="113"/>
      <c r="P2" s="113"/>
      <c r="Q2" s="113"/>
      <c r="R2" s="113"/>
      <c r="S2" s="113"/>
      <c r="T2" s="113"/>
      <c r="U2" s="113"/>
      <c r="V2" s="113"/>
      <c r="W2" s="113"/>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1299</v>
      </c>
      <c r="D4" s="114" t="s">
        <v>1298</v>
      </c>
      <c r="E4" s="114"/>
      <c r="F4" s="114"/>
      <c r="G4" s="114"/>
      <c r="H4" s="115"/>
      <c r="I4" s="18"/>
      <c r="J4" s="116" t="s">
        <v>6</v>
      </c>
      <c r="K4" s="114"/>
      <c r="L4" s="17" t="s">
        <v>1363</v>
      </c>
      <c r="M4" s="117" t="s">
        <v>1362</v>
      </c>
      <c r="N4" s="117"/>
      <c r="O4" s="117"/>
      <c r="P4" s="117"/>
      <c r="Q4" s="118"/>
      <c r="R4" s="19"/>
      <c r="S4" s="119" t="s">
        <v>9</v>
      </c>
      <c r="T4" s="120"/>
      <c r="U4" s="120"/>
      <c r="V4" s="107" t="s">
        <v>1361</v>
      </c>
      <c r="W4" s="108"/>
    </row>
    <row r="5" spans="1:29" ht="15.75" customHeight="1" thickTop="1" x14ac:dyDescent="0.2">
      <c r="B5" s="20" t="s">
        <v>11</v>
      </c>
      <c r="C5" s="105" t="s">
        <v>11</v>
      </c>
      <c r="D5" s="105"/>
      <c r="E5" s="105"/>
      <c r="F5" s="105"/>
      <c r="G5" s="105"/>
      <c r="H5" s="105"/>
      <c r="I5" s="105"/>
      <c r="J5" s="105"/>
      <c r="K5" s="105"/>
      <c r="L5" s="105"/>
      <c r="M5" s="105"/>
      <c r="N5" s="105"/>
      <c r="O5" s="105"/>
      <c r="P5" s="105"/>
      <c r="Q5" s="105"/>
      <c r="R5" s="105"/>
      <c r="S5" s="105"/>
      <c r="T5" s="105"/>
      <c r="U5" s="105"/>
      <c r="V5" s="105"/>
      <c r="W5" s="106"/>
    </row>
    <row r="6" spans="1:29" ht="30" customHeight="1" thickBot="1" x14ac:dyDescent="0.25">
      <c r="B6" s="20" t="s">
        <v>12</v>
      </c>
      <c r="C6" s="21" t="s">
        <v>11</v>
      </c>
      <c r="D6" s="103" t="s">
        <v>11</v>
      </c>
      <c r="E6" s="103"/>
      <c r="F6" s="103"/>
      <c r="G6" s="103"/>
      <c r="H6" s="103"/>
      <c r="I6" s="22"/>
      <c r="J6" s="121" t="s">
        <v>15</v>
      </c>
      <c r="K6" s="121"/>
      <c r="L6" s="121" t="s">
        <v>16</v>
      </c>
      <c r="M6" s="121"/>
      <c r="N6" s="106" t="s">
        <v>11</v>
      </c>
      <c r="O6" s="106"/>
      <c r="P6" s="106"/>
      <c r="Q6" s="106"/>
      <c r="R6" s="106"/>
      <c r="S6" s="106"/>
      <c r="T6" s="106"/>
      <c r="U6" s="106"/>
      <c r="V6" s="106"/>
      <c r="W6" s="106"/>
    </row>
    <row r="7" spans="1:29" ht="30" customHeight="1" thickBot="1" x14ac:dyDescent="0.25">
      <c r="B7" s="23"/>
      <c r="C7" s="21" t="s">
        <v>11</v>
      </c>
      <c r="D7" s="105" t="s">
        <v>11</v>
      </c>
      <c r="E7" s="105"/>
      <c r="F7" s="105"/>
      <c r="G7" s="105"/>
      <c r="H7" s="105"/>
      <c r="I7" s="22"/>
      <c r="J7" s="24" t="s">
        <v>19</v>
      </c>
      <c r="K7" s="24" t="s">
        <v>20</v>
      </c>
      <c r="L7" s="24" t="s">
        <v>19</v>
      </c>
      <c r="M7" s="24" t="s">
        <v>20</v>
      </c>
      <c r="N7" s="25"/>
      <c r="O7" s="106" t="s">
        <v>11</v>
      </c>
      <c r="P7" s="106"/>
      <c r="Q7" s="106"/>
      <c r="R7" s="106"/>
      <c r="S7" s="106"/>
      <c r="T7" s="106"/>
      <c r="U7" s="106"/>
      <c r="V7" s="106"/>
      <c r="W7" s="106"/>
    </row>
    <row r="8" spans="1:29" ht="30" customHeight="1" thickBot="1" x14ac:dyDescent="0.25">
      <c r="B8" s="23"/>
      <c r="C8" s="21" t="s">
        <v>11</v>
      </c>
      <c r="D8" s="105" t="s">
        <v>11</v>
      </c>
      <c r="E8" s="105"/>
      <c r="F8" s="105"/>
      <c r="G8" s="105"/>
      <c r="H8" s="105"/>
      <c r="I8" s="22"/>
      <c r="J8" s="26" t="s">
        <v>99</v>
      </c>
      <c r="K8" s="26" t="s">
        <v>99</v>
      </c>
      <c r="L8" s="26" t="s">
        <v>1360</v>
      </c>
      <c r="M8" s="26" t="s">
        <v>1359</v>
      </c>
      <c r="N8" s="25"/>
      <c r="O8" s="22"/>
      <c r="P8" s="106" t="s">
        <v>11</v>
      </c>
      <c r="Q8" s="106"/>
      <c r="R8" s="106"/>
      <c r="S8" s="106"/>
      <c r="T8" s="106"/>
      <c r="U8" s="106"/>
      <c r="V8" s="106"/>
      <c r="W8" s="106"/>
    </row>
    <row r="9" spans="1:29" ht="25.5" customHeight="1" thickBot="1" x14ac:dyDescent="0.25">
      <c r="B9" s="23"/>
      <c r="C9" s="105" t="s">
        <v>11</v>
      </c>
      <c r="D9" s="105"/>
      <c r="E9" s="105"/>
      <c r="F9" s="105"/>
      <c r="G9" s="105"/>
      <c r="H9" s="105"/>
      <c r="I9" s="105"/>
      <c r="J9" s="105"/>
      <c r="K9" s="105"/>
      <c r="L9" s="105"/>
      <c r="M9" s="105"/>
      <c r="N9" s="105"/>
      <c r="O9" s="105"/>
      <c r="P9" s="105"/>
      <c r="Q9" s="105"/>
      <c r="R9" s="105"/>
      <c r="S9" s="105"/>
      <c r="T9" s="105"/>
      <c r="U9" s="105"/>
      <c r="V9" s="105"/>
      <c r="W9" s="106"/>
    </row>
    <row r="10" spans="1:29" ht="66.75" customHeight="1" thickTop="1" thickBot="1" x14ac:dyDescent="0.25">
      <c r="B10" s="27" t="s">
        <v>23</v>
      </c>
      <c r="C10" s="107" t="s">
        <v>1358</v>
      </c>
      <c r="D10" s="107"/>
      <c r="E10" s="107"/>
      <c r="F10" s="107"/>
      <c r="G10" s="107"/>
      <c r="H10" s="107"/>
      <c r="I10" s="107"/>
      <c r="J10" s="107"/>
      <c r="K10" s="107"/>
      <c r="L10" s="107"/>
      <c r="M10" s="107"/>
      <c r="N10" s="107"/>
      <c r="O10" s="107"/>
      <c r="P10" s="107"/>
      <c r="Q10" s="107"/>
      <c r="R10" s="107"/>
      <c r="S10" s="107"/>
      <c r="T10" s="107"/>
      <c r="U10" s="107"/>
      <c r="V10" s="107"/>
      <c r="W10" s="108"/>
    </row>
    <row r="11" spans="1:29" ht="9" customHeight="1" thickTop="1" thickBot="1" x14ac:dyDescent="0.25"/>
    <row r="12" spans="1:29" ht="21.75" customHeight="1" thickTop="1" thickBot="1" x14ac:dyDescent="0.25">
      <c r="B12" s="11" t="s">
        <v>25</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09" t="s">
        <v>26</v>
      </c>
      <c r="C13" s="110"/>
      <c r="D13" s="110"/>
      <c r="E13" s="110"/>
      <c r="F13" s="110"/>
      <c r="G13" s="110"/>
      <c r="H13" s="110"/>
      <c r="I13" s="110"/>
      <c r="J13" s="28"/>
      <c r="K13" s="110" t="s">
        <v>27</v>
      </c>
      <c r="L13" s="110"/>
      <c r="M13" s="110"/>
      <c r="N13" s="110"/>
      <c r="O13" s="110"/>
      <c r="P13" s="110"/>
      <c r="Q13" s="110"/>
      <c r="R13" s="29"/>
      <c r="S13" s="110" t="s">
        <v>28</v>
      </c>
      <c r="T13" s="110"/>
      <c r="U13" s="110"/>
      <c r="V13" s="110"/>
      <c r="W13" s="111"/>
    </row>
    <row r="14" spans="1:29" ht="69" customHeight="1" x14ac:dyDescent="0.2">
      <c r="B14" s="20" t="s">
        <v>29</v>
      </c>
      <c r="C14" s="103" t="s">
        <v>11</v>
      </c>
      <c r="D14" s="103"/>
      <c r="E14" s="103"/>
      <c r="F14" s="103"/>
      <c r="G14" s="103"/>
      <c r="H14" s="103"/>
      <c r="I14" s="103"/>
      <c r="J14" s="30"/>
      <c r="K14" s="30" t="s">
        <v>30</v>
      </c>
      <c r="L14" s="103" t="s">
        <v>11</v>
      </c>
      <c r="M14" s="103"/>
      <c r="N14" s="103"/>
      <c r="O14" s="103"/>
      <c r="P14" s="103"/>
      <c r="Q14" s="103"/>
      <c r="R14" s="22"/>
      <c r="S14" s="30" t="s">
        <v>31</v>
      </c>
      <c r="T14" s="104" t="s">
        <v>1357</v>
      </c>
      <c r="U14" s="104"/>
      <c r="V14" s="104"/>
      <c r="W14" s="104"/>
    </row>
    <row r="15" spans="1:29" ht="86.25" customHeight="1" x14ac:dyDescent="0.2">
      <c r="B15" s="20" t="s">
        <v>33</v>
      </c>
      <c r="C15" s="103" t="s">
        <v>11</v>
      </c>
      <c r="D15" s="103"/>
      <c r="E15" s="103"/>
      <c r="F15" s="103"/>
      <c r="G15" s="103"/>
      <c r="H15" s="103"/>
      <c r="I15" s="103"/>
      <c r="J15" s="30"/>
      <c r="K15" s="30" t="s">
        <v>33</v>
      </c>
      <c r="L15" s="103" t="s">
        <v>11</v>
      </c>
      <c r="M15" s="103"/>
      <c r="N15" s="103"/>
      <c r="O15" s="103"/>
      <c r="P15" s="103"/>
      <c r="Q15" s="103"/>
      <c r="R15" s="22"/>
      <c r="S15" s="30" t="s">
        <v>34</v>
      </c>
      <c r="T15" s="104" t="s">
        <v>11</v>
      </c>
      <c r="U15" s="104"/>
      <c r="V15" s="104"/>
      <c r="W15" s="104"/>
    </row>
    <row r="16" spans="1:29" ht="25.5" customHeight="1" thickBot="1" x14ac:dyDescent="0.25">
      <c r="B16" s="31" t="s">
        <v>35</v>
      </c>
      <c r="C16" s="87" t="s">
        <v>11</v>
      </c>
      <c r="D16" s="87"/>
      <c r="E16" s="87"/>
      <c r="F16" s="87"/>
      <c r="G16" s="87"/>
      <c r="H16" s="87"/>
      <c r="I16" s="87"/>
      <c r="J16" s="87"/>
      <c r="K16" s="87"/>
      <c r="L16" s="87"/>
      <c r="M16" s="87"/>
      <c r="N16" s="87"/>
      <c r="O16" s="87"/>
      <c r="P16" s="87"/>
      <c r="Q16" s="87"/>
      <c r="R16" s="87"/>
      <c r="S16" s="87"/>
      <c r="T16" s="87"/>
      <c r="U16" s="87"/>
      <c r="V16" s="87"/>
      <c r="W16" s="88"/>
    </row>
    <row r="17" spans="2:27" ht="21.75" customHeight="1" thickTop="1" thickBot="1" x14ac:dyDescent="0.25">
      <c r="B17" s="11" t="s">
        <v>36</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89" t="s">
        <v>37</v>
      </c>
      <c r="C18" s="90"/>
      <c r="D18" s="90"/>
      <c r="E18" s="90"/>
      <c r="F18" s="90"/>
      <c r="G18" s="90"/>
      <c r="H18" s="90"/>
      <c r="I18" s="90"/>
      <c r="J18" s="90"/>
      <c r="K18" s="90"/>
      <c r="L18" s="90"/>
      <c r="M18" s="90"/>
      <c r="N18" s="90"/>
      <c r="O18" s="90"/>
      <c r="P18" s="90"/>
      <c r="Q18" s="90"/>
      <c r="R18" s="90"/>
      <c r="S18" s="90"/>
      <c r="T18" s="91"/>
      <c r="U18" s="77" t="s">
        <v>38</v>
      </c>
      <c r="V18" s="76"/>
      <c r="W18" s="78"/>
    </row>
    <row r="19" spans="2:27" ht="14.25" customHeight="1" x14ac:dyDescent="0.2">
      <c r="B19" s="92" t="s">
        <v>39</v>
      </c>
      <c r="C19" s="93"/>
      <c r="D19" s="93"/>
      <c r="E19" s="93"/>
      <c r="F19" s="93"/>
      <c r="G19" s="93"/>
      <c r="H19" s="93"/>
      <c r="I19" s="93"/>
      <c r="J19" s="93"/>
      <c r="K19" s="93"/>
      <c r="L19" s="93"/>
      <c r="M19" s="93" t="s">
        <v>40</v>
      </c>
      <c r="N19" s="93"/>
      <c r="O19" s="93" t="s">
        <v>41</v>
      </c>
      <c r="P19" s="93"/>
      <c r="Q19" s="93" t="s">
        <v>42</v>
      </c>
      <c r="R19" s="93"/>
      <c r="S19" s="93" t="s">
        <v>43</v>
      </c>
      <c r="T19" s="96" t="s">
        <v>44</v>
      </c>
      <c r="U19" s="98" t="s">
        <v>45</v>
      </c>
      <c r="V19" s="100" t="s">
        <v>46</v>
      </c>
      <c r="W19" s="101" t="s">
        <v>47</v>
      </c>
    </row>
    <row r="20" spans="2:27" ht="27" customHeight="1" thickBot="1" x14ac:dyDescent="0.25">
      <c r="B20" s="94"/>
      <c r="C20" s="95"/>
      <c r="D20" s="95"/>
      <c r="E20" s="95"/>
      <c r="F20" s="95"/>
      <c r="G20" s="95"/>
      <c r="H20" s="95"/>
      <c r="I20" s="95"/>
      <c r="J20" s="95"/>
      <c r="K20" s="95"/>
      <c r="L20" s="95"/>
      <c r="M20" s="95"/>
      <c r="N20" s="95"/>
      <c r="O20" s="95"/>
      <c r="P20" s="95"/>
      <c r="Q20" s="95"/>
      <c r="R20" s="95"/>
      <c r="S20" s="95"/>
      <c r="T20" s="97"/>
      <c r="U20" s="99"/>
      <c r="V20" s="95"/>
      <c r="W20" s="102"/>
      <c r="Z20" s="33" t="s">
        <v>11</v>
      </c>
      <c r="AA20" s="33" t="s">
        <v>48</v>
      </c>
    </row>
    <row r="21" spans="2:27" ht="56.25" customHeight="1" x14ac:dyDescent="0.2">
      <c r="B21" s="83" t="s">
        <v>1356</v>
      </c>
      <c r="C21" s="84"/>
      <c r="D21" s="84"/>
      <c r="E21" s="84"/>
      <c r="F21" s="84"/>
      <c r="G21" s="84"/>
      <c r="H21" s="84"/>
      <c r="I21" s="84"/>
      <c r="J21" s="84"/>
      <c r="K21" s="84"/>
      <c r="L21" s="84"/>
      <c r="M21" s="85" t="s">
        <v>1353</v>
      </c>
      <c r="N21" s="85"/>
      <c r="O21" s="85" t="s">
        <v>50</v>
      </c>
      <c r="P21" s="85"/>
      <c r="Q21" s="86" t="s">
        <v>51</v>
      </c>
      <c r="R21" s="86"/>
      <c r="S21" s="34" t="s">
        <v>1355</v>
      </c>
      <c r="T21" s="34" t="s">
        <v>489</v>
      </c>
      <c r="U21" s="34" t="s">
        <v>488</v>
      </c>
      <c r="V21" s="34">
        <f>+IF(ISERR(U21/T21*100),"N/A",ROUND(U21/T21*100,2))</f>
        <v>100.19</v>
      </c>
      <c r="W21" s="35">
        <f>+IF(ISERR(U21/S21*100),"N/A",ROUND(U21/S21*100,2))</f>
        <v>0.92</v>
      </c>
    </row>
    <row r="22" spans="2:27" ht="56.25" customHeight="1" thickBot="1" x14ac:dyDescent="0.25">
      <c r="B22" s="83" t="s">
        <v>1354</v>
      </c>
      <c r="C22" s="84"/>
      <c r="D22" s="84"/>
      <c r="E22" s="84"/>
      <c r="F22" s="84"/>
      <c r="G22" s="84"/>
      <c r="H22" s="84"/>
      <c r="I22" s="84"/>
      <c r="J22" s="84"/>
      <c r="K22" s="84"/>
      <c r="L22" s="84"/>
      <c r="M22" s="85" t="s">
        <v>1353</v>
      </c>
      <c r="N22" s="85"/>
      <c r="O22" s="85" t="s">
        <v>50</v>
      </c>
      <c r="P22" s="85"/>
      <c r="Q22" s="86" t="s">
        <v>51</v>
      </c>
      <c r="R22" s="86"/>
      <c r="S22" s="34" t="s">
        <v>1352</v>
      </c>
      <c r="T22" s="34" t="s">
        <v>444</v>
      </c>
      <c r="U22" s="34" t="s">
        <v>1351</v>
      </c>
      <c r="V22" s="34">
        <f>+IF(ISERR(U22/T22*100),"N/A",ROUND(U22/T22*100,2))</f>
        <v>78.09</v>
      </c>
      <c r="W22" s="35">
        <f>+IF(ISERR(U22/S22*100),"N/A",ROUND(U22/S22*100,2))</f>
        <v>7.0000000000000007E-2</v>
      </c>
    </row>
    <row r="23" spans="2:27" ht="21.75" customHeight="1" thickTop="1" thickBot="1" x14ac:dyDescent="0.25">
      <c r="B23" s="11" t="s">
        <v>60</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70" t="s">
        <v>2240</v>
      </c>
      <c r="C24" s="71"/>
      <c r="D24" s="71"/>
      <c r="E24" s="71"/>
      <c r="F24" s="71"/>
      <c r="G24" s="71"/>
      <c r="H24" s="71"/>
      <c r="I24" s="71"/>
      <c r="J24" s="71"/>
      <c r="K24" s="71"/>
      <c r="L24" s="71"/>
      <c r="M24" s="71"/>
      <c r="N24" s="71"/>
      <c r="O24" s="71"/>
      <c r="P24" s="71"/>
      <c r="Q24" s="72"/>
      <c r="R24" s="37" t="s">
        <v>43</v>
      </c>
      <c r="S24" s="76" t="s">
        <v>44</v>
      </c>
      <c r="T24" s="76"/>
      <c r="U24" s="38" t="s">
        <v>61</v>
      </c>
      <c r="V24" s="77" t="s">
        <v>62</v>
      </c>
      <c r="W24" s="78"/>
    </row>
    <row r="25" spans="2:27" ht="30.75" customHeight="1" thickBot="1" x14ac:dyDescent="0.25">
      <c r="B25" s="73"/>
      <c r="C25" s="74"/>
      <c r="D25" s="74"/>
      <c r="E25" s="74"/>
      <c r="F25" s="74"/>
      <c r="G25" s="74"/>
      <c r="H25" s="74"/>
      <c r="I25" s="74"/>
      <c r="J25" s="74"/>
      <c r="K25" s="74"/>
      <c r="L25" s="74"/>
      <c r="M25" s="74"/>
      <c r="N25" s="74"/>
      <c r="O25" s="74"/>
      <c r="P25" s="74"/>
      <c r="Q25" s="75"/>
      <c r="R25" s="39" t="s">
        <v>63</v>
      </c>
      <c r="S25" s="39" t="s">
        <v>63</v>
      </c>
      <c r="T25" s="39" t="s">
        <v>50</v>
      </c>
      <c r="U25" s="39" t="s">
        <v>63</v>
      </c>
      <c r="V25" s="39" t="s">
        <v>64</v>
      </c>
      <c r="W25" s="32" t="s">
        <v>65</v>
      </c>
      <c r="Y25" s="36"/>
    </row>
    <row r="26" spans="2:27" ht="23.25" customHeight="1" thickBot="1" x14ac:dyDescent="0.25">
      <c r="B26" s="79" t="s">
        <v>66</v>
      </c>
      <c r="C26" s="80"/>
      <c r="D26" s="80"/>
      <c r="E26" s="40" t="s">
        <v>1349</v>
      </c>
      <c r="F26" s="40"/>
      <c r="G26" s="40"/>
      <c r="H26" s="41"/>
      <c r="I26" s="41"/>
      <c r="J26" s="41"/>
      <c r="K26" s="41"/>
      <c r="L26" s="41"/>
      <c r="M26" s="41"/>
      <c r="N26" s="41"/>
      <c r="O26" s="41"/>
      <c r="P26" s="42"/>
      <c r="Q26" s="42"/>
      <c r="R26" s="43" t="s">
        <v>1350</v>
      </c>
      <c r="S26" s="44" t="s">
        <v>11</v>
      </c>
      <c r="T26" s="42"/>
      <c r="U26" s="44" t="s">
        <v>1347</v>
      </c>
      <c r="V26" s="42"/>
      <c r="W26" s="45">
        <f>+IF(ISERR(U26/R26*100),"N/A",ROUND(U26/R26*100,2))</f>
        <v>118.79</v>
      </c>
    </row>
    <row r="27" spans="2:27" ht="26.25" customHeight="1" thickBot="1" x14ac:dyDescent="0.25">
      <c r="B27" s="81" t="s">
        <v>70</v>
      </c>
      <c r="C27" s="82"/>
      <c r="D27" s="82"/>
      <c r="E27" s="46" t="s">
        <v>1349</v>
      </c>
      <c r="F27" s="46"/>
      <c r="G27" s="46"/>
      <c r="H27" s="47"/>
      <c r="I27" s="47"/>
      <c r="J27" s="47"/>
      <c r="K27" s="47"/>
      <c r="L27" s="47"/>
      <c r="M27" s="47"/>
      <c r="N27" s="47"/>
      <c r="O27" s="47"/>
      <c r="P27" s="48"/>
      <c r="Q27" s="48"/>
      <c r="R27" s="49" t="s">
        <v>1348</v>
      </c>
      <c r="S27" s="50" t="s">
        <v>1347</v>
      </c>
      <c r="T27" s="51">
        <f>+IF(ISERR(S27/R27*100),"N/A",ROUND(S27/R27*100,2))</f>
        <v>100</v>
      </c>
      <c r="U27" s="50" t="s">
        <v>1347</v>
      </c>
      <c r="V27" s="51">
        <f>+IF(ISERR(U27/S27*100),"N/A",ROUND(U27/S27*100,2))</f>
        <v>100</v>
      </c>
      <c r="W27" s="52">
        <f>+IF(ISERR(U27/R27*100),"N/A",ROUND(U27/R27*100,2))</f>
        <v>100</v>
      </c>
    </row>
    <row r="28" spans="2:27" ht="22.5" customHeight="1" thickTop="1" thickBot="1" x14ac:dyDescent="0.25">
      <c r="B28" s="11" t="s">
        <v>75</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61" t="s">
        <v>1346</v>
      </c>
      <c r="C29" s="62"/>
      <c r="D29" s="62"/>
      <c r="E29" s="62"/>
      <c r="F29" s="62"/>
      <c r="G29" s="62"/>
      <c r="H29" s="62"/>
      <c r="I29" s="62"/>
      <c r="J29" s="62"/>
      <c r="K29" s="62"/>
      <c r="L29" s="62"/>
      <c r="M29" s="62"/>
      <c r="N29" s="62"/>
      <c r="O29" s="62"/>
      <c r="P29" s="62"/>
      <c r="Q29" s="62"/>
      <c r="R29" s="62"/>
      <c r="S29" s="62"/>
      <c r="T29" s="62"/>
      <c r="U29" s="62"/>
      <c r="V29" s="62"/>
      <c r="W29" s="63"/>
    </row>
    <row r="30" spans="2:27" ht="15" customHeight="1" thickBot="1" x14ac:dyDescent="0.25">
      <c r="B30" s="64"/>
      <c r="C30" s="65"/>
      <c r="D30" s="65"/>
      <c r="E30" s="65"/>
      <c r="F30" s="65"/>
      <c r="G30" s="65"/>
      <c r="H30" s="65"/>
      <c r="I30" s="65"/>
      <c r="J30" s="65"/>
      <c r="K30" s="65"/>
      <c r="L30" s="65"/>
      <c r="M30" s="65"/>
      <c r="N30" s="65"/>
      <c r="O30" s="65"/>
      <c r="P30" s="65"/>
      <c r="Q30" s="65"/>
      <c r="R30" s="65"/>
      <c r="S30" s="65"/>
      <c r="T30" s="65"/>
      <c r="U30" s="65"/>
      <c r="V30" s="65"/>
      <c r="W30" s="66"/>
    </row>
    <row r="31" spans="2:27" ht="37.5" customHeight="1" thickTop="1" x14ac:dyDescent="0.2">
      <c r="B31" s="61" t="s">
        <v>1345</v>
      </c>
      <c r="C31" s="62"/>
      <c r="D31" s="62"/>
      <c r="E31" s="62"/>
      <c r="F31" s="62"/>
      <c r="G31" s="62"/>
      <c r="H31" s="62"/>
      <c r="I31" s="62"/>
      <c r="J31" s="62"/>
      <c r="K31" s="62"/>
      <c r="L31" s="62"/>
      <c r="M31" s="62"/>
      <c r="N31" s="62"/>
      <c r="O31" s="62"/>
      <c r="P31" s="62"/>
      <c r="Q31" s="62"/>
      <c r="R31" s="62"/>
      <c r="S31" s="62"/>
      <c r="T31" s="62"/>
      <c r="U31" s="62"/>
      <c r="V31" s="62"/>
      <c r="W31" s="63"/>
    </row>
    <row r="32" spans="2:27" ht="51.75" customHeight="1" thickBot="1" x14ac:dyDescent="0.25">
      <c r="B32" s="64"/>
      <c r="C32" s="65"/>
      <c r="D32" s="65"/>
      <c r="E32" s="65"/>
      <c r="F32" s="65"/>
      <c r="G32" s="65"/>
      <c r="H32" s="65"/>
      <c r="I32" s="65"/>
      <c r="J32" s="65"/>
      <c r="K32" s="65"/>
      <c r="L32" s="65"/>
      <c r="M32" s="65"/>
      <c r="N32" s="65"/>
      <c r="O32" s="65"/>
      <c r="P32" s="65"/>
      <c r="Q32" s="65"/>
      <c r="R32" s="65"/>
      <c r="S32" s="65"/>
      <c r="T32" s="65"/>
      <c r="U32" s="65"/>
      <c r="V32" s="65"/>
      <c r="W32" s="66"/>
    </row>
    <row r="33" spans="2:23" ht="37.5" customHeight="1" thickTop="1" x14ac:dyDescent="0.2">
      <c r="B33" s="61" t="s">
        <v>1344</v>
      </c>
      <c r="C33" s="62"/>
      <c r="D33" s="62"/>
      <c r="E33" s="62"/>
      <c r="F33" s="62"/>
      <c r="G33" s="62"/>
      <c r="H33" s="62"/>
      <c r="I33" s="62"/>
      <c r="J33" s="62"/>
      <c r="K33" s="62"/>
      <c r="L33" s="62"/>
      <c r="M33" s="62"/>
      <c r="N33" s="62"/>
      <c r="O33" s="62"/>
      <c r="P33" s="62"/>
      <c r="Q33" s="62"/>
      <c r="R33" s="62"/>
      <c r="S33" s="62"/>
      <c r="T33" s="62"/>
      <c r="U33" s="62"/>
      <c r="V33" s="62"/>
      <c r="W33" s="63"/>
    </row>
    <row r="34" spans="2:23" ht="13.5" thickBot="1" x14ac:dyDescent="0.25">
      <c r="B34" s="67"/>
      <c r="C34" s="68"/>
      <c r="D34" s="68"/>
      <c r="E34" s="68"/>
      <c r="F34" s="68"/>
      <c r="G34" s="68"/>
      <c r="H34" s="68"/>
      <c r="I34" s="68"/>
      <c r="J34" s="68"/>
      <c r="K34" s="68"/>
      <c r="L34" s="68"/>
      <c r="M34" s="68"/>
      <c r="N34" s="68"/>
      <c r="O34" s="68"/>
      <c r="P34" s="68"/>
      <c r="Q34" s="68"/>
      <c r="R34" s="68"/>
      <c r="S34" s="68"/>
      <c r="T34" s="68"/>
      <c r="U34" s="68"/>
      <c r="V34" s="68"/>
      <c r="W34" s="69"/>
    </row>
  </sheetData>
  <mergeCells count="55">
    <mergeCell ref="B31:W32"/>
    <mergeCell ref="B33:W34"/>
    <mergeCell ref="S24:T24"/>
    <mergeCell ref="V24:W24"/>
    <mergeCell ref="B26:D26"/>
    <mergeCell ref="B27:D27"/>
    <mergeCell ref="B29:W30"/>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12" t="s">
        <v>0</v>
      </c>
      <c r="B1" s="112"/>
      <c r="C1" s="112"/>
      <c r="D1" s="112"/>
      <c r="E1" s="112"/>
      <c r="F1" s="112"/>
      <c r="G1" s="112"/>
      <c r="H1" s="112"/>
      <c r="I1" s="112"/>
      <c r="J1" s="112"/>
      <c r="K1" s="112"/>
      <c r="L1" s="112"/>
      <c r="M1" s="112"/>
      <c r="N1" s="112"/>
      <c r="O1" s="112"/>
      <c r="P1" s="112"/>
      <c r="Q1" s="5" t="s">
        <v>1</v>
      </c>
      <c r="R1" s="6"/>
      <c r="S1" s="6"/>
      <c r="T1" s="6"/>
      <c r="V1" s="7"/>
      <c r="W1" s="8"/>
      <c r="X1" s="8"/>
      <c r="Y1" s="9"/>
      <c r="AC1" s="10"/>
    </row>
    <row r="2" spans="1:29" ht="49.5" customHeight="1" thickBot="1" x14ac:dyDescent="0.25">
      <c r="B2" s="113" t="s">
        <v>2239</v>
      </c>
      <c r="C2" s="113"/>
      <c r="D2" s="113"/>
      <c r="E2" s="113"/>
      <c r="F2" s="113"/>
      <c r="G2" s="113"/>
      <c r="H2" s="113"/>
      <c r="I2" s="113"/>
      <c r="J2" s="113"/>
      <c r="K2" s="113"/>
      <c r="L2" s="113"/>
      <c r="M2" s="113"/>
      <c r="N2" s="113"/>
      <c r="O2" s="113"/>
      <c r="P2" s="113"/>
      <c r="Q2" s="113"/>
      <c r="R2" s="113"/>
      <c r="S2" s="113"/>
      <c r="T2" s="113"/>
      <c r="U2" s="113"/>
      <c r="V2" s="113"/>
      <c r="W2" s="113"/>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1384</v>
      </c>
      <c r="D4" s="114" t="s">
        <v>1383</v>
      </c>
      <c r="E4" s="114"/>
      <c r="F4" s="114"/>
      <c r="G4" s="114"/>
      <c r="H4" s="115"/>
      <c r="I4" s="18"/>
      <c r="J4" s="116" t="s">
        <v>6</v>
      </c>
      <c r="K4" s="114"/>
      <c r="L4" s="17" t="s">
        <v>1382</v>
      </c>
      <c r="M4" s="117" t="s">
        <v>1381</v>
      </c>
      <c r="N4" s="117"/>
      <c r="O4" s="117"/>
      <c r="P4" s="117"/>
      <c r="Q4" s="118"/>
      <c r="R4" s="19"/>
      <c r="S4" s="119" t="s">
        <v>9</v>
      </c>
      <c r="T4" s="120"/>
      <c r="U4" s="120"/>
      <c r="V4" s="107" t="s">
        <v>1380</v>
      </c>
      <c r="W4" s="108"/>
    </row>
    <row r="5" spans="1:29" ht="15.75" customHeight="1" thickTop="1" x14ac:dyDescent="0.2">
      <c r="B5" s="20" t="s">
        <v>11</v>
      </c>
      <c r="C5" s="105" t="s">
        <v>11</v>
      </c>
      <c r="D5" s="105"/>
      <c r="E5" s="105"/>
      <c r="F5" s="105"/>
      <c r="G5" s="105"/>
      <c r="H5" s="105"/>
      <c r="I5" s="105"/>
      <c r="J5" s="105"/>
      <c r="K5" s="105"/>
      <c r="L5" s="105"/>
      <c r="M5" s="105"/>
      <c r="N5" s="105"/>
      <c r="O5" s="105"/>
      <c r="P5" s="105"/>
      <c r="Q5" s="105"/>
      <c r="R5" s="105"/>
      <c r="S5" s="105"/>
      <c r="T5" s="105"/>
      <c r="U5" s="105"/>
      <c r="V5" s="105"/>
      <c r="W5" s="106"/>
    </row>
    <row r="6" spans="1:29" ht="30" customHeight="1" thickBot="1" x14ac:dyDescent="0.25">
      <c r="B6" s="20" t="s">
        <v>12</v>
      </c>
      <c r="C6" s="21" t="s">
        <v>1371</v>
      </c>
      <c r="D6" s="103" t="s">
        <v>1379</v>
      </c>
      <c r="E6" s="103"/>
      <c r="F6" s="103"/>
      <c r="G6" s="103"/>
      <c r="H6" s="103"/>
      <c r="I6" s="22"/>
      <c r="J6" s="121" t="s">
        <v>15</v>
      </c>
      <c r="K6" s="121"/>
      <c r="L6" s="121" t="s">
        <v>16</v>
      </c>
      <c r="M6" s="121"/>
      <c r="N6" s="106" t="s">
        <v>11</v>
      </c>
      <c r="O6" s="106"/>
      <c r="P6" s="106"/>
      <c r="Q6" s="106"/>
      <c r="R6" s="106"/>
      <c r="S6" s="106"/>
      <c r="T6" s="106"/>
      <c r="U6" s="106"/>
      <c r="V6" s="106"/>
      <c r="W6" s="106"/>
    </row>
    <row r="7" spans="1:29" ht="30" customHeight="1" thickBot="1" x14ac:dyDescent="0.25">
      <c r="B7" s="23"/>
      <c r="C7" s="21" t="s">
        <v>11</v>
      </c>
      <c r="D7" s="105" t="s">
        <v>11</v>
      </c>
      <c r="E7" s="105"/>
      <c r="F7" s="105"/>
      <c r="G7" s="105"/>
      <c r="H7" s="105"/>
      <c r="I7" s="22"/>
      <c r="J7" s="24" t="s">
        <v>19</v>
      </c>
      <c r="K7" s="24" t="s">
        <v>20</v>
      </c>
      <c r="L7" s="24" t="s">
        <v>19</v>
      </c>
      <c r="M7" s="24" t="s">
        <v>20</v>
      </c>
      <c r="N7" s="25"/>
      <c r="O7" s="106" t="s">
        <v>11</v>
      </c>
      <c r="P7" s="106"/>
      <c r="Q7" s="106"/>
      <c r="R7" s="106"/>
      <c r="S7" s="106"/>
      <c r="T7" s="106"/>
      <c r="U7" s="106"/>
      <c r="V7" s="106"/>
      <c r="W7" s="106"/>
    </row>
    <row r="8" spans="1:29" ht="30" customHeight="1" thickBot="1" x14ac:dyDescent="0.25">
      <c r="B8" s="23"/>
      <c r="C8" s="21" t="s">
        <v>11</v>
      </c>
      <c r="D8" s="105" t="s">
        <v>11</v>
      </c>
      <c r="E8" s="105"/>
      <c r="F8" s="105"/>
      <c r="G8" s="105"/>
      <c r="H8" s="105"/>
      <c r="I8" s="22"/>
      <c r="J8" s="26" t="s">
        <v>99</v>
      </c>
      <c r="K8" s="26" t="s">
        <v>99</v>
      </c>
      <c r="L8" s="26" t="s">
        <v>99</v>
      </c>
      <c r="M8" s="26" t="s">
        <v>99</v>
      </c>
      <c r="N8" s="25"/>
      <c r="O8" s="22"/>
      <c r="P8" s="106" t="s">
        <v>11</v>
      </c>
      <c r="Q8" s="106"/>
      <c r="R8" s="106"/>
      <c r="S8" s="106"/>
      <c r="T8" s="106"/>
      <c r="U8" s="106"/>
      <c r="V8" s="106"/>
      <c r="W8" s="106"/>
    </row>
    <row r="9" spans="1:29" ht="25.5" customHeight="1" thickBot="1" x14ac:dyDescent="0.25">
      <c r="B9" s="23"/>
      <c r="C9" s="105" t="s">
        <v>11</v>
      </c>
      <c r="D9" s="105"/>
      <c r="E9" s="105"/>
      <c r="F9" s="105"/>
      <c r="G9" s="105"/>
      <c r="H9" s="105"/>
      <c r="I9" s="105"/>
      <c r="J9" s="105"/>
      <c r="K9" s="105"/>
      <c r="L9" s="105"/>
      <c r="M9" s="105"/>
      <c r="N9" s="105"/>
      <c r="O9" s="105"/>
      <c r="P9" s="105"/>
      <c r="Q9" s="105"/>
      <c r="R9" s="105"/>
      <c r="S9" s="105"/>
      <c r="T9" s="105"/>
      <c r="U9" s="105"/>
      <c r="V9" s="105"/>
      <c r="W9" s="106"/>
    </row>
    <row r="10" spans="1:29" ht="66.75" customHeight="1" thickTop="1" thickBot="1" x14ac:dyDescent="0.25">
      <c r="B10" s="27" t="s">
        <v>23</v>
      </c>
      <c r="C10" s="107" t="s">
        <v>1378</v>
      </c>
      <c r="D10" s="107"/>
      <c r="E10" s="107"/>
      <c r="F10" s="107"/>
      <c r="G10" s="107"/>
      <c r="H10" s="107"/>
      <c r="I10" s="107"/>
      <c r="J10" s="107"/>
      <c r="K10" s="107"/>
      <c r="L10" s="107"/>
      <c r="M10" s="107"/>
      <c r="N10" s="107"/>
      <c r="O10" s="107"/>
      <c r="P10" s="107"/>
      <c r="Q10" s="107"/>
      <c r="R10" s="107"/>
      <c r="S10" s="107"/>
      <c r="T10" s="107"/>
      <c r="U10" s="107"/>
      <c r="V10" s="107"/>
      <c r="W10" s="108"/>
    </row>
    <row r="11" spans="1:29" ht="9" customHeight="1" thickTop="1" thickBot="1" x14ac:dyDescent="0.25"/>
    <row r="12" spans="1:29" ht="21.75" customHeight="1" thickTop="1" thickBot="1" x14ac:dyDescent="0.25">
      <c r="B12" s="11" t="s">
        <v>25</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09" t="s">
        <v>26</v>
      </c>
      <c r="C13" s="110"/>
      <c r="D13" s="110"/>
      <c r="E13" s="110"/>
      <c r="F13" s="110"/>
      <c r="G13" s="110"/>
      <c r="H13" s="110"/>
      <c r="I13" s="110"/>
      <c r="J13" s="28"/>
      <c r="K13" s="110" t="s">
        <v>27</v>
      </c>
      <c r="L13" s="110"/>
      <c r="M13" s="110"/>
      <c r="N13" s="110"/>
      <c r="O13" s="110"/>
      <c r="P13" s="110"/>
      <c r="Q13" s="110"/>
      <c r="R13" s="29"/>
      <c r="S13" s="110" t="s">
        <v>28</v>
      </c>
      <c r="T13" s="110"/>
      <c r="U13" s="110"/>
      <c r="V13" s="110"/>
      <c r="W13" s="111"/>
    </row>
    <row r="14" spans="1:29" ht="69" customHeight="1" x14ac:dyDescent="0.2">
      <c r="B14" s="20" t="s">
        <v>29</v>
      </c>
      <c r="C14" s="103" t="s">
        <v>11</v>
      </c>
      <c r="D14" s="103"/>
      <c r="E14" s="103"/>
      <c r="F14" s="103"/>
      <c r="G14" s="103"/>
      <c r="H14" s="103"/>
      <c r="I14" s="103"/>
      <c r="J14" s="30"/>
      <c r="K14" s="30" t="s">
        <v>30</v>
      </c>
      <c r="L14" s="103" t="s">
        <v>11</v>
      </c>
      <c r="M14" s="103"/>
      <c r="N14" s="103"/>
      <c r="O14" s="103"/>
      <c r="P14" s="103"/>
      <c r="Q14" s="103"/>
      <c r="R14" s="22"/>
      <c r="S14" s="30" t="s">
        <v>31</v>
      </c>
      <c r="T14" s="104" t="s">
        <v>1377</v>
      </c>
      <c r="U14" s="104"/>
      <c r="V14" s="104"/>
      <c r="W14" s="104"/>
    </row>
    <row r="15" spans="1:29" ht="86.25" customHeight="1" x14ac:dyDescent="0.2">
      <c r="B15" s="20" t="s">
        <v>33</v>
      </c>
      <c r="C15" s="103" t="s">
        <v>11</v>
      </c>
      <c r="D15" s="103"/>
      <c r="E15" s="103"/>
      <c r="F15" s="103"/>
      <c r="G15" s="103"/>
      <c r="H15" s="103"/>
      <c r="I15" s="103"/>
      <c r="J15" s="30"/>
      <c r="K15" s="30" t="s">
        <v>33</v>
      </c>
      <c r="L15" s="103" t="s">
        <v>11</v>
      </c>
      <c r="M15" s="103"/>
      <c r="N15" s="103"/>
      <c r="O15" s="103"/>
      <c r="P15" s="103"/>
      <c r="Q15" s="103"/>
      <c r="R15" s="22"/>
      <c r="S15" s="30" t="s">
        <v>34</v>
      </c>
      <c r="T15" s="104" t="s">
        <v>11</v>
      </c>
      <c r="U15" s="104"/>
      <c r="V15" s="104"/>
      <c r="W15" s="104"/>
    </row>
    <row r="16" spans="1:29" ht="25.5" customHeight="1" thickBot="1" x14ac:dyDescent="0.25">
      <c r="B16" s="31" t="s">
        <v>35</v>
      </c>
      <c r="C16" s="87" t="s">
        <v>11</v>
      </c>
      <c r="D16" s="87"/>
      <c r="E16" s="87"/>
      <c r="F16" s="87"/>
      <c r="G16" s="87"/>
      <c r="H16" s="87"/>
      <c r="I16" s="87"/>
      <c r="J16" s="87"/>
      <c r="K16" s="87"/>
      <c r="L16" s="87"/>
      <c r="M16" s="87"/>
      <c r="N16" s="87"/>
      <c r="O16" s="87"/>
      <c r="P16" s="87"/>
      <c r="Q16" s="87"/>
      <c r="R16" s="87"/>
      <c r="S16" s="87"/>
      <c r="T16" s="87"/>
      <c r="U16" s="87"/>
      <c r="V16" s="87"/>
      <c r="W16" s="88"/>
    </row>
    <row r="17" spans="2:27" ht="21.75" customHeight="1" thickTop="1" thickBot="1" x14ac:dyDescent="0.25">
      <c r="B17" s="11" t="s">
        <v>36</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89" t="s">
        <v>37</v>
      </c>
      <c r="C18" s="90"/>
      <c r="D18" s="90"/>
      <c r="E18" s="90"/>
      <c r="F18" s="90"/>
      <c r="G18" s="90"/>
      <c r="H18" s="90"/>
      <c r="I18" s="90"/>
      <c r="J18" s="90"/>
      <c r="K18" s="90"/>
      <c r="L18" s="90"/>
      <c r="M18" s="90"/>
      <c r="N18" s="90"/>
      <c r="O18" s="90"/>
      <c r="P18" s="90"/>
      <c r="Q18" s="90"/>
      <c r="R18" s="90"/>
      <c r="S18" s="90"/>
      <c r="T18" s="91"/>
      <c r="U18" s="77" t="s">
        <v>38</v>
      </c>
      <c r="V18" s="76"/>
      <c r="W18" s="78"/>
    </row>
    <row r="19" spans="2:27" ht="14.25" customHeight="1" x14ac:dyDescent="0.2">
      <c r="B19" s="92" t="s">
        <v>39</v>
      </c>
      <c r="C19" s="93"/>
      <c r="D19" s="93"/>
      <c r="E19" s="93"/>
      <c r="F19" s="93"/>
      <c r="G19" s="93"/>
      <c r="H19" s="93"/>
      <c r="I19" s="93"/>
      <c r="J19" s="93"/>
      <c r="K19" s="93"/>
      <c r="L19" s="93"/>
      <c r="M19" s="93" t="s">
        <v>40</v>
      </c>
      <c r="N19" s="93"/>
      <c r="O19" s="93" t="s">
        <v>41</v>
      </c>
      <c r="P19" s="93"/>
      <c r="Q19" s="93" t="s">
        <v>42</v>
      </c>
      <c r="R19" s="93"/>
      <c r="S19" s="93" t="s">
        <v>43</v>
      </c>
      <c r="T19" s="96" t="s">
        <v>44</v>
      </c>
      <c r="U19" s="98" t="s">
        <v>45</v>
      </c>
      <c r="V19" s="100" t="s">
        <v>46</v>
      </c>
      <c r="W19" s="101" t="s">
        <v>47</v>
      </c>
    </row>
    <row r="20" spans="2:27" ht="27" customHeight="1" thickBot="1" x14ac:dyDescent="0.25">
      <c r="B20" s="94"/>
      <c r="C20" s="95"/>
      <c r="D20" s="95"/>
      <c r="E20" s="95"/>
      <c r="F20" s="95"/>
      <c r="G20" s="95"/>
      <c r="H20" s="95"/>
      <c r="I20" s="95"/>
      <c r="J20" s="95"/>
      <c r="K20" s="95"/>
      <c r="L20" s="95"/>
      <c r="M20" s="95"/>
      <c r="N20" s="95"/>
      <c r="O20" s="95"/>
      <c r="P20" s="95"/>
      <c r="Q20" s="95"/>
      <c r="R20" s="95"/>
      <c r="S20" s="95"/>
      <c r="T20" s="97"/>
      <c r="U20" s="99"/>
      <c r="V20" s="95"/>
      <c r="W20" s="102"/>
      <c r="Z20" s="33" t="s">
        <v>11</v>
      </c>
      <c r="AA20" s="33" t="s">
        <v>48</v>
      </c>
    </row>
    <row r="21" spans="2:27" ht="56.25" customHeight="1" x14ac:dyDescent="0.2">
      <c r="B21" s="83" t="s">
        <v>1376</v>
      </c>
      <c r="C21" s="84"/>
      <c r="D21" s="84"/>
      <c r="E21" s="84"/>
      <c r="F21" s="84"/>
      <c r="G21" s="84"/>
      <c r="H21" s="84"/>
      <c r="I21" s="84"/>
      <c r="J21" s="84"/>
      <c r="K21" s="84"/>
      <c r="L21" s="84"/>
      <c r="M21" s="85" t="s">
        <v>1371</v>
      </c>
      <c r="N21" s="85"/>
      <c r="O21" s="85" t="s">
        <v>1375</v>
      </c>
      <c r="P21" s="85"/>
      <c r="Q21" s="86" t="s">
        <v>88</v>
      </c>
      <c r="R21" s="86"/>
      <c r="S21" s="34" t="s">
        <v>275</v>
      </c>
      <c r="T21" s="34" t="s">
        <v>275</v>
      </c>
      <c r="U21" s="34" t="s">
        <v>1374</v>
      </c>
      <c r="V21" s="34">
        <f>+IF(ISERR(U21/T21*100),"N/A",ROUND(U21/T21*100,2))</f>
        <v>197.5</v>
      </c>
      <c r="W21" s="35">
        <f>+IF(ISERR(U21/S21*100),"N/A",ROUND(U21/S21*100,2))</f>
        <v>197.5</v>
      </c>
    </row>
    <row r="22" spans="2:27" ht="56.25" customHeight="1" x14ac:dyDescent="0.2">
      <c r="B22" s="83" t="s">
        <v>1373</v>
      </c>
      <c r="C22" s="84"/>
      <c r="D22" s="84"/>
      <c r="E22" s="84"/>
      <c r="F22" s="84"/>
      <c r="G22" s="84"/>
      <c r="H22" s="84"/>
      <c r="I22" s="84"/>
      <c r="J22" s="84"/>
      <c r="K22" s="84"/>
      <c r="L22" s="84"/>
      <c r="M22" s="85" t="s">
        <v>1371</v>
      </c>
      <c r="N22" s="85"/>
      <c r="O22" s="85" t="s">
        <v>50</v>
      </c>
      <c r="P22" s="85"/>
      <c r="Q22" s="86" t="s">
        <v>88</v>
      </c>
      <c r="R22" s="86"/>
      <c r="S22" s="34" t="s">
        <v>52</v>
      </c>
      <c r="T22" s="34" t="s">
        <v>52</v>
      </c>
      <c r="U22" s="34" t="s">
        <v>52</v>
      </c>
      <c r="V22" s="34">
        <f>+IF(ISERR(U22/T22*100),"N/A",ROUND(U22/T22*100,2))</f>
        <v>100</v>
      </c>
      <c r="W22" s="35">
        <f>+IF(ISERR(U22/S22*100),"N/A",ROUND(U22/S22*100,2))</f>
        <v>100</v>
      </c>
    </row>
    <row r="23" spans="2:27" ht="56.25" customHeight="1" thickBot="1" x14ac:dyDescent="0.25">
      <c r="B23" s="83" t="s">
        <v>1372</v>
      </c>
      <c r="C23" s="84"/>
      <c r="D23" s="84"/>
      <c r="E23" s="84"/>
      <c r="F23" s="84"/>
      <c r="G23" s="84"/>
      <c r="H23" s="84"/>
      <c r="I23" s="84"/>
      <c r="J23" s="84"/>
      <c r="K23" s="84"/>
      <c r="L23" s="84"/>
      <c r="M23" s="85" t="s">
        <v>1371</v>
      </c>
      <c r="N23" s="85"/>
      <c r="O23" s="85" t="s">
        <v>50</v>
      </c>
      <c r="P23" s="85"/>
      <c r="Q23" s="86" t="s">
        <v>88</v>
      </c>
      <c r="R23" s="86"/>
      <c r="S23" s="34" t="s">
        <v>52</v>
      </c>
      <c r="T23" s="34" t="s">
        <v>52</v>
      </c>
      <c r="U23" s="34" t="s">
        <v>52</v>
      </c>
      <c r="V23" s="34">
        <f>+IF(ISERR(U23/T23*100),"N/A",ROUND(U23/T23*100,2))</f>
        <v>100</v>
      </c>
      <c r="W23" s="35">
        <f>+IF(ISERR(U23/S23*100),"N/A",ROUND(U23/S23*100,2))</f>
        <v>100</v>
      </c>
    </row>
    <row r="24" spans="2:27" ht="21.75" customHeight="1" thickTop="1" thickBot="1" x14ac:dyDescent="0.25">
      <c r="B24" s="11" t="s">
        <v>60</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70" t="s">
        <v>2240</v>
      </c>
      <c r="C25" s="71"/>
      <c r="D25" s="71"/>
      <c r="E25" s="71"/>
      <c r="F25" s="71"/>
      <c r="G25" s="71"/>
      <c r="H25" s="71"/>
      <c r="I25" s="71"/>
      <c r="J25" s="71"/>
      <c r="K25" s="71"/>
      <c r="L25" s="71"/>
      <c r="M25" s="71"/>
      <c r="N25" s="71"/>
      <c r="O25" s="71"/>
      <c r="P25" s="71"/>
      <c r="Q25" s="72"/>
      <c r="R25" s="37" t="s">
        <v>43</v>
      </c>
      <c r="S25" s="76" t="s">
        <v>44</v>
      </c>
      <c r="T25" s="76"/>
      <c r="U25" s="38" t="s">
        <v>61</v>
      </c>
      <c r="V25" s="77" t="s">
        <v>62</v>
      </c>
      <c r="W25" s="78"/>
    </row>
    <row r="26" spans="2:27" ht="30.75" customHeight="1" thickBot="1" x14ac:dyDescent="0.25">
      <c r="B26" s="73"/>
      <c r="C26" s="74"/>
      <c r="D26" s="74"/>
      <c r="E26" s="74"/>
      <c r="F26" s="74"/>
      <c r="G26" s="74"/>
      <c r="H26" s="74"/>
      <c r="I26" s="74"/>
      <c r="J26" s="74"/>
      <c r="K26" s="74"/>
      <c r="L26" s="74"/>
      <c r="M26" s="74"/>
      <c r="N26" s="74"/>
      <c r="O26" s="74"/>
      <c r="P26" s="74"/>
      <c r="Q26" s="75"/>
      <c r="R26" s="39" t="s">
        <v>63</v>
      </c>
      <c r="S26" s="39" t="s">
        <v>63</v>
      </c>
      <c r="T26" s="39" t="s">
        <v>50</v>
      </c>
      <c r="U26" s="39" t="s">
        <v>63</v>
      </c>
      <c r="V26" s="39" t="s">
        <v>64</v>
      </c>
      <c r="W26" s="32" t="s">
        <v>65</v>
      </c>
      <c r="Y26" s="36"/>
    </row>
    <row r="27" spans="2:27" ht="23.25" customHeight="1" thickBot="1" x14ac:dyDescent="0.25">
      <c r="B27" s="79" t="s">
        <v>66</v>
      </c>
      <c r="C27" s="80"/>
      <c r="D27" s="80"/>
      <c r="E27" s="40" t="s">
        <v>1369</v>
      </c>
      <c r="F27" s="40"/>
      <c r="G27" s="40"/>
      <c r="H27" s="41"/>
      <c r="I27" s="41"/>
      <c r="J27" s="41"/>
      <c r="K27" s="41"/>
      <c r="L27" s="41"/>
      <c r="M27" s="41"/>
      <c r="N27" s="41"/>
      <c r="O27" s="41"/>
      <c r="P27" s="42"/>
      <c r="Q27" s="42"/>
      <c r="R27" s="43" t="s">
        <v>1370</v>
      </c>
      <c r="S27" s="44" t="s">
        <v>11</v>
      </c>
      <c r="T27" s="42"/>
      <c r="U27" s="44" t="s">
        <v>1367</v>
      </c>
      <c r="V27" s="42"/>
      <c r="W27" s="45">
        <f>+IF(ISERR(U27/R27*100),"N/A",ROUND(U27/R27*100,2))</f>
        <v>360.32</v>
      </c>
    </row>
    <row r="28" spans="2:27" ht="26.25" customHeight="1" thickBot="1" x14ac:dyDescent="0.25">
      <c r="B28" s="81" t="s">
        <v>70</v>
      </c>
      <c r="C28" s="82"/>
      <c r="D28" s="82"/>
      <c r="E28" s="46" t="s">
        <v>1369</v>
      </c>
      <c r="F28" s="46"/>
      <c r="G28" s="46"/>
      <c r="H28" s="47"/>
      <c r="I28" s="47"/>
      <c r="J28" s="47"/>
      <c r="K28" s="47"/>
      <c r="L28" s="47"/>
      <c r="M28" s="47"/>
      <c r="N28" s="47"/>
      <c r="O28" s="47"/>
      <c r="P28" s="48"/>
      <c r="Q28" s="48"/>
      <c r="R28" s="49" t="s">
        <v>1368</v>
      </c>
      <c r="S28" s="50" t="s">
        <v>1368</v>
      </c>
      <c r="T28" s="51">
        <f>+IF(ISERR(S28/R28*100),"N/A",ROUND(S28/R28*100,2))</f>
        <v>100</v>
      </c>
      <c r="U28" s="50" t="s">
        <v>1367</v>
      </c>
      <c r="V28" s="51">
        <f>+IF(ISERR(U28/S28*100),"N/A",ROUND(U28/S28*100,2))</f>
        <v>72.760000000000005</v>
      </c>
      <c r="W28" s="52">
        <f>+IF(ISERR(U28/R28*100),"N/A",ROUND(U28/R28*100,2))</f>
        <v>72.760000000000005</v>
      </c>
    </row>
    <row r="29" spans="2:27" ht="22.5" customHeight="1" thickTop="1" thickBot="1" x14ac:dyDescent="0.25">
      <c r="B29" s="11" t="s">
        <v>75</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61" t="s">
        <v>1366</v>
      </c>
      <c r="C30" s="62"/>
      <c r="D30" s="62"/>
      <c r="E30" s="62"/>
      <c r="F30" s="62"/>
      <c r="G30" s="62"/>
      <c r="H30" s="62"/>
      <c r="I30" s="62"/>
      <c r="J30" s="62"/>
      <c r="K30" s="62"/>
      <c r="L30" s="62"/>
      <c r="M30" s="62"/>
      <c r="N30" s="62"/>
      <c r="O30" s="62"/>
      <c r="P30" s="62"/>
      <c r="Q30" s="62"/>
      <c r="R30" s="62"/>
      <c r="S30" s="62"/>
      <c r="T30" s="62"/>
      <c r="U30" s="62"/>
      <c r="V30" s="62"/>
      <c r="W30" s="63"/>
    </row>
    <row r="31" spans="2:27" ht="33" customHeight="1" thickBot="1" x14ac:dyDescent="0.25">
      <c r="B31" s="64"/>
      <c r="C31" s="65"/>
      <c r="D31" s="65"/>
      <c r="E31" s="65"/>
      <c r="F31" s="65"/>
      <c r="G31" s="65"/>
      <c r="H31" s="65"/>
      <c r="I31" s="65"/>
      <c r="J31" s="65"/>
      <c r="K31" s="65"/>
      <c r="L31" s="65"/>
      <c r="M31" s="65"/>
      <c r="N31" s="65"/>
      <c r="O31" s="65"/>
      <c r="P31" s="65"/>
      <c r="Q31" s="65"/>
      <c r="R31" s="65"/>
      <c r="S31" s="65"/>
      <c r="T31" s="65"/>
      <c r="U31" s="65"/>
      <c r="V31" s="65"/>
      <c r="W31" s="66"/>
    </row>
    <row r="32" spans="2:27" ht="37.5" customHeight="1" thickTop="1" x14ac:dyDescent="0.2">
      <c r="B32" s="61" t="s">
        <v>1365</v>
      </c>
      <c r="C32" s="62"/>
      <c r="D32" s="62"/>
      <c r="E32" s="62"/>
      <c r="F32" s="62"/>
      <c r="G32" s="62"/>
      <c r="H32" s="62"/>
      <c r="I32" s="62"/>
      <c r="J32" s="62"/>
      <c r="K32" s="62"/>
      <c r="L32" s="62"/>
      <c r="M32" s="62"/>
      <c r="N32" s="62"/>
      <c r="O32" s="62"/>
      <c r="P32" s="62"/>
      <c r="Q32" s="62"/>
      <c r="R32" s="62"/>
      <c r="S32" s="62"/>
      <c r="T32" s="62"/>
      <c r="U32" s="62"/>
      <c r="V32" s="62"/>
      <c r="W32" s="63"/>
    </row>
    <row r="33" spans="2:23" ht="15" customHeight="1" thickBot="1" x14ac:dyDescent="0.25">
      <c r="B33" s="64"/>
      <c r="C33" s="65"/>
      <c r="D33" s="65"/>
      <c r="E33" s="65"/>
      <c r="F33" s="65"/>
      <c r="G33" s="65"/>
      <c r="H33" s="65"/>
      <c r="I33" s="65"/>
      <c r="J33" s="65"/>
      <c r="K33" s="65"/>
      <c r="L33" s="65"/>
      <c r="M33" s="65"/>
      <c r="N33" s="65"/>
      <c r="O33" s="65"/>
      <c r="P33" s="65"/>
      <c r="Q33" s="65"/>
      <c r="R33" s="65"/>
      <c r="S33" s="65"/>
      <c r="T33" s="65"/>
      <c r="U33" s="65"/>
      <c r="V33" s="65"/>
      <c r="W33" s="66"/>
    </row>
    <row r="34" spans="2:23" ht="37.5" customHeight="1" thickTop="1" x14ac:dyDescent="0.2">
      <c r="B34" s="61" t="s">
        <v>1364</v>
      </c>
      <c r="C34" s="62"/>
      <c r="D34" s="62"/>
      <c r="E34" s="62"/>
      <c r="F34" s="62"/>
      <c r="G34" s="62"/>
      <c r="H34" s="62"/>
      <c r="I34" s="62"/>
      <c r="J34" s="62"/>
      <c r="K34" s="62"/>
      <c r="L34" s="62"/>
      <c r="M34" s="62"/>
      <c r="N34" s="62"/>
      <c r="O34" s="62"/>
      <c r="P34" s="62"/>
      <c r="Q34" s="62"/>
      <c r="R34" s="62"/>
      <c r="S34" s="62"/>
      <c r="T34" s="62"/>
      <c r="U34" s="62"/>
      <c r="V34" s="62"/>
      <c r="W34" s="63"/>
    </row>
    <row r="35" spans="2:23" ht="13.5" thickBot="1" x14ac:dyDescent="0.25">
      <c r="B35" s="67"/>
      <c r="C35" s="68"/>
      <c r="D35" s="68"/>
      <c r="E35" s="68"/>
      <c r="F35" s="68"/>
      <c r="G35" s="68"/>
      <c r="H35" s="68"/>
      <c r="I35" s="68"/>
      <c r="J35" s="68"/>
      <c r="K35" s="68"/>
      <c r="L35" s="68"/>
      <c r="M35" s="68"/>
      <c r="N35" s="68"/>
      <c r="O35" s="68"/>
      <c r="P35" s="68"/>
      <c r="Q35" s="68"/>
      <c r="R35" s="68"/>
      <c r="S35" s="68"/>
      <c r="T35" s="68"/>
      <c r="U35" s="68"/>
      <c r="V35" s="68"/>
      <c r="W35" s="69"/>
    </row>
  </sheetData>
  <mergeCells count="59">
    <mergeCell ref="B32:W33"/>
    <mergeCell ref="B34:W35"/>
    <mergeCell ref="B25:Q26"/>
    <mergeCell ref="S25:T25"/>
    <mergeCell ref="V25:W25"/>
    <mergeCell ref="B27:D27"/>
    <mergeCell ref="B28:D28"/>
    <mergeCell ref="B30:W31"/>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12" t="s">
        <v>0</v>
      </c>
      <c r="B1" s="112"/>
      <c r="C1" s="112"/>
      <c r="D1" s="112"/>
      <c r="E1" s="112"/>
      <c r="F1" s="112"/>
      <c r="G1" s="112"/>
      <c r="H1" s="112"/>
      <c r="I1" s="112"/>
      <c r="J1" s="112"/>
      <c r="K1" s="112"/>
      <c r="L1" s="112"/>
      <c r="M1" s="112"/>
      <c r="N1" s="112"/>
      <c r="O1" s="112"/>
      <c r="P1" s="112"/>
      <c r="Q1" s="5" t="s">
        <v>1</v>
      </c>
      <c r="R1" s="6"/>
      <c r="S1" s="6"/>
      <c r="T1" s="6"/>
      <c r="V1" s="7"/>
      <c r="W1" s="8"/>
      <c r="X1" s="8"/>
      <c r="Y1" s="9"/>
      <c r="AC1" s="10"/>
    </row>
    <row r="2" spans="1:29" ht="49.5" customHeight="1" thickBot="1" x14ac:dyDescent="0.25">
      <c r="B2" s="113" t="s">
        <v>2239</v>
      </c>
      <c r="C2" s="113"/>
      <c r="D2" s="113"/>
      <c r="E2" s="113"/>
      <c r="F2" s="113"/>
      <c r="G2" s="113"/>
      <c r="H2" s="113"/>
      <c r="I2" s="113"/>
      <c r="J2" s="113"/>
      <c r="K2" s="113"/>
      <c r="L2" s="113"/>
      <c r="M2" s="113"/>
      <c r="N2" s="113"/>
      <c r="O2" s="113"/>
      <c r="P2" s="113"/>
      <c r="Q2" s="113"/>
      <c r="R2" s="113"/>
      <c r="S2" s="113"/>
      <c r="T2" s="113"/>
      <c r="U2" s="113"/>
      <c r="V2" s="113"/>
      <c r="W2" s="113"/>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1384</v>
      </c>
      <c r="D4" s="114" t="s">
        <v>1383</v>
      </c>
      <c r="E4" s="114"/>
      <c r="F4" s="114"/>
      <c r="G4" s="114"/>
      <c r="H4" s="115"/>
      <c r="I4" s="18"/>
      <c r="J4" s="116" t="s">
        <v>6</v>
      </c>
      <c r="K4" s="114"/>
      <c r="L4" s="17" t="s">
        <v>1408</v>
      </c>
      <c r="M4" s="117" t="s">
        <v>1407</v>
      </c>
      <c r="N4" s="117"/>
      <c r="O4" s="117"/>
      <c r="P4" s="117"/>
      <c r="Q4" s="118"/>
      <c r="R4" s="19"/>
      <c r="S4" s="119" t="s">
        <v>9</v>
      </c>
      <c r="T4" s="120"/>
      <c r="U4" s="120"/>
      <c r="V4" s="107" t="s">
        <v>1406</v>
      </c>
      <c r="W4" s="108"/>
    </row>
    <row r="5" spans="1:29" ht="15.75" customHeight="1" thickTop="1" x14ac:dyDescent="0.2">
      <c r="B5" s="20" t="s">
        <v>11</v>
      </c>
      <c r="C5" s="105" t="s">
        <v>11</v>
      </c>
      <c r="D5" s="105"/>
      <c r="E5" s="105"/>
      <c r="F5" s="105"/>
      <c r="G5" s="105"/>
      <c r="H5" s="105"/>
      <c r="I5" s="105"/>
      <c r="J5" s="105"/>
      <c r="K5" s="105"/>
      <c r="L5" s="105"/>
      <c r="M5" s="105"/>
      <c r="N5" s="105"/>
      <c r="O5" s="105"/>
      <c r="P5" s="105"/>
      <c r="Q5" s="105"/>
      <c r="R5" s="105"/>
      <c r="S5" s="105"/>
      <c r="T5" s="105"/>
      <c r="U5" s="105"/>
      <c r="V5" s="105"/>
      <c r="W5" s="106"/>
    </row>
    <row r="6" spans="1:29" ht="30" customHeight="1" thickBot="1" x14ac:dyDescent="0.25">
      <c r="B6" s="20" t="s">
        <v>12</v>
      </c>
      <c r="C6" s="21" t="s">
        <v>1394</v>
      </c>
      <c r="D6" s="103" t="s">
        <v>1405</v>
      </c>
      <c r="E6" s="103"/>
      <c r="F6" s="103"/>
      <c r="G6" s="103"/>
      <c r="H6" s="103"/>
      <c r="I6" s="22"/>
      <c r="J6" s="121" t="s">
        <v>15</v>
      </c>
      <c r="K6" s="121"/>
      <c r="L6" s="121" t="s">
        <v>16</v>
      </c>
      <c r="M6" s="121"/>
      <c r="N6" s="106" t="s">
        <v>11</v>
      </c>
      <c r="O6" s="106"/>
      <c r="P6" s="106"/>
      <c r="Q6" s="106"/>
      <c r="R6" s="106"/>
      <c r="S6" s="106"/>
      <c r="T6" s="106"/>
      <c r="U6" s="106"/>
      <c r="V6" s="106"/>
      <c r="W6" s="106"/>
    </row>
    <row r="7" spans="1:29" ht="30" customHeight="1" thickBot="1" x14ac:dyDescent="0.25">
      <c r="B7" s="23"/>
      <c r="C7" s="21" t="s">
        <v>11</v>
      </c>
      <c r="D7" s="105" t="s">
        <v>11</v>
      </c>
      <c r="E7" s="105"/>
      <c r="F7" s="105"/>
      <c r="G7" s="105"/>
      <c r="H7" s="105"/>
      <c r="I7" s="22"/>
      <c r="J7" s="24" t="s">
        <v>19</v>
      </c>
      <c r="K7" s="24" t="s">
        <v>20</v>
      </c>
      <c r="L7" s="24" t="s">
        <v>19</v>
      </c>
      <c r="M7" s="24" t="s">
        <v>20</v>
      </c>
      <c r="N7" s="25"/>
      <c r="O7" s="106" t="s">
        <v>11</v>
      </c>
      <c r="P7" s="106"/>
      <c r="Q7" s="106"/>
      <c r="R7" s="106"/>
      <c r="S7" s="106"/>
      <c r="T7" s="106"/>
      <c r="U7" s="106"/>
      <c r="V7" s="106"/>
      <c r="W7" s="106"/>
    </row>
    <row r="8" spans="1:29" ht="30" customHeight="1" thickBot="1" x14ac:dyDescent="0.25">
      <c r="B8" s="23"/>
      <c r="C8" s="21" t="s">
        <v>11</v>
      </c>
      <c r="D8" s="105" t="s">
        <v>11</v>
      </c>
      <c r="E8" s="105"/>
      <c r="F8" s="105"/>
      <c r="G8" s="105"/>
      <c r="H8" s="105"/>
      <c r="I8" s="22"/>
      <c r="J8" s="26" t="s">
        <v>99</v>
      </c>
      <c r="K8" s="26" t="s">
        <v>99</v>
      </c>
      <c r="L8" s="26" t="s">
        <v>99</v>
      </c>
      <c r="M8" s="26" t="s">
        <v>99</v>
      </c>
      <c r="N8" s="25"/>
      <c r="O8" s="22"/>
      <c r="P8" s="106" t="s">
        <v>11</v>
      </c>
      <c r="Q8" s="106"/>
      <c r="R8" s="106"/>
      <c r="S8" s="106"/>
      <c r="T8" s="106"/>
      <c r="U8" s="106"/>
      <c r="V8" s="106"/>
      <c r="W8" s="106"/>
    </row>
    <row r="9" spans="1:29" ht="25.5" customHeight="1" thickBot="1" x14ac:dyDescent="0.25">
      <c r="B9" s="23"/>
      <c r="C9" s="105" t="s">
        <v>11</v>
      </c>
      <c r="D9" s="105"/>
      <c r="E9" s="105"/>
      <c r="F9" s="105"/>
      <c r="G9" s="105"/>
      <c r="H9" s="105"/>
      <c r="I9" s="105"/>
      <c r="J9" s="105"/>
      <c r="K9" s="105"/>
      <c r="L9" s="105"/>
      <c r="M9" s="105"/>
      <c r="N9" s="105"/>
      <c r="O9" s="105"/>
      <c r="P9" s="105"/>
      <c r="Q9" s="105"/>
      <c r="R9" s="105"/>
      <c r="S9" s="105"/>
      <c r="T9" s="105"/>
      <c r="U9" s="105"/>
      <c r="V9" s="105"/>
      <c r="W9" s="106"/>
    </row>
    <row r="10" spans="1:29" ht="66.75" customHeight="1" thickTop="1" thickBot="1" x14ac:dyDescent="0.25">
      <c r="B10" s="27" t="s">
        <v>23</v>
      </c>
      <c r="C10" s="107" t="s">
        <v>1404</v>
      </c>
      <c r="D10" s="107"/>
      <c r="E10" s="107"/>
      <c r="F10" s="107"/>
      <c r="G10" s="107"/>
      <c r="H10" s="107"/>
      <c r="I10" s="107"/>
      <c r="J10" s="107"/>
      <c r="K10" s="107"/>
      <c r="L10" s="107"/>
      <c r="M10" s="107"/>
      <c r="N10" s="107"/>
      <c r="O10" s="107"/>
      <c r="P10" s="107"/>
      <c r="Q10" s="107"/>
      <c r="R10" s="107"/>
      <c r="S10" s="107"/>
      <c r="T10" s="107"/>
      <c r="U10" s="107"/>
      <c r="V10" s="107"/>
      <c r="W10" s="108"/>
    </row>
    <row r="11" spans="1:29" ht="9" customHeight="1" thickTop="1" thickBot="1" x14ac:dyDescent="0.25"/>
    <row r="12" spans="1:29" ht="21.75" customHeight="1" thickTop="1" thickBot="1" x14ac:dyDescent="0.25">
      <c r="B12" s="11" t="s">
        <v>25</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09" t="s">
        <v>26</v>
      </c>
      <c r="C13" s="110"/>
      <c r="D13" s="110"/>
      <c r="E13" s="110"/>
      <c r="F13" s="110"/>
      <c r="G13" s="110"/>
      <c r="H13" s="110"/>
      <c r="I13" s="110"/>
      <c r="J13" s="28"/>
      <c r="K13" s="110" t="s">
        <v>27</v>
      </c>
      <c r="L13" s="110"/>
      <c r="M13" s="110"/>
      <c r="N13" s="110"/>
      <c r="O13" s="110"/>
      <c r="P13" s="110"/>
      <c r="Q13" s="110"/>
      <c r="R13" s="29"/>
      <c r="S13" s="110" t="s">
        <v>28</v>
      </c>
      <c r="T13" s="110"/>
      <c r="U13" s="110"/>
      <c r="V13" s="110"/>
      <c r="W13" s="111"/>
    </row>
    <row r="14" spans="1:29" ht="69" customHeight="1" x14ac:dyDescent="0.2">
      <c r="B14" s="20" t="s">
        <v>29</v>
      </c>
      <c r="C14" s="103" t="s">
        <v>11</v>
      </c>
      <c r="D14" s="103"/>
      <c r="E14" s="103"/>
      <c r="F14" s="103"/>
      <c r="G14" s="103"/>
      <c r="H14" s="103"/>
      <c r="I14" s="103"/>
      <c r="J14" s="30"/>
      <c r="K14" s="30" t="s">
        <v>30</v>
      </c>
      <c r="L14" s="103" t="s">
        <v>11</v>
      </c>
      <c r="M14" s="103"/>
      <c r="N14" s="103"/>
      <c r="O14" s="103"/>
      <c r="P14" s="103"/>
      <c r="Q14" s="103"/>
      <c r="R14" s="22"/>
      <c r="S14" s="30" t="s">
        <v>31</v>
      </c>
      <c r="T14" s="104" t="s">
        <v>1403</v>
      </c>
      <c r="U14" s="104"/>
      <c r="V14" s="104"/>
      <c r="W14" s="104"/>
    </row>
    <row r="15" spans="1:29" ht="86.25" customHeight="1" x14ac:dyDescent="0.2">
      <c r="B15" s="20" t="s">
        <v>33</v>
      </c>
      <c r="C15" s="103" t="s">
        <v>11</v>
      </c>
      <c r="D15" s="103"/>
      <c r="E15" s="103"/>
      <c r="F15" s="103"/>
      <c r="G15" s="103"/>
      <c r="H15" s="103"/>
      <c r="I15" s="103"/>
      <c r="J15" s="30"/>
      <c r="K15" s="30" t="s">
        <v>33</v>
      </c>
      <c r="L15" s="103" t="s">
        <v>11</v>
      </c>
      <c r="M15" s="103"/>
      <c r="N15" s="103"/>
      <c r="O15" s="103"/>
      <c r="P15" s="103"/>
      <c r="Q15" s="103"/>
      <c r="R15" s="22"/>
      <c r="S15" s="30" t="s">
        <v>34</v>
      </c>
      <c r="T15" s="104" t="s">
        <v>11</v>
      </c>
      <c r="U15" s="104"/>
      <c r="V15" s="104"/>
      <c r="W15" s="104"/>
    </row>
    <row r="16" spans="1:29" ht="25.5" customHeight="1" thickBot="1" x14ac:dyDescent="0.25">
      <c r="B16" s="31" t="s">
        <v>35</v>
      </c>
      <c r="C16" s="87" t="s">
        <v>11</v>
      </c>
      <c r="D16" s="87"/>
      <c r="E16" s="87"/>
      <c r="F16" s="87"/>
      <c r="G16" s="87"/>
      <c r="H16" s="87"/>
      <c r="I16" s="87"/>
      <c r="J16" s="87"/>
      <c r="K16" s="87"/>
      <c r="L16" s="87"/>
      <c r="M16" s="87"/>
      <c r="N16" s="87"/>
      <c r="O16" s="87"/>
      <c r="P16" s="87"/>
      <c r="Q16" s="87"/>
      <c r="R16" s="87"/>
      <c r="S16" s="87"/>
      <c r="T16" s="87"/>
      <c r="U16" s="87"/>
      <c r="V16" s="87"/>
      <c r="W16" s="88"/>
    </row>
    <row r="17" spans="2:27" ht="21.75" customHeight="1" thickTop="1" thickBot="1" x14ac:dyDescent="0.25">
      <c r="B17" s="11" t="s">
        <v>36</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89" t="s">
        <v>37</v>
      </c>
      <c r="C18" s="90"/>
      <c r="D18" s="90"/>
      <c r="E18" s="90"/>
      <c r="F18" s="90"/>
      <c r="G18" s="90"/>
      <c r="H18" s="90"/>
      <c r="I18" s="90"/>
      <c r="J18" s="90"/>
      <c r="K18" s="90"/>
      <c r="L18" s="90"/>
      <c r="M18" s="90"/>
      <c r="N18" s="90"/>
      <c r="O18" s="90"/>
      <c r="P18" s="90"/>
      <c r="Q18" s="90"/>
      <c r="R18" s="90"/>
      <c r="S18" s="90"/>
      <c r="T18" s="91"/>
      <c r="U18" s="77" t="s">
        <v>38</v>
      </c>
      <c r="V18" s="76"/>
      <c r="W18" s="78"/>
    </row>
    <row r="19" spans="2:27" ht="14.25" customHeight="1" x14ac:dyDescent="0.2">
      <c r="B19" s="92" t="s">
        <v>39</v>
      </c>
      <c r="C19" s="93"/>
      <c r="D19" s="93"/>
      <c r="E19" s="93"/>
      <c r="F19" s="93"/>
      <c r="G19" s="93"/>
      <c r="H19" s="93"/>
      <c r="I19" s="93"/>
      <c r="J19" s="93"/>
      <c r="K19" s="93"/>
      <c r="L19" s="93"/>
      <c r="M19" s="93" t="s">
        <v>40</v>
      </c>
      <c r="N19" s="93"/>
      <c r="O19" s="93" t="s">
        <v>41</v>
      </c>
      <c r="P19" s="93"/>
      <c r="Q19" s="93" t="s">
        <v>42</v>
      </c>
      <c r="R19" s="93"/>
      <c r="S19" s="93" t="s">
        <v>43</v>
      </c>
      <c r="T19" s="96" t="s">
        <v>44</v>
      </c>
      <c r="U19" s="98" t="s">
        <v>45</v>
      </c>
      <c r="V19" s="100" t="s">
        <v>46</v>
      </c>
      <c r="W19" s="101" t="s">
        <v>47</v>
      </c>
    </row>
    <row r="20" spans="2:27" ht="27" customHeight="1" thickBot="1" x14ac:dyDescent="0.25">
      <c r="B20" s="94"/>
      <c r="C20" s="95"/>
      <c r="D20" s="95"/>
      <c r="E20" s="95"/>
      <c r="F20" s="95"/>
      <c r="G20" s="95"/>
      <c r="H20" s="95"/>
      <c r="I20" s="95"/>
      <c r="J20" s="95"/>
      <c r="K20" s="95"/>
      <c r="L20" s="95"/>
      <c r="M20" s="95"/>
      <c r="N20" s="95"/>
      <c r="O20" s="95"/>
      <c r="P20" s="95"/>
      <c r="Q20" s="95"/>
      <c r="R20" s="95"/>
      <c r="S20" s="95"/>
      <c r="T20" s="97"/>
      <c r="U20" s="99"/>
      <c r="V20" s="95"/>
      <c r="W20" s="102"/>
      <c r="Z20" s="33" t="s">
        <v>11</v>
      </c>
      <c r="AA20" s="33" t="s">
        <v>48</v>
      </c>
    </row>
    <row r="21" spans="2:27" ht="56.25" customHeight="1" x14ac:dyDescent="0.2">
      <c r="B21" s="83" t="s">
        <v>1395</v>
      </c>
      <c r="C21" s="84"/>
      <c r="D21" s="84"/>
      <c r="E21" s="84"/>
      <c r="F21" s="84"/>
      <c r="G21" s="84"/>
      <c r="H21" s="84"/>
      <c r="I21" s="84"/>
      <c r="J21" s="84"/>
      <c r="K21" s="84"/>
      <c r="L21" s="84"/>
      <c r="M21" s="85" t="s">
        <v>1394</v>
      </c>
      <c r="N21" s="85"/>
      <c r="O21" s="85" t="s">
        <v>50</v>
      </c>
      <c r="P21" s="85"/>
      <c r="Q21" s="86" t="s">
        <v>51</v>
      </c>
      <c r="R21" s="86"/>
      <c r="S21" s="34" t="s">
        <v>484</v>
      </c>
      <c r="T21" s="34" t="s">
        <v>484</v>
      </c>
      <c r="U21" s="34" t="s">
        <v>1402</v>
      </c>
      <c r="V21" s="34">
        <f>+IF(ISERR(U21/T21*100),"N/A",ROUND(U21/T21*100,2))</f>
        <v>114.06</v>
      </c>
      <c r="W21" s="35">
        <f>+IF(ISERR(U21/S21*100),"N/A",ROUND(U21/S21*100,2))</f>
        <v>114.06</v>
      </c>
    </row>
    <row r="22" spans="2:27" ht="56.25" customHeight="1" x14ac:dyDescent="0.2">
      <c r="B22" s="83" t="s">
        <v>1401</v>
      </c>
      <c r="C22" s="84"/>
      <c r="D22" s="84"/>
      <c r="E22" s="84"/>
      <c r="F22" s="84"/>
      <c r="G22" s="84"/>
      <c r="H22" s="84"/>
      <c r="I22" s="84"/>
      <c r="J22" s="84"/>
      <c r="K22" s="84"/>
      <c r="L22" s="84"/>
      <c r="M22" s="85" t="s">
        <v>1394</v>
      </c>
      <c r="N22" s="85"/>
      <c r="O22" s="85" t="s">
        <v>50</v>
      </c>
      <c r="P22" s="85"/>
      <c r="Q22" s="86" t="s">
        <v>51</v>
      </c>
      <c r="R22" s="86"/>
      <c r="S22" s="34" t="s">
        <v>1400</v>
      </c>
      <c r="T22" s="34" t="s">
        <v>1400</v>
      </c>
      <c r="U22" s="34" t="s">
        <v>1399</v>
      </c>
      <c r="V22" s="34">
        <f>+IF(ISERR(U22/T22*100),"N/A",ROUND(U22/T22*100,2))</f>
        <v>104.74</v>
      </c>
      <c r="W22" s="35">
        <f>+IF(ISERR(U22/S22*100),"N/A",ROUND(U22/S22*100,2))</f>
        <v>104.74</v>
      </c>
    </row>
    <row r="23" spans="2:27" ht="56.25" customHeight="1" x14ac:dyDescent="0.2">
      <c r="B23" s="83" t="s">
        <v>1398</v>
      </c>
      <c r="C23" s="84"/>
      <c r="D23" s="84"/>
      <c r="E23" s="84"/>
      <c r="F23" s="84"/>
      <c r="G23" s="84"/>
      <c r="H23" s="84"/>
      <c r="I23" s="84"/>
      <c r="J23" s="84"/>
      <c r="K23" s="84"/>
      <c r="L23" s="84"/>
      <c r="M23" s="85" t="s">
        <v>1394</v>
      </c>
      <c r="N23" s="85"/>
      <c r="O23" s="85" t="s">
        <v>50</v>
      </c>
      <c r="P23" s="85"/>
      <c r="Q23" s="86" t="s">
        <v>51</v>
      </c>
      <c r="R23" s="86"/>
      <c r="S23" s="34" t="s">
        <v>1397</v>
      </c>
      <c r="T23" s="34" t="s">
        <v>1397</v>
      </c>
      <c r="U23" s="34" t="s">
        <v>1396</v>
      </c>
      <c r="V23" s="34">
        <f>+IF(ISERR(U23/T23*100),"N/A",ROUND(U23/T23*100,2))</f>
        <v>128.77000000000001</v>
      </c>
      <c r="W23" s="35">
        <f>+IF(ISERR(U23/S23*100),"N/A",ROUND(U23/S23*100,2))</f>
        <v>128.77000000000001</v>
      </c>
    </row>
    <row r="24" spans="2:27" ht="56.25" customHeight="1" thickBot="1" x14ac:dyDescent="0.25">
      <c r="B24" s="83" t="s">
        <v>1395</v>
      </c>
      <c r="C24" s="84"/>
      <c r="D24" s="84"/>
      <c r="E24" s="84"/>
      <c r="F24" s="84"/>
      <c r="G24" s="84"/>
      <c r="H24" s="84"/>
      <c r="I24" s="84"/>
      <c r="J24" s="84"/>
      <c r="K24" s="84"/>
      <c r="L24" s="84"/>
      <c r="M24" s="85" t="s">
        <v>1394</v>
      </c>
      <c r="N24" s="85"/>
      <c r="O24" s="85" t="s">
        <v>50</v>
      </c>
      <c r="P24" s="85"/>
      <c r="Q24" s="86" t="s">
        <v>51</v>
      </c>
      <c r="R24" s="86"/>
      <c r="S24" s="34" t="s">
        <v>1393</v>
      </c>
      <c r="T24" s="34" t="s">
        <v>1393</v>
      </c>
      <c r="U24" s="34" t="s">
        <v>1392</v>
      </c>
      <c r="V24" s="34">
        <f>+IF(ISERR(U24/T24*100),"N/A",ROUND(U24/T24*100,2))</f>
        <v>142.25</v>
      </c>
      <c r="W24" s="35">
        <f>+IF(ISERR(U24/S24*100),"N/A",ROUND(U24/S24*100,2))</f>
        <v>142.25</v>
      </c>
    </row>
    <row r="25" spans="2:27" ht="21.75" customHeight="1" thickTop="1" thickBot="1" x14ac:dyDescent="0.25">
      <c r="B25" s="11" t="s">
        <v>60</v>
      </c>
      <c r="C25" s="12"/>
      <c r="D25" s="12"/>
      <c r="E25" s="12"/>
      <c r="F25" s="12"/>
      <c r="G25" s="12"/>
      <c r="H25" s="13"/>
      <c r="I25" s="13"/>
      <c r="J25" s="13"/>
      <c r="K25" s="13"/>
      <c r="L25" s="13"/>
      <c r="M25" s="13"/>
      <c r="N25" s="13"/>
      <c r="O25" s="13"/>
      <c r="P25" s="13"/>
      <c r="Q25" s="13"/>
      <c r="R25" s="13"/>
      <c r="S25" s="13"/>
      <c r="T25" s="13"/>
      <c r="U25" s="13"/>
      <c r="V25" s="13"/>
      <c r="W25" s="14"/>
      <c r="X25" s="36"/>
    </row>
    <row r="26" spans="2:27" ht="29.25" customHeight="1" thickTop="1" thickBot="1" x14ac:dyDescent="0.25">
      <c r="B26" s="70" t="s">
        <v>2240</v>
      </c>
      <c r="C26" s="71"/>
      <c r="D26" s="71"/>
      <c r="E26" s="71"/>
      <c r="F26" s="71"/>
      <c r="G26" s="71"/>
      <c r="H26" s="71"/>
      <c r="I26" s="71"/>
      <c r="J26" s="71"/>
      <c r="K26" s="71"/>
      <c r="L26" s="71"/>
      <c r="M26" s="71"/>
      <c r="N26" s="71"/>
      <c r="O26" s="71"/>
      <c r="P26" s="71"/>
      <c r="Q26" s="72"/>
      <c r="R26" s="37" t="s">
        <v>43</v>
      </c>
      <c r="S26" s="76" t="s">
        <v>44</v>
      </c>
      <c r="T26" s="76"/>
      <c r="U26" s="38" t="s">
        <v>61</v>
      </c>
      <c r="V26" s="77" t="s">
        <v>62</v>
      </c>
      <c r="W26" s="78"/>
    </row>
    <row r="27" spans="2:27" ht="30.75" customHeight="1" thickBot="1" x14ac:dyDescent="0.25">
      <c r="B27" s="73"/>
      <c r="C27" s="74"/>
      <c r="D27" s="74"/>
      <c r="E27" s="74"/>
      <c r="F27" s="74"/>
      <c r="G27" s="74"/>
      <c r="H27" s="74"/>
      <c r="I27" s="74"/>
      <c r="J27" s="74"/>
      <c r="K27" s="74"/>
      <c r="L27" s="74"/>
      <c r="M27" s="74"/>
      <c r="N27" s="74"/>
      <c r="O27" s="74"/>
      <c r="P27" s="74"/>
      <c r="Q27" s="75"/>
      <c r="R27" s="39" t="s">
        <v>63</v>
      </c>
      <c r="S27" s="39" t="s">
        <v>63</v>
      </c>
      <c r="T27" s="39" t="s">
        <v>50</v>
      </c>
      <c r="U27" s="39" t="s">
        <v>63</v>
      </c>
      <c r="V27" s="39" t="s">
        <v>64</v>
      </c>
      <c r="W27" s="32" t="s">
        <v>65</v>
      </c>
      <c r="Y27" s="36"/>
    </row>
    <row r="28" spans="2:27" ht="23.25" customHeight="1" thickBot="1" x14ac:dyDescent="0.25">
      <c r="B28" s="79" t="s">
        <v>66</v>
      </c>
      <c r="C28" s="80"/>
      <c r="D28" s="80"/>
      <c r="E28" s="40" t="s">
        <v>1390</v>
      </c>
      <c r="F28" s="40"/>
      <c r="G28" s="40"/>
      <c r="H28" s="41"/>
      <c r="I28" s="41"/>
      <c r="J28" s="41"/>
      <c r="K28" s="41"/>
      <c r="L28" s="41"/>
      <c r="M28" s="41"/>
      <c r="N28" s="41"/>
      <c r="O28" s="41"/>
      <c r="P28" s="42"/>
      <c r="Q28" s="42"/>
      <c r="R28" s="43" t="s">
        <v>1391</v>
      </c>
      <c r="S28" s="44" t="s">
        <v>11</v>
      </c>
      <c r="T28" s="42"/>
      <c r="U28" s="44" t="s">
        <v>1388</v>
      </c>
      <c r="V28" s="42"/>
      <c r="W28" s="45">
        <f>+IF(ISERR(U28/R28*100),"N/A",ROUND(U28/R28*100,2))</f>
        <v>110.83</v>
      </c>
    </row>
    <row r="29" spans="2:27" ht="26.25" customHeight="1" thickBot="1" x14ac:dyDescent="0.25">
      <c r="B29" s="81" t="s">
        <v>70</v>
      </c>
      <c r="C29" s="82"/>
      <c r="D29" s="82"/>
      <c r="E29" s="46" t="s">
        <v>1390</v>
      </c>
      <c r="F29" s="46"/>
      <c r="G29" s="46"/>
      <c r="H29" s="47"/>
      <c r="I29" s="47"/>
      <c r="J29" s="47"/>
      <c r="K29" s="47"/>
      <c r="L29" s="47"/>
      <c r="M29" s="47"/>
      <c r="N29" s="47"/>
      <c r="O29" s="47"/>
      <c r="P29" s="48"/>
      <c r="Q29" s="48"/>
      <c r="R29" s="49" t="s">
        <v>1389</v>
      </c>
      <c r="S29" s="50" t="s">
        <v>1389</v>
      </c>
      <c r="T29" s="51">
        <f>+IF(ISERR(S29/R29*100),"N/A",ROUND(S29/R29*100,2))</f>
        <v>100</v>
      </c>
      <c r="U29" s="50" t="s">
        <v>1388</v>
      </c>
      <c r="V29" s="51">
        <f>+IF(ISERR(U29/S29*100),"N/A",ROUND(U29/S29*100,2))</f>
        <v>98.27</v>
      </c>
      <c r="W29" s="52">
        <f>+IF(ISERR(U29/R29*100),"N/A",ROUND(U29/R29*100,2))</f>
        <v>98.27</v>
      </c>
    </row>
    <row r="30" spans="2:27" ht="22.5" customHeight="1" thickTop="1" thickBot="1" x14ac:dyDescent="0.25">
      <c r="B30" s="11" t="s">
        <v>75</v>
      </c>
      <c r="C30" s="12"/>
      <c r="D30" s="12"/>
      <c r="E30" s="12"/>
      <c r="F30" s="12"/>
      <c r="G30" s="12"/>
      <c r="H30" s="13"/>
      <c r="I30" s="13"/>
      <c r="J30" s="13"/>
      <c r="K30" s="13"/>
      <c r="L30" s="13"/>
      <c r="M30" s="13"/>
      <c r="N30" s="13"/>
      <c r="O30" s="13"/>
      <c r="P30" s="13"/>
      <c r="Q30" s="13"/>
      <c r="R30" s="13"/>
      <c r="S30" s="13"/>
      <c r="T30" s="13"/>
      <c r="U30" s="13"/>
      <c r="V30" s="13"/>
      <c r="W30" s="14"/>
    </row>
    <row r="31" spans="2:27" ht="37.5" customHeight="1" thickTop="1" x14ac:dyDescent="0.2">
      <c r="B31" s="61" t="s">
        <v>1387</v>
      </c>
      <c r="C31" s="62"/>
      <c r="D31" s="62"/>
      <c r="E31" s="62"/>
      <c r="F31" s="62"/>
      <c r="G31" s="62"/>
      <c r="H31" s="62"/>
      <c r="I31" s="62"/>
      <c r="J31" s="62"/>
      <c r="K31" s="62"/>
      <c r="L31" s="62"/>
      <c r="M31" s="62"/>
      <c r="N31" s="62"/>
      <c r="O31" s="62"/>
      <c r="P31" s="62"/>
      <c r="Q31" s="62"/>
      <c r="R31" s="62"/>
      <c r="S31" s="62"/>
      <c r="T31" s="62"/>
      <c r="U31" s="62"/>
      <c r="V31" s="62"/>
      <c r="W31" s="63"/>
    </row>
    <row r="32" spans="2:27" ht="42.75" customHeight="1" thickBot="1" x14ac:dyDescent="0.25">
      <c r="B32" s="64"/>
      <c r="C32" s="65"/>
      <c r="D32" s="65"/>
      <c r="E32" s="65"/>
      <c r="F32" s="65"/>
      <c r="G32" s="65"/>
      <c r="H32" s="65"/>
      <c r="I32" s="65"/>
      <c r="J32" s="65"/>
      <c r="K32" s="65"/>
      <c r="L32" s="65"/>
      <c r="M32" s="65"/>
      <c r="N32" s="65"/>
      <c r="O32" s="65"/>
      <c r="P32" s="65"/>
      <c r="Q32" s="65"/>
      <c r="R32" s="65"/>
      <c r="S32" s="65"/>
      <c r="T32" s="65"/>
      <c r="U32" s="65"/>
      <c r="V32" s="65"/>
      <c r="W32" s="66"/>
    </row>
    <row r="33" spans="2:23" ht="37.5" customHeight="1" thickTop="1" x14ac:dyDescent="0.2">
      <c r="B33" s="61" t="s">
        <v>1386</v>
      </c>
      <c r="C33" s="62"/>
      <c r="D33" s="62"/>
      <c r="E33" s="62"/>
      <c r="F33" s="62"/>
      <c r="G33" s="62"/>
      <c r="H33" s="62"/>
      <c r="I33" s="62"/>
      <c r="J33" s="62"/>
      <c r="K33" s="62"/>
      <c r="L33" s="62"/>
      <c r="M33" s="62"/>
      <c r="N33" s="62"/>
      <c r="O33" s="62"/>
      <c r="P33" s="62"/>
      <c r="Q33" s="62"/>
      <c r="R33" s="62"/>
      <c r="S33" s="62"/>
      <c r="T33" s="62"/>
      <c r="U33" s="62"/>
      <c r="V33" s="62"/>
      <c r="W33" s="63"/>
    </row>
    <row r="34" spans="2:23" ht="32.25" customHeight="1" thickBot="1" x14ac:dyDescent="0.25">
      <c r="B34" s="64"/>
      <c r="C34" s="65"/>
      <c r="D34" s="65"/>
      <c r="E34" s="65"/>
      <c r="F34" s="65"/>
      <c r="G34" s="65"/>
      <c r="H34" s="65"/>
      <c r="I34" s="65"/>
      <c r="J34" s="65"/>
      <c r="K34" s="65"/>
      <c r="L34" s="65"/>
      <c r="M34" s="65"/>
      <c r="N34" s="65"/>
      <c r="O34" s="65"/>
      <c r="P34" s="65"/>
      <c r="Q34" s="65"/>
      <c r="R34" s="65"/>
      <c r="S34" s="65"/>
      <c r="T34" s="65"/>
      <c r="U34" s="65"/>
      <c r="V34" s="65"/>
      <c r="W34" s="66"/>
    </row>
    <row r="35" spans="2:23" ht="37.5" customHeight="1" thickTop="1" x14ac:dyDescent="0.2">
      <c r="B35" s="61" t="s">
        <v>1385</v>
      </c>
      <c r="C35" s="62"/>
      <c r="D35" s="62"/>
      <c r="E35" s="62"/>
      <c r="F35" s="62"/>
      <c r="G35" s="62"/>
      <c r="H35" s="62"/>
      <c r="I35" s="62"/>
      <c r="J35" s="62"/>
      <c r="K35" s="62"/>
      <c r="L35" s="62"/>
      <c r="M35" s="62"/>
      <c r="N35" s="62"/>
      <c r="O35" s="62"/>
      <c r="P35" s="62"/>
      <c r="Q35" s="62"/>
      <c r="R35" s="62"/>
      <c r="S35" s="62"/>
      <c r="T35" s="62"/>
      <c r="U35" s="62"/>
      <c r="V35" s="62"/>
      <c r="W35" s="63"/>
    </row>
    <row r="36" spans="2:23" ht="13.5" thickBot="1" x14ac:dyDescent="0.25">
      <c r="B36" s="67"/>
      <c r="C36" s="68"/>
      <c r="D36" s="68"/>
      <c r="E36" s="68"/>
      <c r="F36" s="68"/>
      <c r="G36" s="68"/>
      <c r="H36" s="68"/>
      <c r="I36" s="68"/>
      <c r="J36" s="68"/>
      <c r="K36" s="68"/>
      <c r="L36" s="68"/>
      <c r="M36" s="68"/>
      <c r="N36" s="68"/>
      <c r="O36" s="68"/>
      <c r="P36" s="68"/>
      <c r="Q36" s="68"/>
      <c r="R36" s="68"/>
      <c r="S36" s="68"/>
      <c r="T36" s="68"/>
      <c r="U36" s="68"/>
      <c r="V36" s="68"/>
      <c r="W36" s="69"/>
    </row>
  </sheetData>
  <mergeCells count="63">
    <mergeCell ref="B33:W34"/>
    <mergeCell ref="B35:W36"/>
    <mergeCell ref="S26:T26"/>
    <mergeCell ref="V26:W26"/>
    <mergeCell ref="B28:D28"/>
    <mergeCell ref="B29:D29"/>
    <mergeCell ref="B31:W32"/>
    <mergeCell ref="B24:L24"/>
    <mergeCell ref="M24:N24"/>
    <mergeCell ref="O24:P24"/>
    <mergeCell ref="Q24:R24"/>
    <mergeCell ref="B26:Q27"/>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12" t="s">
        <v>0</v>
      </c>
      <c r="B1" s="112"/>
      <c r="C1" s="112"/>
      <c r="D1" s="112"/>
      <c r="E1" s="112"/>
      <c r="F1" s="112"/>
      <c r="G1" s="112"/>
      <c r="H1" s="112"/>
      <c r="I1" s="112"/>
      <c r="J1" s="112"/>
      <c r="K1" s="112"/>
      <c r="L1" s="112"/>
      <c r="M1" s="112"/>
      <c r="N1" s="112"/>
      <c r="O1" s="112"/>
      <c r="P1" s="112"/>
      <c r="Q1" s="5" t="s">
        <v>1</v>
      </c>
      <c r="R1" s="6"/>
      <c r="S1" s="6"/>
      <c r="T1" s="6"/>
      <c r="V1" s="7"/>
      <c r="W1" s="8"/>
      <c r="X1" s="8"/>
      <c r="Y1" s="9"/>
      <c r="AC1" s="10"/>
    </row>
    <row r="2" spans="1:29" ht="49.5" customHeight="1" thickBot="1" x14ac:dyDescent="0.25">
      <c r="B2" s="113" t="s">
        <v>2239</v>
      </c>
      <c r="C2" s="113"/>
      <c r="D2" s="113"/>
      <c r="E2" s="113"/>
      <c r="F2" s="113"/>
      <c r="G2" s="113"/>
      <c r="H2" s="113"/>
      <c r="I2" s="113"/>
      <c r="J2" s="113"/>
      <c r="K2" s="113"/>
      <c r="L2" s="113"/>
      <c r="M2" s="113"/>
      <c r="N2" s="113"/>
      <c r="O2" s="113"/>
      <c r="P2" s="113"/>
      <c r="Q2" s="113"/>
      <c r="R2" s="113"/>
      <c r="S2" s="113"/>
      <c r="T2" s="113"/>
      <c r="U2" s="113"/>
      <c r="V2" s="113"/>
      <c r="W2" s="113"/>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1384</v>
      </c>
      <c r="D4" s="114" t="s">
        <v>1383</v>
      </c>
      <c r="E4" s="114"/>
      <c r="F4" s="114"/>
      <c r="G4" s="114"/>
      <c r="H4" s="115"/>
      <c r="I4" s="18"/>
      <c r="J4" s="116" t="s">
        <v>6</v>
      </c>
      <c r="K4" s="114"/>
      <c r="L4" s="17" t="s">
        <v>1425</v>
      </c>
      <c r="M4" s="117" t="s">
        <v>1424</v>
      </c>
      <c r="N4" s="117"/>
      <c r="O4" s="117"/>
      <c r="P4" s="117"/>
      <c r="Q4" s="118"/>
      <c r="R4" s="19"/>
      <c r="S4" s="119" t="s">
        <v>9</v>
      </c>
      <c r="T4" s="120"/>
      <c r="U4" s="120"/>
      <c r="V4" s="107" t="s">
        <v>1423</v>
      </c>
      <c r="W4" s="108"/>
    </row>
    <row r="5" spans="1:29" ht="15.75" customHeight="1" thickTop="1" x14ac:dyDescent="0.2">
      <c r="B5" s="20" t="s">
        <v>11</v>
      </c>
      <c r="C5" s="105" t="s">
        <v>11</v>
      </c>
      <c r="D5" s="105"/>
      <c r="E5" s="105"/>
      <c r="F5" s="105"/>
      <c r="G5" s="105"/>
      <c r="H5" s="105"/>
      <c r="I5" s="105"/>
      <c r="J5" s="105"/>
      <c r="K5" s="105"/>
      <c r="L5" s="105"/>
      <c r="M5" s="105"/>
      <c r="N5" s="105"/>
      <c r="O5" s="105"/>
      <c r="P5" s="105"/>
      <c r="Q5" s="105"/>
      <c r="R5" s="105"/>
      <c r="S5" s="105"/>
      <c r="T5" s="105"/>
      <c r="U5" s="105"/>
      <c r="V5" s="105"/>
      <c r="W5" s="106"/>
    </row>
    <row r="6" spans="1:29" ht="30" customHeight="1" thickBot="1" x14ac:dyDescent="0.25">
      <c r="B6" s="20" t="s">
        <v>12</v>
      </c>
      <c r="C6" s="21" t="s">
        <v>384</v>
      </c>
      <c r="D6" s="103" t="s">
        <v>1422</v>
      </c>
      <c r="E6" s="103"/>
      <c r="F6" s="103"/>
      <c r="G6" s="103"/>
      <c r="H6" s="103"/>
      <c r="I6" s="22"/>
      <c r="J6" s="121" t="s">
        <v>15</v>
      </c>
      <c r="K6" s="121"/>
      <c r="L6" s="121" t="s">
        <v>16</v>
      </c>
      <c r="M6" s="121"/>
      <c r="N6" s="106" t="s">
        <v>11</v>
      </c>
      <c r="O6" s="106"/>
      <c r="P6" s="106"/>
      <c r="Q6" s="106"/>
      <c r="R6" s="106"/>
      <c r="S6" s="106"/>
      <c r="T6" s="106"/>
      <c r="U6" s="106"/>
      <c r="V6" s="106"/>
      <c r="W6" s="106"/>
    </row>
    <row r="7" spans="1:29" ht="30" customHeight="1" thickBot="1" x14ac:dyDescent="0.25">
      <c r="B7" s="23"/>
      <c r="C7" s="21" t="s">
        <v>11</v>
      </c>
      <c r="D7" s="105" t="s">
        <v>11</v>
      </c>
      <c r="E7" s="105"/>
      <c r="F7" s="105"/>
      <c r="G7" s="105"/>
      <c r="H7" s="105"/>
      <c r="I7" s="22"/>
      <c r="J7" s="24" t="s">
        <v>19</v>
      </c>
      <c r="K7" s="24" t="s">
        <v>20</v>
      </c>
      <c r="L7" s="24" t="s">
        <v>19</v>
      </c>
      <c r="M7" s="24" t="s">
        <v>20</v>
      </c>
      <c r="N7" s="25"/>
      <c r="O7" s="106" t="s">
        <v>11</v>
      </c>
      <c r="P7" s="106"/>
      <c r="Q7" s="106"/>
      <c r="R7" s="106"/>
      <c r="S7" s="106"/>
      <c r="T7" s="106"/>
      <c r="U7" s="106"/>
      <c r="V7" s="106"/>
      <c r="W7" s="106"/>
    </row>
    <row r="8" spans="1:29" ht="30" customHeight="1" thickBot="1" x14ac:dyDescent="0.25">
      <c r="B8" s="23"/>
      <c r="C8" s="21" t="s">
        <v>11</v>
      </c>
      <c r="D8" s="105" t="s">
        <v>11</v>
      </c>
      <c r="E8" s="105"/>
      <c r="F8" s="105"/>
      <c r="G8" s="105"/>
      <c r="H8" s="105"/>
      <c r="I8" s="22"/>
      <c r="J8" s="26" t="s">
        <v>99</v>
      </c>
      <c r="K8" s="26" t="s">
        <v>99</v>
      </c>
      <c r="L8" s="26" t="s">
        <v>99</v>
      </c>
      <c r="M8" s="26" t="s">
        <v>99</v>
      </c>
      <c r="N8" s="25"/>
      <c r="O8" s="22"/>
      <c r="P8" s="106" t="s">
        <v>11</v>
      </c>
      <c r="Q8" s="106"/>
      <c r="R8" s="106"/>
      <c r="S8" s="106"/>
      <c r="T8" s="106"/>
      <c r="U8" s="106"/>
      <c r="V8" s="106"/>
      <c r="W8" s="106"/>
    </row>
    <row r="9" spans="1:29" ht="25.5" customHeight="1" thickBot="1" x14ac:dyDescent="0.25">
      <c r="B9" s="23"/>
      <c r="C9" s="105" t="s">
        <v>11</v>
      </c>
      <c r="D9" s="105"/>
      <c r="E9" s="105"/>
      <c r="F9" s="105"/>
      <c r="G9" s="105"/>
      <c r="H9" s="105"/>
      <c r="I9" s="105"/>
      <c r="J9" s="105"/>
      <c r="K9" s="105"/>
      <c r="L9" s="105"/>
      <c r="M9" s="105"/>
      <c r="N9" s="105"/>
      <c r="O9" s="105"/>
      <c r="P9" s="105"/>
      <c r="Q9" s="105"/>
      <c r="R9" s="105"/>
      <c r="S9" s="105"/>
      <c r="T9" s="105"/>
      <c r="U9" s="105"/>
      <c r="V9" s="105"/>
      <c r="W9" s="106"/>
    </row>
    <row r="10" spans="1:29" ht="66.75" customHeight="1" thickTop="1" thickBot="1" x14ac:dyDescent="0.25">
      <c r="B10" s="27" t="s">
        <v>23</v>
      </c>
      <c r="C10" s="107" t="s">
        <v>1421</v>
      </c>
      <c r="D10" s="107"/>
      <c r="E10" s="107"/>
      <c r="F10" s="107"/>
      <c r="G10" s="107"/>
      <c r="H10" s="107"/>
      <c r="I10" s="107"/>
      <c r="J10" s="107"/>
      <c r="K10" s="107"/>
      <c r="L10" s="107"/>
      <c r="M10" s="107"/>
      <c r="N10" s="107"/>
      <c r="O10" s="107"/>
      <c r="P10" s="107"/>
      <c r="Q10" s="107"/>
      <c r="R10" s="107"/>
      <c r="S10" s="107"/>
      <c r="T10" s="107"/>
      <c r="U10" s="107"/>
      <c r="V10" s="107"/>
      <c r="W10" s="108"/>
    </row>
    <row r="11" spans="1:29" ht="9" customHeight="1" thickTop="1" thickBot="1" x14ac:dyDescent="0.25"/>
    <row r="12" spans="1:29" ht="21.75" customHeight="1" thickTop="1" thickBot="1" x14ac:dyDescent="0.25">
      <c r="B12" s="11" t="s">
        <v>25</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09" t="s">
        <v>26</v>
      </c>
      <c r="C13" s="110"/>
      <c r="D13" s="110"/>
      <c r="E13" s="110"/>
      <c r="F13" s="110"/>
      <c r="G13" s="110"/>
      <c r="H13" s="110"/>
      <c r="I13" s="110"/>
      <c r="J13" s="28"/>
      <c r="K13" s="110" t="s">
        <v>27</v>
      </c>
      <c r="L13" s="110"/>
      <c r="M13" s="110"/>
      <c r="N13" s="110"/>
      <c r="O13" s="110"/>
      <c r="P13" s="110"/>
      <c r="Q13" s="110"/>
      <c r="R13" s="29"/>
      <c r="S13" s="110" t="s">
        <v>28</v>
      </c>
      <c r="T13" s="110"/>
      <c r="U13" s="110"/>
      <c r="V13" s="110"/>
      <c r="W13" s="111"/>
    </row>
    <row r="14" spans="1:29" ht="69" customHeight="1" x14ac:dyDescent="0.2">
      <c r="B14" s="20" t="s">
        <v>29</v>
      </c>
      <c r="C14" s="103" t="s">
        <v>11</v>
      </c>
      <c r="D14" s="103"/>
      <c r="E14" s="103"/>
      <c r="F14" s="103"/>
      <c r="G14" s="103"/>
      <c r="H14" s="103"/>
      <c r="I14" s="103"/>
      <c r="J14" s="30"/>
      <c r="K14" s="30" t="s">
        <v>30</v>
      </c>
      <c r="L14" s="103" t="s">
        <v>11</v>
      </c>
      <c r="M14" s="103"/>
      <c r="N14" s="103"/>
      <c r="O14" s="103"/>
      <c r="P14" s="103"/>
      <c r="Q14" s="103"/>
      <c r="R14" s="22"/>
      <c r="S14" s="30" t="s">
        <v>31</v>
      </c>
      <c r="T14" s="104" t="s">
        <v>1377</v>
      </c>
      <c r="U14" s="104"/>
      <c r="V14" s="104"/>
      <c r="W14" s="104"/>
    </row>
    <row r="15" spans="1:29" ht="86.25" customHeight="1" x14ac:dyDescent="0.2">
      <c r="B15" s="20" t="s">
        <v>33</v>
      </c>
      <c r="C15" s="103" t="s">
        <v>11</v>
      </c>
      <c r="D15" s="103"/>
      <c r="E15" s="103"/>
      <c r="F15" s="103"/>
      <c r="G15" s="103"/>
      <c r="H15" s="103"/>
      <c r="I15" s="103"/>
      <c r="J15" s="30"/>
      <c r="K15" s="30" t="s">
        <v>33</v>
      </c>
      <c r="L15" s="103" t="s">
        <v>11</v>
      </c>
      <c r="M15" s="103"/>
      <c r="N15" s="103"/>
      <c r="O15" s="103"/>
      <c r="P15" s="103"/>
      <c r="Q15" s="103"/>
      <c r="R15" s="22"/>
      <c r="S15" s="30" t="s">
        <v>34</v>
      </c>
      <c r="T15" s="104" t="s">
        <v>11</v>
      </c>
      <c r="U15" s="104"/>
      <c r="V15" s="104"/>
      <c r="W15" s="104"/>
    </row>
    <row r="16" spans="1:29" ht="25.5" customHeight="1" thickBot="1" x14ac:dyDescent="0.25">
      <c r="B16" s="31" t="s">
        <v>35</v>
      </c>
      <c r="C16" s="87" t="s">
        <v>11</v>
      </c>
      <c r="D16" s="87"/>
      <c r="E16" s="87"/>
      <c r="F16" s="87"/>
      <c r="G16" s="87"/>
      <c r="H16" s="87"/>
      <c r="I16" s="87"/>
      <c r="J16" s="87"/>
      <c r="K16" s="87"/>
      <c r="L16" s="87"/>
      <c r="M16" s="87"/>
      <c r="N16" s="87"/>
      <c r="O16" s="87"/>
      <c r="P16" s="87"/>
      <c r="Q16" s="87"/>
      <c r="R16" s="87"/>
      <c r="S16" s="87"/>
      <c r="T16" s="87"/>
      <c r="U16" s="87"/>
      <c r="V16" s="87"/>
      <c r="W16" s="88"/>
    </row>
    <row r="17" spans="2:27" ht="21.75" customHeight="1" thickTop="1" thickBot="1" x14ac:dyDescent="0.25">
      <c r="B17" s="11" t="s">
        <v>36</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89" t="s">
        <v>37</v>
      </c>
      <c r="C18" s="90"/>
      <c r="D18" s="90"/>
      <c r="E18" s="90"/>
      <c r="F18" s="90"/>
      <c r="G18" s="90"/>
      <c r="H18" s="90"/>
      <c r="I18" s="90"/>
      <c r="J18" s="90"/>
      <c r="K18" s="90"/>
      <c r="L18" s="90"/>
      <c r="M18" s="90"/>
      <c r="N18" s="90"/>
      <c r="O18" s="90"/>
      <c r="P18" s="90"/>
      <c r="Q18" s="90"/>
      <c r="R18" s="90"/>
      <c r="S18" s="90"/>
      <c r="T18" s="91"/>
      <c r="U18" s="77" t="s">
        <v>38</v>
      </c>
      <c r="V18" s="76"/>
      <c r="W18" s="78"/>
    </row>
    <row r="19" spans="2:27" ht="14.25" customHeight="1" x14ac:dyDescent="0.2">
      <c r="B19" s="92" t="s">
        <v>39</v>
      </c>
      <c r="C19" s="93"/>
      <c r="D19" s="93"/>
      <c r="E19" s="93"/>
      <c r="F19" s="93"/>
      <c r="G19" s="93"/>
      <c r="H19" s="93"/>
      <c r="I19" s="93"/>
      <c r="J19" s="93"/>
      <c r="K19" s="93"/>
      <c r="L19" s="93"/>
      <c r="M19" s="93" t="s">
        <v>40</v>
      </c>
      <c r="N19" s="93"/>
      <c r="O19" s="93" t="s">
        <v>41</v>
      </c>
      <c r="P19" s="93"/>
      <c r="Q19" s="93" t="s">
        <v>42</v>
      </c>
      <c r="R19" s="93"/>
      <c r="S19" s="93" t="s">
        <v>43</v>
      </c>
      <c r="T19" s="96" t="s">
        <v>44</v>
      </c>
      <c r="U19" s="98" t="s">
        <v>45</v>
      </c>
      <c r="V19" s="100" t="s">
        <v>46</v>
      </c>
      <c r="W19" s="101" t="s">
        <v>47</v>
      </c>
    </row>
    <row r="20" spans="2:27" ht="27" customHeight="1" thickBot="1" x14ac:dyDescent="0.25">
      <c r="B20" s="94"/>
      <c r="C20" s="95"/>
      <c r="D20" s="95"/>
      <c r="E20" s="95"/>
      <c r="F20" s="95"/>
      <c r="G20" s="95"/>
      <c r="H20" s="95"/>
      <c r="I20" s="95"/>
      <c r="J20" s="95"/>
      <c r="K20" s="95"/>
      <c r="L20" s="95"/>
      <c r="M20" s="95"/>
      <c r="N20" s="95"/>
      <c r="O20" s="95"/>
      <c r="P20" s="95"/>
      <c r="Q20" s="95"/>
      <c r="R20" s="95"/>
      <c r="S20" s="95"/>
      <c r="T20" s="97"/>
      <c r="U20" s="99"/>
      <c r="V20" s="95"/>
      <c r="W20" s="102"/>
      <c r="Z20" s="33" t="s">
        <v>11</v>
      </c>
      <c r="AA20" s="33" t="s">
        <v>48</v>
      </c>
    </row>
    <row r="21" spans="2:27" ht="56.25" customHeight="1" x14ac:dyDescent="0.2">
      <c r="B21" s="83" t="s">
        <v>1420</v>
      </c>
      <c r="C21" s="84"/>
      <c r="D21" s="84"/>
      <c r="E21" s="84"/>
      <c r="F21" s="84"/>
      <c r="G21" s="84"/>
      <c r="H21" s="84"/>
      <c r="I21" s="84"/>
      <c r="J21" s="84"/>
      <c r="K21" s="84"/>
      <c r="L21" s="84"/>
      <c r="M21" s="85" t="s">
        <v>384</v>
      </c>
      <c r="N21" s="85"/>
      <c r="O21" s="85" t="s">
        <v>50</v>
      </c>
      <c r="P21" s="85"/>
      <c r="Q21" s="86" t="s">
        <v>51</v>
      </c>
      <c r="R21" s="86"/>
      <c r="S21" s="34" t="s">
        <v>1419</v>
      </c>
      <c r="T21" s="34" t="s">
        <v>1419</v>
      </c>
      <c r="U21" s="34" t="s">
        <v>1418</v>
      </c>
      <c r="V21" s="34">
        <f>+IF(ISERR(U21/T21*100),"N/A",ROUND(U21/T21*100,2))</f>
        <v>98.98</v>
      </c>
      <c r="W21" s="35">
        <f>+IF(ISERR(U21/S21*100),"N/A",ROUND(U21/S21*100,2))</f>
        <v>98.98</v>
      </c>
    </row>
    <row r="22" spans="2:27" ht="56.25" customHeight="1" thickBot="1" x14ac:dyDescent="0.25">
      <c r="B22" s="83" t="s">
        <v>1417</v>
      </c>
      <c r="C22" s="84"/>
      <c r="D22" s="84"/>
      <c r="E22" s="84"/>
      <c r="F22" s="84"/>
      <c r="G22" s="84"/>
      <c r="H22" s="84"/>
      <c r="I22" s="84"/>
      <c r="J22" s="84"/>
      <c r="K22" s="84"/>
      <c r="L22" s="84"/>
      <c r="M22" s="85" t="s">
        <v>384</v>
      </c>
      <c r="N22" s="85"/>
      <c r="O22" s="85" t="s">
        <v>1416</v>
      </c>
      <c r="P22" s="85"/>
      <c r="Q22" s="86" t="s">
        <v>51</v>
      </c>
      <c r="R22" s="86"/>
      <c r="S22" s="34" t="s">
        <v>1415</v>
      </c>
      <c r="T22" s="34" t="s">
        <v>1415</v>
      </c>
      <c r="U22" s="34" t="s">
        <v>1414</v>
      </c>
      <c r="V22" s="34">
        <f>+IF(ISERR(U22/T22*100),"N/A",ROUND(U22/T22*100,2))</f>
        <v>124.96</v>
      </c>
      <c r="W22" s="35">
        <f>+IF(ISERR(U22/S22*100),"N/A",ROUND(U22/S22*100,2))</f>
        <v>124.96</v>
      </c>
    </row>
    <row r="23" spans="2:27" ht="21.75" customHeight="1" thickTop="1" thickBot="1" x14ac:dyDescent="0.25">
      <c r="B23" s="11" t="s">
        <v>60</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70" t="s">
        <v>2240</v>
      </c>
      <c r="C24" s="71"/>
      <c r="D24" s="71"/>
      <c r="E24" s="71"/>
      <c r="F24" s="71"/>
      <c r="G24" s="71"/>
      <c r="H24" s="71"/>
      <c r="I24" s="71"/>
      <c r="J24" s="71"/>
      <c r="K24" s="71"/>
      <c r="L24" s="71"/>
      <c r="M24" s="71"/>
      <c r="N24" s="71"/>
      <c r="O24" s="71"/>
      <c r="P24" s="71"/>
      <c r="Q24" s="72"/>
      <c r="R24" s="37" t="s">
        <v>43</v>
      </c>
      <c r="S24" s="76" t="s">
        <v>44</v>
      </c>
      <c r="T24" s="76"/>
      <c r="U24" s="38" t="s">
        <v>61</v>
      </c>
      <c r="V24" s="77" t="s">
        <v>62</v>
      </c>
      <c r="W24" s="78"/>
    </row>
    <row r="25" spans="2:27" ht="30.75" customHeight="1" thickBot="1" x14ac:dyDescent="0.25">
      <c r="B25" s="73"/>
      <c r="C25" s="74"/>
      <c r="D25" s="74"/>
      <c r="E25" s="74"/>
      <c r="F25" s="74"/>
      <c r="G25" s="74"/>
      <c r="H25" s="74"/>
      <c r="I25" s="74"/>
      <c r="J25" s="74"/>
      <c r="K25" s="74"/>
      <c r="L25" s="74"/>
      <c r="M25" s="74"/>
      <c r="N25" s="74"/>
      <c r="O25" s="74"/>
      <c r="P25" s="74"/>
      <c r="Q25" s="75"/>
      <c r="R25" s="39" t="s">
        <v>63</v>
      </c>
      <c r="S25" s="39" t="s">
        <v>63</v>
      </c>
      <c r="T25" s="39" t="s">
        <v>50</v>
      </c>
      <c r="U25" s="39" t="s">
        <v>63</v>
      </c>
      <c r="V25" s="39" t="s">
        <v>64</v>
      </c>
      <c r="W25" s="32" t="s">
        <v>65</v>
      </c>
      <c r="Y25" s="36"/>
    </row>
    <row r="26" spans="2:27" ht="23.25" customHeight="1" thickBot="1" x14ac:dyDescent="0.25">
      <c r="B26" s="79" t="s">
        <v>66</v>
      </c>
      <c r="C26" s="80"/>
      <c r="D26" s="80"/>
      <c r="E26" s="40" t="s">
        <v>375</v>
      </c>
      <c r="F26" s="40"/>
      <c r="G26" s="40"/>
      <c r="H26" s="41"/>
      <c r="I26" s="41"/>
      <c r="J26" s="41"/>
      <c r="K26" s="41"/>
      <c r="L26" s="41"/>
      <c r="M26" s="41"/>
      <c r="N26" s="41"/>
      <c r="O26" s="41"/>
      <c r="P26" s="42"/>
      <c r="Q26" s="42"/>
      <c r="R26" s="43" t="s">
        <v>1413</v>
      </c>
      <c r="S26" s="44" t="s">
        <v>11</v>
      </c>
      <c r="T26" s="42"/>
      <c r="U26" s="44" t="s">
        <v>131</v>
      </c>
      <c r="V26" s="42"/>
      <c r="W26" s="45">
        <f>+IF(ISERR(U26/R26*100),"N/A",ROUND(U26/R26*100,2))</f>
        <v>0</v>
      </c>
    </row>
    <row r="27" spans="2:27" ht="26.25" customHeight="1" thickBot="1" x14ac:dyDescent="0.25">
      <c r="B27" s="81" t="s">
        <v>70</v>
      </c>
      <c r="C27" s="82"/>
      <c r="D27" s="82"/>
      <c r="E27" s="46" t="s">
        <v>375</v>
      </c>
      <c r="F27" s="46"/>
      <c r="G27" s="46"/>
      <c r="H27" s="47"/>
      <c r="I27" s="47"/>
      <c r="J27" s="47"/>
      <c r="K27" s="47"/>
      <c r="L27" s="47"/>
      <c r="M27" s="47"/>
      <c r="N27" s="47"/>
      <c r="O27" s="47"/>
      <c r="P27" s="48"/>
      <c r="Q27" s="48"/>
      <c r="R27" s="49" t="s">
        <v>1412</v>
      </c>
      <c r="S27" s="50" t="s">
        <v>1412</v>
      </c>
      <c r="T27" s="51">
        <f>+IF(ISERR(S27/R27*100),"N/A",ROUND(S27/R27*100,2))</f>
        <v>100</v>
      </c>
      <c r="U27" s="50" t="s">
        <v>131</v>
      </c>
      <c r="V27" s="51">
        <f>+IF(ISERR(U27/S27*100),"N/A",ROUND(U27/S27*100,2))</f>
        <v>0</v>
      </c>
      <c r="W27" s="52">
        <f>+IF(ISERR(U27/R27*100),"N/A",ROUND(U27/R27*100,2))</f>
        <v>0</v>
      </c>
    </row>
    <row r="28" spans="2:27" ht="22.5" customHeight="1" thickTop="1" thickBot="1" x14ac:dyDescent="0.25">
      <c r="B28" s="11" t="s">
        <v>75</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61" t="s">
        <v>1411</v>
      </c>
      <c r="C29" s="62"/>
      <c r="D29" s="62"/>
      <c r="E29" s="62"/>
      <c r="F29" s="62"/>
      <c r="G29" s="62"/>
      <c r="H29" s="62"/>
      <c r="I29" s="62"/>
      <c r="J29" s="62"/>
      <c r="K29" s="62"/>
      <c r="L29" s="62"/>
      <c r="M29" s="62"/>
      <c r="N29" s="62"/>
      <c r="O29" s="62"/>
      <c r="P29" s="62"/>
      <c r="Q29" s="62"/>
      <c r="R29" s="62"/>
      <c r="S29" s="62"/>
      <c r="T29" s="62"/>
      <c r="U29" s="62"/>
      <c r="V29" s="62"/>
      <c r="W29" s="63"/>
    </row>
    <row r="30" spans="2:27" ht="15" customHeight="1" thickBot="1" x14ac:dyDescent="0.25">
      <c r="B30" s="64"/>
      <c r="C30" s="65"/>
      <c r="D30" s="65"/>
      <c r="E30" s="65"/>
      <c r="F30" s="65"/>
      <c r="G30" s="65"/>
      <c r="H30" s="65"/>
      <c r="I30" s="65"/>
      <c r="J30" s="65"/>
      <c r="K30" s="65"/>
      <c r="L30" s="65"/>
      <c r="M30" s="65"/>
      <c r="N30" s="65"/>
      <c r="O30" s="65"/>
      <c r="P30" s="65"/>
      <c r="Q30" s="65"/>
      <c r="R30" s="65"/>
      <c r="S30" s="65"/>
      <c r="T30" s="65"/>
      <c r="U30" s="65"/>
      <c r="V30" s="65"/>
      <c r="W30" s="66"/>
    </row>
    <row r="31" spans="2:27" ht="37.5" customHeight="1" thickTop="1" x14ac:dyDescent="0.2">
      <c r="B31" s="61" t="s">
        <v>1410</v>
      </c>
      <c r="C31" s="62"/>
      <c r="D31" s="62"/>
      <c r="E31" s="62"/>
      <c r="F31" s="62"/>
      <c r="G31" s="62"/>
      <c r="H31" s="62"/>
      <c r="I31" s="62"/>
      <c r="J31" s="62"/>
      <c r="K31" s="62"/>
      <c r="L31" s="62"/>
      <c r="M31" s="62"/>
      <c r="N31" s="62"/>
      <c r="O31" s="62"/>
      <c r="P31" s="62"/>
      <c r="Q31" s="62"/>
      <c r="R31" s="62"/>
      <c r="S31" s="62"/>
      <c r="T31" s="62"/>
      <c r="U31" s="62"/>
      <c r="V31" s="62"/>
      <c r="W31" s="63"/>
    </row>
    <row r="32" spans="2:27" ht="15" customHeight="1" thickBot="1" x14ac:dyDescent="0.25">
      <c r="B32" s="64"/>
      <c r="C32" s="65"/>
      <c r="D32" s="65"/>
      <c r="E32" s="65"/>
      <c r="F32" s="65"/>
      <c r="G32" s="65"/>
      <c r="H32" s="65"/>
      <c r="I32" s="65"/>
      <c r="J32" s="65"/>
      <c r="K32" s="65"/>
      <c r="L32" s="65"/>
      <c r="M32" s="65"/>
      <c r="N32" s="65"/>
      <c r="O32" s="65"/>
      <c r="P32" s="65"/>
      <c r="Q32" s="65"/>
      <c r="R32" s="65"/>
      <c r="S32" s="65"/>
      <c r="T32" s="65"/>
      <c r="U32" s="65"/>
      <c r="V32" s="65"/>
      <c r="W32" s="66"/>
    </row>
    <row r="33" spans="2:23" ht="37.5" customHeight="1" thickTop="1" x14ac:dyDescent="0.2">
      <c r="B33" s="61" t="s">
        <v>1409</v>
      </c>
      <c r="C33" s="62"/>
      <c r="D33" s="62"/>
      <c r="E33" s="62"/>
      <c r="F33" s="62"/>
      <c r="G33" s="62"/>
      <c r="H33" s="62"/>
      <c r="I33" s="62"/>
      <c r="J33" s="62"/>
      <c r="K33" s="62"/>
      <c r="L33" s="62"/>
      <c r="M33" s="62"/>
      <c r="N33" s="62"/>
      <c r="O33" s="62"/>
      <c r="P33" s="62"/>
      <c r="Q33" s="62"/>
      <c r="R33" s="62"/>
      <c r="S33" s="62"/>
      <c r="T33" s="62"/>
      <c r="U33" s="62"/>
      <c r="V33" s="62"/>
      <c r="W33" s="63"/>
    </row>
    <row r="34" spans="2:23" ht="13.5" thickBot="1" x14ac:dyDescent="0.25">
      <c r="B34" s="67"/>
      <c r="C34" s="68"/>
      <c r="D34" s="68"/>
      <c r="E34" s="68"/>
      <c r="F34" s="68"/>
      <c r="G34" s="68"/>
      <c r="H34" s="68"/>
      <c r="I34" s="68"/>
      <c r="J34" s="68"/>
      <c r="K34" s="68"/>
      <c r="L34" s="68"/>
      <c r="M34" s="68"/>
      <c r="N34" s="68"/>
      <c r="O34" s="68"/>
      <c r="P34" s="68"/>
      <c r="Q34" s="68"/>
      <c r="R34" s="68"/>
      <c r="S34" s="68"/>
      <c r="T34" s="68"/>
      <c r="U34" s="68"/>
      <c r="V34" s="68"/>
      <c r="W34" s="69"/>
    </row>
  </sheetData>
  <mergeCells count="55">
    <mergeCell ref="B31:W32"/>
    <mergeCell ref="B33:W34"/>
    <mergeCell ref="S24:T24"/>
    <mergeCell ref="V24:W24"/>
    <mergeCell ref="B26:D26"/>
    <mergeCell ref="B27:D27"/>
    <mergeCell ref="B29:W30"/>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12" t="s">
        <v>0</v>
      </c>
      <c r="B1" s="112"/>
      <c r="C1" s="112"/>
      <c r="D1" s="112"/>
      <c r="E1" s="112"/>
      <c r="F1" s="112"/>
      <c r="G1" s="112"/>
      <c r="H1" s="112"/>
      <c r="I1" s="112"/>
      <c r="J1" s="112"/>
      <c r="K1" s="112"/>
      <c r="L1" s="112"/>
      <c r="M1" s="112"/>
      <c r="N1" s="112"/>
      <c r="O1" s="112"/>
      <c r="P1" s="112"/>
      <c r="Q1" s="5" t="s">
        <v>1</v>
      </c>
      <c r="R1" s="6"/>
      <c r="S1" s="6"/>
      <c r="T1" s="6"/>
      <c r="V1" s="7"/>
      <c r="W1" s="8"/>
      <c r="X1" s="8"/>
      <c r="Y1" s="9"/>
      <c r="AC1" s="10"/>
    </row>
    <row r="2" spans="1:29" ht="49.5" customHeight="1" thickBot="1" x14ac:dyDescent="0.25">
      <c r="B2" s="113" t="s">
        <v>2239</v>
      </c>
      <c r="C2" s="113"/>
      <c r="D2" s="113"/>
      <c r="E2" s="113"/>
      <c r="F2" s="113"/>
      <c r="G2" s="113"/>
      <c r="H2" s="113"/>
      <c r="I2" s="113"/>
      <c r="J2" s="113"/>
      <c r="K2" s="113"/>
      <c r="L2" s="113"/>
      <c r="M2" s="113"/>
      <c r="N2" s="113"/>
      <c r="O2" s="113"/>
      <c r="P2" s="113"/>
      <c r="Q2" s="113"/>
      <c r="R2" s="113"/>
      <c r="S2" s="113"/>
      <c r="T2" s="113"/>
      <c r="U2" s="113"/>
      <c r="V2" s="113"/>
      <c r="W2" s="113"/>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1384</v>
      </c>
      <c r="D4" s="114" t="s">
        <v>1383</v>
      </c>
      <c r="E4" s="114"/>
      <c r="F4" s="114"/>
      <c r="G4" s="114"/>
      <c r="H4" s="115"/>
      <c r="I4" s="18"/>
      <c r="J4" s="116" t="s">
        <v>6</v>
      </c>
      <c r="K4" s="114"/>
      <c r="L4" s="17" t="s">
        <v>1443</v>
      </c>
      <c r="M4" s="117" t="s">
        <v>1442</v>
      </c>
      <c r="N4" s="117"/>
      <c r="O4" s="117"/>
      <c r="P4" s="117"/>
      <c r="Q4" s="118"/>
      <c r="R4" s="19"/>
      <c r="S4" s="119" t="s">
        <v>9</v>
      </c>
      <c r="T4" s="120"/>
      <c r="U4" s="120"/>
      <c r="V4" s="107" t="s">
        <v>1441</v>
      </c>
      <c r="W4" s="108"/>
    </row>
    <row r="5" spans="1:29" ht="15.75" customHeight="1" thickTop="1" x14ac:dyDescent="0.2">
      <c r="B5" s="20" t="s">
        <v>11</v>
      </c>
      <c r="C5" s="105" t="s">
        <v>11</v>
      </c>
      <c r="D5" s="105"/>
      <c r="E5" s="105"/>
      <c r="F5" s="105"/>
      <c r="G5" s="105"/>
      <c r="H5" s="105"/>
      <c r="I5" s="105"/>
      <c r="J5" s="105"/>
      <c r="K5" s="105"/>
      <c r="L5" s="105"/>
      <c r="M5" s="105"/>
      <c r="N5" s="105"/>
      <c r="O5" s="105"/>
      <c r="P5" s="105"/>
      <c r="Q5" s="105"/>
      <c r="R5" s="105"/>
      <c r="S5" s="105"/>
      <c r="T5" s="105"/>
      <c r="U5" s="105"/>
      <c r="V5" s="105"/>
      <c r="W5" s="106"/>
    </row>
    <row r="6" spans="1:29" ht="30" customHeight="1" thickBot="1" x14ac:dyDescent="0.25">
      <c r="B6" s="20" t="s">
        <v>12</v>
      </c>
      <c r="C6" s="21" t="s">
        <v>1436</v>
      </c>
      <c r="D6" s="103" t="s">
        <v>1440</v>
      </c>
      <c r="E6" s="103"/>
      <c r="F6" s="103"/>
      <c r="G6" s="103"/>
      <c r="H6" s="103"/>
      <c r="I6" s="22"/>
      <c r="J6" s="121" t="s">
        <v>15</v>
      </c>
      <c r="K6" s="121"/>
      <c r="L6" s="121" t="s">
        <v>16</v>
      </c>
      <c r="M6" s="121"/>
      <c r="N6" s="106" t="s">
        <v>11</v>
      </c>
      <c r="O6" s="106"/>
      <c r="P6" s="106"/>
      <c r="Q6" s="106"/>
      <c r="R6" s="106"/>
      <c r="S6" s="106"/>
      <c r="T6" s="106"/>
      <c r="U6" s="106"/>
      <c r="V6" s="106"/>
      <c r="W6" s="106"/>
    </row>
    <row r="7" spans="1:29" ht="30" customHeight="1" thickBot="1" x14ac:dyDescent="0.25">
      <c r="B7" s="23"/>
      <c r="C7" s="21" t="s">
        <v>11</v>
      </c>
      <c r="D7" s="105" t="s">
        <v>11</v>
      </c>
      <c r="E7" s="105"/>
      <c r="F7" s="105"/>
      <c r="G7" s="105"/>
      <c r="H7" s="105"/>
      <c r="I7" s="22"/>
      <c r="J7" s="24" t="s">
        <v>19</v>
      </c>
      <c r="K7" s="24" t="s">
        <v>20</v>
      </c>
      <c r="L7" s="24" t="s">
        <v>19</v>
      </c>
      <c r="M7" s="24" t="s">
        <v>20</v>
      </c>
      <c r="N7" s="25"/>
      <c r="O7" s="106" t="s">
        <v>11</v>
      </c>
      <c r="P7" s="106"/>
      <c r="Q7" s="106"/>
      <c r="R7" s="106"/>
      <c r="S7" s="106"/>
      <c r="T7" s="106"/>
      <c r="U7" s="106"/>
      <c r="V7" s="106"/>
      <c r="W7" s="106"/>
    </row>
    <row r="8" spans="1:29" ht="30" customHeight="1" thickBot="1" x14ac:dyDescent="0.25">
      <c r="B8" s="23"/>
      <c r="C8" s="21" t="s">
        <v>11</v>
      </c>
      <c r="D8" s="105" t="s">
        <v>11</v>
      </c>
      <c r="E8" s="105"/>
      <c r="F8" s="105"/>
      <c r="G8" s="105"/>
      <c r="H8" s="105"/>
      <c r="I8" s="22"/>
      <c r="J8" s="26" t="s">
        <v>99</v>
      </c>
      <c r="K8" s="26" t="s">
        <v>99</v>
      </c>
      <c r="L8" s="26" t="s">
        <v>99</v>
      </c>
      <c r="M8" s="26" t="s">
        <v>99</v>
      </c>
      <c r="N8" s="25"/>
      <c r="O8" s="22"/>
      <c r="P8" s="106" t="s">
        <v>11</v>
      </c>
      <c r="Q8" s="106"/>
      <c r="R8" s="106"/>
      <c r="S8" s="106"/>
      <c r="T8" s="106"/>
      <c r="U8" s="106"/>
      <c r="V8" s="106"/>
      <c r="W8" s="106"/>
    </row>
    <row r="9" spans="1:29" ht="25.5" customHeight="1" thickBot="1" x14ac:dyDescent="0.25">
      <c r="B9" s="23"/>
      <c r="C9" s="105" t="s">
        <v>11</v>
      </c>
      <c r="D9" s="105"/>
      <c r="E9" s="105"/>
      <c r="F9" s="105"/>
      <c r="G9" s="105"/>
      <c r="H9" s="105"/>
      <c r="I9" s="105"/>
      <c r="J9" s="105"/>
      <c r="K9" s="105"/>
      <c r="L9" s="105"/>
      <c r="M9" s="105"/>
      <c r="N9" s="105"/>
      <c r="O9" s="105"/>
      <c r="P9" s="105"/>
      <c r="Q9" s="105"/>
      <c r="R9" s="105"/>
      <c r="S9" s="105"/>
      <c r="T9" s="105"/>
      <c r="U9" s="105"/>
      <c r="V9" s="105"/>
      <c r="W9" s="106"/>
    </row>
    <row r="10" spans="1:29" ht="66.75" customHeight="1" thickTop="1" thickBot="1" x14ac:dyDescent="0.25">
      <c r="B10" s="27" t="s">
        <v>23</v>
      </c>
      <c r="C10" s="107" t="s">
        <v>1439</v>
      </c>
      <c r="D10" s="107"/>
      <c r="E10" s="107"/>
      <c r="F10" s="107"/>
      <c r="G10" s="107"/>
      <c r="H10" s="107"/>
      <c r="I10" s="107"/>
      <c r="J10" s="107"/>
      <c r="K10" s="107"/>
      <c r="L10" s="107"/>
      <c r="M10" s="107"/>
      <c r="N10" s="107"/>
      <c r="O10" s="107"/>
      <c r="P10" s="107"/>
      <c r="Q10" s="107"/>
      <c r="R10" s="107"/>
      <c r="S10" s="107"/>
      <c r="T10" s="107"/>
      <c r="U10" s="107"/>
      <c r="V10" s="107"/>
      <c r="W10" s="108"/>
    </row>
    <row r="11" spans="1:29" ht="9" customHeight="1" thickTop="1" thickBot="1" x14ac:dyDescent="0.25"/>
    <row r="12" spans="1:29" ht="21.75" customHeight="1" thickTop="1" thickBot="1" x14ac:dyDescent="0.25">
      <c r="B12" s="11" t="s">
        <v>25</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09" t="s">
        <v>26</v>
      </c>
      <c r="C13" s="110"/>
      <c r="D13" s="110"/>
      <c r="E13" s="110"/>
      <c r="F13" s="110"/>
      <c r="G13" s="110"/>
      <c r="H13" s="110"/>
      <c r="I13" s="110"/>
      <c r="J13" s="28"/>
      <c r="K13" s="110" t="s">
        <v>27</v>
      </c>
      <c r="L13" s="110"/>
      <c r="M13" s="110"/>
      <c r="N13" s="110"/>
      <c r="O13" s="110"/>
      <c r="P13" s="110"/>
      <c r="Q13" s="110"/>
      <c r="R13" s="29"/>
      <c r="S13" s="110" t="s">
        <v>28</v>
      </c>
      <c r="T13" s="110"/>
      <c r="U13" s="110"/>
      <c r="V13" s="110"/>
      <c r="W13" s="111"/>
    </row>
    <row r="14" spans="1:29" ht="69" customHeight="1" x14ac:dyDescent="0.2">
      <c r="B14" s="20" t="s">
        <v>29</v>
      </c>
      <c r="C14" s="103" t="s">
        <v>11</v>
      </c>
      <c r="D14" s="103"/>
      <c r="E14" s="103"/>
      <c r="F14" s="103"/>
      <c r="G14" s="103"/>
      <c r="H14" s="103"/>
      <c r="I14" s="103"/>
      <c r="J14" s="30"/>
      <c r="K14" s="30" t="s">
        <v>30</v>
      </c>
      <c r="L14" s="103" t="s">
        <v>11</v>
      </c>
      <c r="M14" s="103"/>
      <c r="N14" s="103"/>
      <c r="O14" s="103"/>
      <c r="P14" s="103"/>
      <c r="Q14" s="103"/>
      <c r="R14" s="22"/>
      <c r="S14" s="30" t="s">
        <v>31</v>
      </c>
      <c r="T14" s="104" t="s">
        <v>1438</v>
      </c>
      <c r="U14" s="104"/>
      <c r="V14" s="104"/>
      <c r="W14" s="104"/>
    </row>
    <row r="15" spans="1:29" ht="86.25" customHeight="1" x14ac:dyDescent="0.2">
      <c r="B15" s="20" t="s">
        <v>33</v>
      </c>
      <c r="C15" s="103" t="s">
        <v>11</v>
      </c>
      <c r="D15" s="103"/>
      <c r="E15" s="103"/>
      <c r="F15" s="103"/>
      <c r="G15" s="103"/>
      <c r="H15" s="103"/>
      <c r="I15" s="103"/>
      <c r="J15" s="30"/>
      <c r="K15" s="30" t="s">
        <v>33</v>
      </c>
      <c r="L15" s="103" t="s">
        <v>11</v>
      </c>
      <c r="M15" s="103"/>
      <c r="N15" s="103"/>
      <c r="O15" s="103"/>
      <c r="P15" s="103"/>
      <c r="Q15" s="103"/>
      <c r="R15" s="22"/>
      <c r="S15" s="30" t="s">
        <v>34</v>
      </c>
      <c r="T15" s="104" t="s">
        <v>11</v>
      </c>
      <c r="U15" s="104"/>
      <c r="V15" s="104"/>
      <c r="W15" s="104"/>
    </row>
    <row r="16" spans="1:29" ht="25.5" customHeight="1" thickBot="1" x14ac:dyDescent="0.25">
      <c r="B16" s="31" t="s">
        <v>35</v>
      </c>
      <c r="C16" s="87" t="s">
        <v>11</v>
      </c>
      <c r="D16" s="87"/>
      <c r="E16" s="87"/>
      <c r="F16" s="87"/>
      <c r="G16" s="87"/>
      <c r="H16" s="87"/>
      <c r="I16" s="87"/>
      <c r="J16" s="87"/>
      <c r="K16" s="87"/>
      <c r="L16" s="87"/>
      <c r="M16" s="87"/>
      <c r="N16" s="87"/>
      <c r="O16" s="87"/>
      <c r="P16" s="87"/>
      <c r="Q16" s="87"/>
      <c r="R16" s="87"/>
      <c r="S16" s="87"/>
      <c r="T16" s="87"/>
      <c r="U16" s="87"/>
      <c r="V16" s="87"/>
      <c r="W16" s="88"/>
    </row>
    <row r="17" spans="2:27" ht="21.75" customHeight="1" thickTop="1" thickBot="1" x14ac:dyDescent="0.25">
      <c r="B17" s="11" t="s">
        <v>36</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89" t="s">
        <v>37</v>
      </c>
      <c r="C18" s="90"/>
      <c r="D18" s="90"/>
      <c r="E18" s="90"/>
      <c r="F18" s="90"/>
      <c r="G18" s="90"/>
      <c r="H18" s="90"/>
      <c r="I18" s="90"/>
      <c r="J18" s="90"/>
      <c r="K18" s="90"/>
      <c r="L18" s="90"/>
      <c r="M18" s="90"/>
      <c r="N18" s="90"/>
      <c r="O18" s="90"/>
      <c r="P18" s="90"/>
      <c r="Q18" s="90"/>
      <c r="R18" s="90"/>
      <c r="S18" s="90"/>
      <c r="T18" s="91"/>
      <c r="U18" s="77" t="s">
        <v>38</v>
      </c>
      <c r="V18" s="76"/>
      <c r="W18" s="78"/>
    </row>
    <row r="19" spans="2:27" ht="14.25" customHeight="1" x14ac:dyDescent="0.2">
      <c r="B19" s="92" t="s">
        <v>39</v>
      </c>
      <c r="C19" s="93"/>
      <c r="D19" s="93"/>
      <c r="E19" s="93"/>
      <c r="F19" s="93"/>
      <c r="G19" s="93"/>
      <c r="H19" s="93"/>
      <c r="I19" s="93"/>
      <c r="J19" s="93"/>
      <c r="K19" s="93"/>
      <c r="L19" s="93"/>
      <c r="M19" s="93" t="s">
        <v>40</v>
      </c>
      <c r="N19" s="93"/>
      <c r="O19" s="93" t="s">
        <v>41</v>
      </c>
      <c r="P19" s="93"/>
      <c r="Q19" s="93" t="s">
        <v>42</v>
      </c>
      <c r="R19" s="93"/>
      <c r="S19" s="93" t="s">
        <v>43</v>
      </c>
      <c r="T19" s="96" t="s">
        <v>44</v>
      </c>
      <c r="U19" s="98" t="s">
        <v>45</v>
      </c>
      <c r="V19" s="100" t="s">
        <v>46</v>
      </c>
      <c r="W19" s="101" t="s">
        <v>47</v>
      </c>
    </row>
    <row r="20" spans="2:27" ht="27" customHeight="1" thickBot="1" x14ac:dyDescent="0.25">
      <c r="B20" s="94"/>
      <c r="C20" s="95"/>
      <c r="D20" s="95"/>
      <c r="E20" s="95"/>
      <c r="F20" s="95"/>
      <c r="G20" s="95"/>
      <c r="H20" s="95"/>
      <c r="I20" s="95"/>
      <c r="J20" s="95"/>
      <c r="K20" s="95"/>
      <c r="L20" s="95"/>
      <c r="M20" s="95"/>
      <c r="N20" s="95"/>
      <c r="O20" s="95"/>
      <c r="P20" s="95"/>
      <c r="Q20" s="95"/>
      <c r="R20" s="95"/>
      <c r="S20" s="95"/>
      <c r="T20" s="97"/>
      <c r="U20" s="99"/>
      <c r="V20" s="95"/>
      <c r="W20" s="102"/>
      <c r="Z20" s="33" t="s">
        <v>11</v>
      </c>
      <c r="AA20" s="33" t="s">
        <v>48</v>
      </c>
    </row>
    <row r="21" spans="2:27" ht="56.25" customHeight="1" thickBot="1" x14ac:dyDescent="0.25">
      <c r="B21" s="83" t="s">
        <v>1437</v>
      </c>
      <c r="C21" s="84"/>
      <c r="D21" s="84"/>
      <c r="E21" s="84"/>
      <c r="F21" s="84"/>
      <c r="G21" s="84"/>
      <c r="H21" s="84"/>
      <c r="I21" s="84"/>
      <c r="J21" s="84"/>
      <c r="K21" s="84"/>
      <c r="L21" s="84"/>
      <c r="M21" s="85" t="s">
        <v>1436</v>
      </c>
      <c r="N21" s="85"/>
      <c r="O21" s="85" t="s">
        <v>50</v>
      </c>
      <c r="P21" s="85"/>
      <c r="Q21" s="86" t="s">
        <v>51</v>
      </c>
      <c r="R21" s="86"/>
      <c r="S21" s="34" t="s">
        <v>1435</v>
      </c>
      <c r="T21" s="34" t="s">
        <v>1434</v>
      </c>
      <c r="U21" s="34" t="s">
        <v>1433</v>
      </c>
      <c r="V21" s="34">
        <f>+IF(ISERR(U21/T21*100),"N/A",ROUND(U21/T21*100,2))</f>
        <v>110.1</v>
      </c>
      <c r="W21" s="35">
        <f>+IF(ISERR(U21/S21*100),"N/A",ROUND(U21/S21*100,2))</f>
        <v>110.44</v>
      </c>
    </row>
    <row r="22" spans="2:27" ht="21.75" customHeight="1" thickTop="1" thickBot="1" x14ac:dyDescent="0.25">
      <c r="B22" s="11" t="s">
        <v>60</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70" t="s">
        <v>2240</v>
      </c>
      <c r="C23" s="71"/>
      <c r="D23" s="71"/>
      <c r="E23" s="71"/>
      <c r="F23" s="71"/>
      <c r="G23" s="71"/>
      <c r="H23" s="71"/>
      <c r="I23" s="71"/>
      <c r="J23" s="71"/>
      <c r="K23" s="71"/>
      <c r="L23" s="71"/>
      <c r="M23" s="71"/>
      <c r="N23" s="71"/>
      <c r="O23" s="71"/>
      <c r="P23" s="71"/>
      <c r="Q23" s="72"/>
      <c r="R23" s="37" t="s">
        <v>43</v>
      </c>
      <c r="S23" s="76" t="s">
        <v>44</v>
      </c>
      <c r="T23" s="76"/>
      <c r="U23" s="38" t="s">
        <v>61</v>
      </c>
      <c r="V23" s="77" t="s">
        <v>62</v>
      </c>
      <c r="W23" s="78"/>
    </row>
    <row r="24" spans="2:27" ht="30.75" customHeight="1" thickBot="1" x14ac:dyDescent="0.25">
      <c r="B24" s="73"/>
      <c r="C24" s="74"/>
      <c r="D24" s="74"/>
      <c r="E24" s="74"/>
      <c r="F24" s="74"/>
      <c r="G24" s="74"/>
      <c r="H24" s="74"/>
      <c r="I24" s="74"/>
      <c r="J24" s="74"/>
      <c r="K24" s="74"/>
      <c r="L24" s="74"/>
      <c r="M24" s="74"/>
      <c r="N24" s="74"/>
      <c r="O24" s="74"/>
      <c r="P24" s="74"/>
      <c r="Q24" s="75"/>
      <c r="R24" s="39" t="s">
        <v>63</v>
      </c>
      <c r="S24" s="39" t="s">
        <v>63</v>
      </c>
      <c r="T24" s="39" t="s">
        <v>50</v>
      </c>
      <c r="U24" s="39" t="s">
        <v>63</v>
      </c>
      <c r="V24" s="39" t="s">
        <v>64</v>
      </c>
      <c r="W24" s="32" t="s">
        <v>65</v>
      </c>
      <c r="Y24" s="36"/>
    </row>
    <row r="25" spans="2:27" ht="23.25" customHeight="1" thickBot="1" x14ac:dyDescent="0.25">
      <c r="B25" s="79" t="s">
        <v>66</v>
      </c>
      <c r="C25" s="80"/>
      <c r="D25" s="80"/>
      <c r="E25" s="40" t="s">
        <v>1431</v>
      </c>
      <c r="F25" s="40"/>
      <c r="G25" s="40"/>
      <c r="H25" s="41"/>
      <c r="I25" s="41"/>
      <c r="J25" s="41"/>
      <c r="K25" s="41"/>
      <c r="L25" s="41"/>
      <c r="M25" s="41"/>
      <c r="N25" s="41"/>
      <c r="O25" s="41"/>
      <c r="P25" s="42"/>
      <c r="Q25" s="42"/>
      <c r="R25" s="43" t="s">
        <v>1432</v>
      </c>
      <c r="S25" s="44" t="s">
        <v>11</v>
      </c>
      <c r="T25" s="42"/>
      <c r="U25" s="44" t="s">
        <v>1429</v>
      </c>
      <c r="V25" s="42"/>
      <c r="W25" s="45">
        <f>+IF(ISERR(U25/R25*100),"N/A",ROUND(U25/R25*100,2))</f>
        <v>109.73</v>
      </c>
    </row>
    <row r="26" spans="2:27" ht="26.25" customHeight="1" thickBot="1" x14ac:dyDescent="0.25">
      <c r="B26" s="81" t="s">
        <v>70</v>
      </c>
      <c r="C26" s="82"/>
      <c r="D26" s="82"/>
      <c r="E26" s="46" t="s">
        <v>1431</v>
      </c>
      <c r="F26" s="46"/>
      <c r="G26" s="46"/>
      <c r="H26" s="47"/>
      <c r="I26" s="47"/>
      <c r="J26" s="47"/>
      <c r="K26" s="47"/>
      <c r="L26" s="47"/>
      <c r="M26" s="47"/>
      <c r="N26" s="47"/>
      <c r="O26" s="47"/>
      <c r="P26" s="48"/>
      <c r="Q26" s="48"/>
      <c r="R26" s="49" t="s">
        <v>1430</v>
      </c>
      <c r="S26" s="50" t="s">
        <v>1430</v>
      </c>
      <c r="T26" s="51">
        <f>+IF(ISERR(S26/R26*100),"N/A",ROUND(S26/R26*100,2))</f>
        <v>100</v>
      </c>
      <c r="U26" s="50" t="s">
        <v>1429</v>
      </c>
      <c r="V26" s="51">
        <f>+IF(ISERR(U26/S26*100),"N/A",ROUND(U26/S26*100,2))</f>
        <v>99.67</v>
      </c>
      <c r="W26" s="52">
        <f>+IF(ISERR(U26/R26*100),"N/A",ROUND(U26/R26*100,2))</f>
        <v>99.67</v>
      </c>
    </row>
    <row r="27" spans="2:27" ht="22.5" customHeight="1" thickTop="1" thickBot="1" x14ac:dyDescent="0.25">
      <c r="B27" s="11" t="s">
        <v>75</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61" t="s">
        <v>1428</v>
      </c>
      <c r="C28" s="62"/>
      <c r="D28" s="62"/>
      <c r="E28" s="62"/>
      <c r="F28" s="62"/>
      <c r="G28" s="62"/>
      <c r="H28" s="62"/>
      <c r="I28" s="62"/>
      <c r="J28" s="62"/>
      <c r="K28" s="62"/>
      <c r="L28" s="62"/>
      <c r="M28" s="62"/>
      <c r="N28" s="62"/>
      <c r="O28" s="62"/>
      <c r="P28" s="62"/>
      <c r="Q28" s="62"/>
      <c r="R28" s="62"/>
      <c r="S28" s="62"/>
      <c r="T28" s="62"/>
      <c r="U28" s="62"/>
      <c r="V28" s="62"/>
      <c r="W28" s="63"/>
    </row>
    <row r="29" spans="2:27" ht="24.75" customHeight="1" thickBot="1" x14ac:dyDescent="0.25">
      <c r="B29" s="64"/>
      <c r="C29" s="65"/>
      <c r="D29" s="65"/>
      <c r="E29" s="65"/>
      <c r="F29" s="65"/>
      <c r="G29" s="65"/>
      <c r="H29" s="65"/>
      <c r="I29" s="65"/>
      <c r="J29" s="65"/>
      <c r="K29" s="65"/>
      <c r="L29" s="65"/>
      <c r="M29" s="65"/>
      <c r="N29" s="65"/>
      <c r="O29" s="65"/>
      <c r="P29" s="65"/>
      <c r="Q29" s="65"/>
      <c r="R29" s="65"/>
      <c r="S29" s="65"/>
      <c r="T29" s="65"/>
      <c r="U29" s="65"/>
      <c r="V29" s="65"/>
      <c r="W29" s="66"/>
    </row>
    <row r="30" spans="2:27" ht="37.5" customHeight="1" thickTop="1" x14ac:dyDescent="0.2">
      <c r="B30" s="61" t="s">
        <v>1427</v>
      </c>
      <c r="C30" s="62"/>
      <c r="D30" s="62"/>
      <c r="E30" s="62"/>
      <c r="F30" s="62"/>
      <c r="G30" s="62"/>
      <c r="H30" s="62"/>
      <c r="I30" s="62"/>
      <c r="J30" s="62"/>
      <c r="K30" s="62"/>
      <c r="L30" s="62"/>
      <c r="M30" s="62"/>
      <c r="N30" s="62"/>
      <c r="O30" s="62"/>
      <c r="P30" s="62"/>
      <c r="Q30" s="62"/>
      <c r="R30" s="62"/>
      <c r="S30" s="62"/>
      <c r="T30" s="62"/>
      <c r="U30" s="62"/>
      <c r="V30" s="62"/>
      <c r="W30" s="63"/>
    </row>
    <row r="31" spans="2:27" ht="75.75" customHeight="1" thickBot="1" x14ac:dyDescent="0.25">
      <c r="B31" s="64"/>
      <c r="C31" s="65"/>
      <c r="D31" s="65"/>
      <c r="E31" s="65"/>
      <c r="F31" s="65"/>
      <c r="G31" s="65"/>
      <c r="H31" s="65"/>
      <c r="I31" s="65"/>
      <c r="J31" s="65"/>
      <c r="K31" s="65"/>
      <c r="L31" s="65"/>
      <c r="M31" s="65"/>
      <c r="N31" s="65"/>
      <c r="O31" s="65"/>
      <c r="P31" s="65"/>
      <c r="Q31" s="65"/>
      <c r="R31" s="65"/>
      <c r="S31" s="65"/>
      <c r="T31" s="65"/>
      <c r="U31" s="65"/>
      <c r="V31" s="65"/>
      <c r="W31" s="66"/>
    </row>
    <row r="32" spans="2:27" ht="37.5" customHeight="1" thickTop="1" x14ac:dyDescent="0.2">
      <c r="B32" s="61" t="s">
        <v>1426</v>
      </c>
      <c r="C32" s="62"/>
      <c r="D32" s="62"/>
      <c r="E32" s="62"/>
      <c r="F32" s="62"/>
      <c r="G32" s="62"/>
      <c r="H32" s="62"/>
      <c r="I32" s="62"/>
      <c r="J32" s="62"/>
      <c r="K32" s="62"/>
      <c r="L32" s="62"/>
      <c r="M32" s="62"/>
      <c r="N32" s="62"/>
      <c r="O32" s="62"/>
      <c r="P32" s="62"/>
      <c r="Q32" s="62"/>
      <c r="R32" s="62"/>
      <c r="S32" s="62"/>
      <c r="T32" s="62"/>
      <c r="U32" s="62"/>
      <c r="V32" s="62"/>
      <c r="W32" s="63"/>
    </row>
    <row r="33" spans="2:23" ht="30.75" customHeight="1" thickBot="1" x14ac:dyDescent="0.25">
      <c r="B33" s="67"/>
      <c r="C33" s="68"/>
      <c r="D33" s="68"/>
      <c r="E33" s="68"/>
      <c r="F33" s="68"/>
      <c r="G33" s="68"/>
      <c r="H33" s="68"/>
      <c r="I33" s="68"/>
      <c r="J33" s="68"/>
      <c r="K33" s="68"/>
      <c r="L33" s="68"/>
      <c r="M33" s="68"/>
      <c r="N33" s="68"/>
      <c r="O33" s="68"/>
      <c r="P33" s="68"/>
      <c r="Q33" s="68"/>
      <c r="R33" s="68"/>
      <c r="S33" s="68"/>
      <c r="T33" s="68"/>
      <c r="U33" s="68"/>
      <c r="V33" s="68"/>
      <c r="W33" s="69"/>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12" t="s">
        <v>0</v>
      </c>
      <c r="B1" s="112"/>
      <c r="C1" s="112"/>
      <c r="D1" s="112"/>
      <c r="E1" s="112"/>
      <c r="F1" s="112"/>
      <c r="G1" s="112"/>
      <c r="H1" s="112"/>
      <c r="I1" s="112"/>
      <c r="J1" s="112"/>
      <c r="K1" s="112"/>
      <c r="L1" s="112"/>
      <c r="M1" s="112"/>
      <c r="N1" s="112"/>
      <c r="O1" s="112"/>
      <c r="P1" s="112"/>
      <c r="Q1" s="5" t="s">
        <v>1</v>
      </c>
      <c r="R1" s="6"/>
      <c r="S1" s="6"/>
      <c r="T1" s="6"/>
      <c r="V1" s="7"/>
      <c r="W1" s="8"/>
      <c r="X1" s="8"/>
      <c r="Y1" s="9"/>
      <c r="AC1" s="10"/>
    </row>
    <row r="2" spans="1:29" ht="49.5" customHeight="1" thickBot="1" x14ac:dyDescent="0.25">
      <c r="B2" s="113" t="s">
        <v>2239</v>
      </c>
      <c r="C2" s="113"/>
      <c r="D2" s="113"/>
      <c r="E2" s="113"/>
      <c r="F2" s="113"/>
      <c r="G2" s="113"/>
      <c r="H2" s="113"/>
      <c r="I2" s="113"/>
      <c r="J2" s="113"/>
      <c r="K2" s="113"/>
      <c r="L2" s="113"/>
      <c r="M2" s="113"/>
      <c r="N2" s="113"/>
      <c r="O2" s="113"/>
      <c r="P2" s="113"/>
      <c r="Q2" s="113"/>
      <c r="R2" s="113"/>
      <c r="S2" s="113"/>
      <c r="T2" s="113"/>
      <c r="U2" s="113"/>
      <c r="V2" s="113"/>
      <c r="W2" s="113"/>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1384</v>
      </c>
      <c r="D4" s="114" t="s">
        <v>1383</v>
      </c>
      <c r="E4" s="114"/>
      <c r="F4" s="114"/>
      <c r="G4" s="114"/>
      <c r="H4" s="115"/>
      <c r="I4" s="18"/>
      <c r="J4" s="116" t="s">
        <v>6</v>
      </c>
      <c r="K4" s="114"/>
      <c r="L4" s="17" t="s">
        <v>1463</v>
      </c>
      <c r="M4" s="117" t="s">
        <v>1462</v>
      </c>
      <c r="N4" s="117"/>
      <c r="O4" s="117"/>
      <c r="P4" s="117"/>
      <c r="Q4" s="118"/>
      <c r="R4" s="19"/>
      <c r="S4" s="119" t="s">
        <v>9</v>
      </c>
      <c r="T4" s="120"/>
      <c r="U4" s="120"/>
      <c r="V4" s="107" t="s">
        <v>1461</v>
      </c>
      <c r="W4" s="108"/>
    </row>
    <row r="5" spans="1:29" ht="15.75" customHeight="1" thickTop="1" x14ac:dyDescent="0.2">
      <c r="B5" s="20" t="s">
        <v>11</v>
      </c>
      <c r="C5" s="105" t="s">
        <v>11</v>
      </c>
      <c r="D5" s="105"/>
      <c r="E5" s="105"/>
      <c r="F5" s="105"/>
      <c r="G5" s="105"/>
      <c r="H5" s="105"/>
      <c r="I5" s="105"/>
      <c r="J5" s="105"/>
      <c r="K5" s="105"/>
      <c r="L5" s="105"/>
      <c r="M5" s="105"/>
      <c r="N5" s="105"/>
      <c r="O5" s="105"/>
      <c r="P5" s="105"/>
      <c r="Q5" s="105"/>
      <c r="R5" s="105"/>
      <c r="S5" s="105"/>
      <c r="T5" s="105"/>
      <c r="U5" s="105"/>
      <c r="V5" s="105"/>
      <c r="W5" s="106"/>
    </row>
    <row r="6" spans="1:29" ht="30" customHeight="1" thickBot="1" x14ac:dyDescent="0.25">
      <c r="B6" s="20" t="s">
        <v>12</v>
      </c>
      <c r="C6" s="21" t="s">
        <v>1371</v>
      </c>
      <c r="D6" s="103" t="s">
        <v>1379</v>
      </c>
      <c r="E6" s="103"/>
      <c r="F6" s="103"/>
      <c r="G6" s="103"/>
      <c r="H6" s="103"/>
      <c r="I6" s="22"/>
      <c r="J6" s="121" t="s">
        <v>15</v>
      </c>
      <c r="K6" s="121"/>
      <c r="L6" s="121" t="s">
        <v>16</v>
      </c>
      <c r="M6" s="121"/>
      <c r="N6" s="106" t="s">
        <v>11</v>
      </c>
      <c r="O6" s="106"/>
      <c r="P6" s="106"/>
      <c r="Q6" s="106"/>
      <c r="R6" s="106"/>
      <c r="S6" s="106"/>
      <c r="T6" s="106"/>
      <c r="U6" s="106"/>
      <c r="V6" s="106"/>
      <c r="W6" s="106"/>
    </row>
    <row r="7" spans="1:29" ht="30" customHeight="1" thickBot="1" x14ac:dyDescent="0.25">
      <c r="B7" s="23"/>
      <c r="C7" s="21" t="s">
        <v>11</v>
      </c>
      <c r="D7" s="105" t="s">
        <v>11</v>
      </c>
      <c r="E7" s="105"/>
      <c r="F7" s="105"/>
      <c r="G7" s="105"/>
      <c r="H7" s="105"/>
      <c r="I7" s="22"/>
      <c r="J7" s="24" t="s">
        <v>19</v>
      </c>
      <c r="K7" s="24" t="s">
        <v>20</v>
      </c>
      <c r="L7" s="24" t="s">
        <v>19</v>
      </c>
      <c r="M7" s="24" t="s">
        <v>20</v>
      </c>
      <c r="N7" s="25"/>
      <c r="O7" s="106" t="s">
        <v>11</v>
      </c>
      <c r="P7" s="106"/>
      <c r="Q7" s="106"/>
      <c r="R7" s="106"/>
      <c r="S7" s="106"/>
      <c r="T7" s="106"/>
      <c r="U7" s="106"/>
      <c r="V7" s="106"/>
      <c r="W7" s="106"/>
    </row>
    <row r="8" spans="1:29" ht="30" customHeight="1" thickBot="1" x14ac:dyDescent="0.25">
      <c r="B8" s="23"/>
      <c r="C8" s="21" t="s">
        <v>11</v>
      </c>
      <c r="D8" s="105" t="s">
        <v>11</v>
      </c>
      <c r="E8" s="105"/>
      <c r="F8" s="105"/>
      <c r="G8" s="105"/>
      <c r="H8" s="105"/>
      <c r="I8" s="22"/>
      <c r="J8" s="26" t="s">
        <v>99</v>
      </c>
      <c r="K8" s="26" t="s">
        <v>99</v>
      </c>
      <c r="L8" s="26" t="s">
        <v>99</v>
      </c>
      <c r="M8" s="26" t="s">
        <v>99</v>
      </c>
      <c r="N8" s="25"/>
      <c r="O8" s="22"/>
      <c r="P8" s="106" t="s">
        <v>11</v>
      </c>
      <c r="Q8" s="106"/>
      <c r="R8" s="106"/>
      <c r="S8" s="106"/>
      <c r="T8" s="106"/>
      <c r="U8" s="106"/>
      <c r="V8" s="106"/>
      <c r="W8" s="106"/>
    </row>
    <row r="9" spans="1:29" ht="25.5" customHeight="1" thickBot="1" x14ac:dyDescent="0.25">
      <c r="B9" s="23"/>
      <c r="C9" s="105" t="s">
        <v>11</v>
      </c>
      <c r="D9" s="105"/>
      <c r="E9" s="105"/>
      <c r="F9" s="105"/>
      <c r="G9" s="105"/>
      <c r="H9" s="105"/>
      <c r="I9" s="105"/>
      <c r="J9" s="105"/>
      <c r="K9" s="105"/>
      <c r="L9" s="105"/>
      <c r="M9" s="105"/>
      <c r="N9" s="105"/>
      <c r="O9" s="105"/>
      <c r="P9" s="105"/>
      <c r="Q9" s="105"/>
      <c r="R9" s="105"/>
      <c r="S9" s="105"/>
      <c r="T9" s="105"/>
      <c r="U9" s="105"/>
      <c r="V9" s="105"/>
      <c r="W9" s="106"/>
    </row>
    <row r="10" spans="1:29" ht="66.75" customHeight="1" thickTop="1" thickBot="1" x14ac:dyDescent="0.25">
      <c r="B10" s="27" t="s">
        <v>23</v>
      </c>
      <c r="C10" s="107" t="s">
        <v>1460</v>
      </c>
      <c r="D10" s="107"/>
      <c r="E10" s="107"/>
      <c r="F10" s="107"/>
      <c r="G10" s="107"/>
      <c r="H10" s="107"/>
      <c r="I10" s="107"/>
      <c r="J10" s="107"/>
      <c r="K10" s="107"/>
      <c r="L10" s="107"/>
      <c r="M10" s="107"/>
      <c r="N10" s="107"/>
      <c r="O10" s="107"/>
      <c r="P10" s="107"/>
      <c r="Q10" s="107"/>
      <c r="R10" s="107"/>
      <c r="S10" s="107"/>
      <c r="T10" s="107"/>
      <c r="U10" s="107"/>
      <c r="V10" s="107"/>
      <c r="W10" s="108"/>
    </row>
    <row r="11" spans="1:29" ht="9" customHeight="1" thickTop="1" thickBot="1" x14ac:dyDescent="0.25"/>
    <row r="12" spans="1:29" ht="21.75" customHeight="1" thickTop="1" thickBot="1" x14ac:dyDescent="0.25">
      <c r="B12" s="11" t="s">
        <v>25</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09" t="s">
        <v>26</v>
      </c>
      <c r="C13" s="110"/>
      <c r="D13" s="110"/>
      <c r="E13" s="110"/>
      <c r="F13" s="110"/>
      <c r="G13" s="110"/>
      <c r="H13" s="110"/>
      <c r="I13" s="110"/>
      <c r="J13" s="28"/>
      <c r="K13" s="110" t="s">
        <v>27</v>
      </c>
      <c r="L13" s="110"/>
      <c r="M13" s="110"/>
      <c r="N13" s="110"/>
      <c r="O13" s="110"/>
      <c r="P13" s="110"/>
      <c r="Q13" s="110"/>
      <c r="R13" s="29"/>
      <c r="S13" s="110" t="s">
        <v>28</v>
      </c>
      <c r="T13" s="110"/>
      <c r="U13" s="110"/>
      <c r="V13" s="110"/>
      <c r="W13" s="111"/>
    </row>
    <row r="14" spans="1:29" ht="69" customHeight="1" x14ac:dyDescent="0.2">
      <c r="B14" s="20" t="s">
        <v>29</v>
      </c>
      <c r="C14" s="103" t="s">
        <v>11</v>
      </c>
      <c r="D14" s="103"/>
      <c r="E14" s="103"/>
      <c r="F14" s="103"/>
      <c r="G14" s="103"/>
      <c r="H14" s="103"/>
      <c r="I14" s="103"/>
      <c r="J14" s="30"/>
      <c r="K14" s="30" t="s">
        <v>30</v>
      </c>
      <c r="L14" s="103" t="s">
        <v>11</v>
      </c>
      <c r="M14" s="103"/>
      <c r="N14" s="103"/>
      <c r="O14" s="103"/>
      <c r="P14" s="103"/>
      <c r="Q14" s="103"/>
      <c r="R14" s="22"/>
      <c r="S14" s="30" t="s">
        <v>31</v>
      </c>
      <c r="T14" s="104" t="s">
        <v>1377</v>
      </c>
      <c r="U14" s="104"/>
      <c r="V14" s="104"/>
      <c r="W14" s="104"/>
    </row>
    <row r="15" spans="1:29" ht="86.25" customHeight="1" x14ac:dyDescent="0.2">
      <c r="B15" s="20" t="s">
        <v>33</v>
      </c>
      <c r="C15" s="103" t="s">
        <v>11</v>
      </c>
      <c r="D15" s="103"/>
      <c r="E15" s="103"/>
      <c r="F15" s="103"/>
      <c r="G15" s="103"/>
      <c r="H15" s="103"/>
      <c r="I15" s="103"/>
      <c r="J15" s="30"/>
      <c r="K15" s="30" t="s">
        <v>33</v>
      </c>
      <c r="L15" s="103" t="s">
        <v>11</v>
      </c>
      <c r="M15" s="103"/>
      <c r="N15" s="103"/>
      <c r="O15" s="103"/>
      <c r="P15" s="103"/>
      <c r="Q15" s="103"/>
      <c r="R15" s="22"/>
      <c r="S15" s="30" t="s">
        <v>34</v>
      </c>
      <c r="T15" s="104" t="s">
        <v>11</v>
      </c>
      <c r="U15" s="104"/>
      <c r="V15" s="104"/>
      <c r="W15" s="104"/>
    </row>
    <row r="16" spans="1:29" ht="25.5" customHeight="1" thickBot="1" x14ac:dyDescent="0.25">
      <c r="B16" s="31" t="s">
        <v>35</v>
      </c>
      <c r="C16" s="87" t="s">
        <v>11</v>
      </c>
      <c r="D16" s="87"/>
      <c r="E16" s="87"/>
      <c r="F16" s="87"/>
      <c r="G16" s="87"/>
      <c r="H16" s="87"/>
      <c r="I16" s="87"/>
      <c r="J16" s="87"/>
      <c r="K16" s="87"/>
      <c r="L16" s="87"/>
      <c r="M16" s="87"/>
      <c r="N16" s="87"/>
      <c r="O16" s="87"/>
      <c r="P16" s="87"/>
      <c r="Q16" s="87"/>
      <c r="R16" s="87"/>
      <c r="S16" s="87"/>
      <c r="T16" s="87"/>
      <c r="U16" s="87"/>
      <c r="V16" s="87"/>
      <c r="W16" s="88"/>
    </row>
    <row r="17" spans="2:27" ht="21.75" customHeight="1" thickTop="1" thickBot="1" x14ac:dyDescent="0.25">
      <c r="B17" s="11" t="s">
        <v>36</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89" t="s">
        <v>37</v>
      </c>
      <c r="C18" s="90"/>
      <c r="D18" s="90"/>
      <c r="E18" s="90"/>
      <c r="F18" s="90"/>
      <c r="G18" s="90"/>
      <c r="H18" s="90"/>
      <c r="I18" s="90"/>
      <c r="J18" s="90"/>
      <c r="K18" s="90"/>
      <c r="L18" s="90"/>
      <c r="M18" s="90"/>
      <c r="N18" s="90"/>
      <c r="O18" s="90"/>
      <c r="P18" s="90"/>
      <c r="Q18" s="90"/>
      <c r="R18" s="90"/>
      <c r="S18" s="90"/>
      <c r="T18" s="91"/>
      <c r="U18" s="77" t="s">
        <v>38</v>
      </c>
      <c r="V18" s="76"/>
      <c r="W18" s="78"/>
    </row>
    <row r="19" spans="2:27" ht="14.25" customHeight="1" x14ac:dyDescent="0.2">
      <c r="B19" s="92" t="s">
        <v>39</v>
      </c>
      <c r="C19" s="93"/>
      <c r="D19" s="93"/>
      <c r="E19" s="93"/>
      <c r="F19" s="93"/>
      <c r="G19" s="93"/>
      <c r="H19" s="93"/>
      <c r="I19" s="93"/>
      <c r="J19" s="93"/>
      <c r="K19" s="93"/>
      <c r="L19" s="93"/>
      <c r="M19" s="93" t="s">
        <v>40</v>
      </c>
      <c r="N19" s="93"/>
      <c r="O19" s="93" t="s">
        <v>41</v>
      </c>
      <c r="P19" s="93"/>
      <c r="Q19" s="93" t="s">
        <v>42</v>
      </c>
      <c r="R19" s="93"/>
      <c r="S19" s="93" t="s">
        <v>43</v>
      </c>
      <c r="T19" s="96" t="s">
        <v>44</v>
      </c>
      <c r="U19" s="98" t="s">
        <v>45</v>
      </c>
      <c r="V19" s="100" t="s">
        <v>46</v>
      </c>
      <c r="W19" s="101" t="s">
        <v>47</v>
      </c>
    </row>
    <row r="20" spans="2:27" ht="27" customHeight="1" thickBot="1" x14ac:dyDescent="0.25">
      <c r="B20" s="94"/>
      <c r="C20" s="95"/>
      <c r="D20" s="95"/>
      <c r="E20" s="95"/>
      <c r="F20" s="95"/>
      <c r="G20" s="95"/>
      <c r="H20" s="95"/>
      <c r="I20" s="95"/>
      <c r="J20" s="95"/>
      <c r="K20" s="95"/>
      <c r="L20" s="95"/>
      <c r="M20" s="95"/>
      <c r="N20" s="95"/>
      <c r="O20" s="95"/>
      <c r="P20" s="95"/>
      <c r="Q20" s="95"/>
      <c r="R20" s="95"/>
      <c r="S20" s="95"/>
      <c r="T20" s="97"/>
      <c r="U20" s="99"/>
      <c r="V20" s="95"/>
      <c r="W20" s="102"/>
      <c r="Z20" s="33" t="s">
        <v>11</v>
      </c>
      <c r="AA20" s="33" t="s">
        <v>48</v>
      </c>
    </row>
    <row r="21" spans="2:27" ht="56.25" customHeight="1" x14ac:dyDescent="0.2">
      <c r="B21" s="83" t="s">
        <v>1459</v>
      </c>
      <c r="C21" s="84"/>
      <c r="D21" s="84"/>
      <c r="E21" s="84"/>
      <c r="F21" s="84"/>
      <c r="G21" s="84"/>
      <c r="H21" s="84"/>
      <c r="I21" s="84"/>
      <c r="J21" s="84"/>
      <c r="K21" s="84"/>
      <c r="L21" s="84"/>
      <c r="M21" s="85" t="s">
        <v>1371</v>
      </c>
      <c r="N21" s="85"/>
      <c r="O21" s="85" t="s">
        <v>50</v>
      </c>
      <c r="P21" s="85"/>
      <c r="Q21" s="86" t="s">
        <v>65</v>
      </c>
      <c r="R21" s="86"/>
      <c r="S21" s="34" t="s">
        <v>1458</v>
      </c>
      <c r="T21" s="34" t="s">
        <v>1458</v>
      </c>
      <c r="U21" s="34" t="s">
        <v>1457</v>
      </c>
      <c r="V21" s="34">
        <f>+IF(ISERR(U21/T21*100),"N/A",ROUND(U21/T21*100,2))</f>
        <v>90.27</v>
      </c>
      <c r="W21" s="35">
        <f>+IF(ISERR(U21/S21*100),"N/A",ROUND(U21/S21*100,2))</f>
        <v>90.27</v>
      </c>
    </row>
    <row r="22" spans="2:27" ht="56.25" customHeight="1" x14ac:dyDescent="0.2">
      <c r="B22" s="83" t="s">
        <v>1456</v>
      </c>
      <c r="C22" s="84"/>
      <c r="D22" s="84"/>
      <c r="E22" s="84"/>
      <c r="F22" s="84"/>
      <c r="G22" s="84"/>
      <c r="H22" s="84"/>
      <c r="I22" s="84"/>
      <c r="J22" s="84"/>
      <c r="K22" s="84"/>
      <c r="L22" s="84"/>
      <c r="M22" s="85" t="s">
        <v>1371</v>
      </c>
      <c r="N22" s="85"/>
      <c r="O22" s="85" t="s">
        <v>50</v>
      </c>
      <c r="P22" s="85"/>
      <c r="Q22" s="86" t="s">
        <v>88</v>
      </c>
      <c r="R22" s="86"/>
      <c r="S22" s="34" t="s">
        <v>1455</v>
      </c>
      <c r="T22" s="34" t="s">
        <v>1455</v>
      </c>
      <c r="U22" s="34" t="s">
        <v>1454</v>
      </c>
      <c r="V22" s="34">
        <f>+IF(ISERR(U22/T22*100),"N/A",ROUND(U22/T22*100,2))</f>
        <v>173.92</v>
      </c>
      <c r="W22" s="35">
        <f>+IF(ISERR(U22/S22*100),"N/A",ROUND(U22/S22*100,2))</f>
        <v>173.92</v>
      </c>
    </row>
    <row r="23" spans="2:27" ht="56.25" customHeight="1" x14ac:dyDescent="0.2">
      <c r="B23" s="83" t="s">
        <v>1453</v>
      </c>
      <c r="C23" s="84"/>
      <c r="D23" s="84"/>
      <c r="E23" s="84"/>
      <c r="F23" s="84"/>
      <c r="G23" s="84"/>
      <c r="H23" s="84"/>
      <c r="I23" s="84"/>
      <c r="J23" s="84"/>
      <c r="K23" s="84"/>
      <c r="L23" s="84"/>
      <c r="M23" s="85" t="s">
        <v>1371</v>
      </c>
      <c r="N23" s="85"/>
      <c r="O23" s="85" t="s">
        <v>50</v>
      </c>
      <c r="P23" s="85"/>
      <c r="Q23" s="86" t="s">
        <v>88</v>
      </c>
      <c r="R23" s="86"/>
      <c r="S23" s="34" t="s">
        <v>1452</v>
      </c>
      <c r="T23" s="34" t="s">
        <v>1452</v>
      </c>
      <c r="U23" s="34" t="s">
        <v>1451</v>
      </c>
      <c r="V23" s="34">
        <f>+IF(ISERR(U23/T23*100),"N/A",ROUND(U23/T23*100,2))</f>
        <v>136.02000000000001</v>
      </c>
      <c r="W23" s="35">
        <f>+IF(ISERR(U23/S23*100),"N/A",ROUND(U23/S23*100,2))</f>
        <v>136.02000000000001</v>
      </c>
    </row>
    <row r="24" spans="2:27" ht="56.25" customHeight="1" thickBot="1" x14ac:dyDescent="0.25">
      <c r="B24" s="83" t="s">
        <v>1450</v>
      </c>
      <c r="C24" s="84"/>
      <c r="D24" s="84"/>
      <c r="E24" s="84"/>
      <c r="F24" s="84"/>
      <c r="G24" s="84"/>
      <c r="H24" s="84"/>
      <c r="I24" s="84"/>
      <c r="J24" s="84"/>
      <c r="K24" s="84"/>
      <c r="L24" s="84"/>
      <c r="M24" s="85" t="s">
        <v>1371</v>
      </c>
      <c r="N24" s="85"/>
      <c r="O24" s="85" t="s">
        <v>50</v>
      </c>
      <c r="P24" s="85"/>
      <c r="Q24" s="86" t="s">
        <v>88</v>
      </c>
      <c r="R24" s="86"/>
      <c r="S24" s="34" t="s">
        <v>52</v>
      </c>
      <c r="T24" s="34" t="s">
        <v>52</v>
      </c>
      <c r="U24" s="34" t="s">
        <v>269</v>
      </c>
      <c r="V24" s="34">
        <f>+IF(ISERR(U24/T24*100),"N/A",ROUND(U24/T24*100,2))</f>
        <v>90</v>
      </c>
      <c r="W24" s="35">
        <f>+IF(ISERR(U24/S24*100),"N/A",ROUND(U24/S24*100,2))</f>
        <v>90</v>
      </c>
    </row>
    <row r="25" spans="2:27" ht="21.75" customHeight="1" thickTop="1" thickBot="1" x14ac:dyDescent="0.25">
      <c r="B25" s="11" t="s">
        <v>60</v>
      </c>
      <c r="C25" s="12"/>
      <c r="D25" s="12"/>
      <c r="E25" s="12"/>
      <c r="F25" s="12"/>
      <c r="G25" s="12"/>
      <c r="H25" s="13"/>
      <c r="I25" s="13"/>
      <c r="J25" s="13"/>
      <c r="K25" s="13"/>
      <c r="L25" s="13"/>
      <c r="M25" s="13"/>
      <c r="N25" s="13"/>
      <c r="O25" s="13"/>
      <c r="P25" s="13"/>
      <c r="Q25" s="13"/>
      <c r="R25" s="13"/>
      <c r="S25" s="13"/>
      <c r="T25" s="13"/>
      <c r="U25" s="13"/>
      <c r="V25" s="13"/>
      <c r="W25" s="14"/>
      <c r="X25" s="36"/>
    </row>
    <row r="26" spans="2:27" ht="29.25" customHeight="1" thickTop="1" thickBot="1" x14ac:dyDescent="0.25">
      <c r="B26" s="70" t="s">
        <v>2240</v>
      </c>
      <c r="C26" s="71"/>
      <c r="D26" s="71"/>
      <c r="E26" s="71"/>
      <c r="F26" s="71"/>
      <c r="G26" s="71"/>
      <c r="H26" s="71"/>
      <c r="I26" s="71"/>
      <c r="J26" s="71"/>
      <c r="K26" s="71"/>
      <c r="L26" s="71"/>
      <c r="M26" s="71"/>
      <c r="N26" s="71"/>
      <c r="O26" s="71"/>
      <c r="P26" s="71"/>
      <c r="Q26" s="72"/>
      <c r="R26" s="37" t="s">
        <v>43</v>
      </c>
      <c r="S26" s="76" t="s">
        <v>44</v>
      </c>
      <c r="T26" s="76"/>
      <c r="U26" s="38" t="s">
        <v>61</v>
      </c>
      <c r="V26" s="77" t="s">
        <v>62</v>
      </c>
      <c r="W26" s="78"/>
    </row>
    <row r="27" spans="2:27" ht="30.75" customHeight="1" thickBot="1" x14ac:dyDescent="0.25">
      <c r="B27" s="73"/>
      <c r="C27" s="74"/>
      <c r="D27" s="74"/>
      <c r="E27" s="74"/>
      <c r="F27" s="74"/>
      <c r="G27" s="74"/>
      <c r="H27" s="74"/>
      <c r="I27" s="74"/>
      <c r="J27" s="74"/>
      <c r="K27" s="74"/>
      <c r="L27" s="74"/>
      <c r="M27" s="74"/>
      <c r="N27" s="74"/>
      <c r="O27" s="74"/>
      <c r="P27" s="74"/>
      <c r="Q27" s="75"/>
      <c r="R27" s="39" t="s">
        <v>63</v>
      </c>
      <c r="S27" s="39" t="s">
        <v>63</v>
      </c>
      <c r="T27" s="39" t="s">
        <v>50</v>
      </c>
      <c r="U27" s="39" t="s">
        <v>63</v>
      </c>
      <c r="V27" s="39" t="s">
        <v>64</v>
      </c>
      <c r="W27" s="32" t="s">
        <v>65</v>
      </c>
      <c r="Y27" s="36"/>
    </row>
    <row r="28" spans="2:27" ht="23.25" customHeight="1" thickBot="1" x14ac:dyDescent="0.25">
      <c r="B28" s="79" t="s">
        <v>66</v>
      </c>
      <c r="C28" s="80"/>
      <c r="D28" s="80"/>
      <c r="E28" s="40" t="s">
        <v>1369</v>
      </c>
      <c r="F28" s="40"/>
      <c r="G28" s="40"/>
      <c r="H28" s="41"/>
      <c r="I28" s="41"/>
      <c r="J28" s="41"/>
      <c r="K28" s="41"/>
      <c r="L28" s="41"/>
      <c r="M28" s="41"/>
      <c r="N28" s="41"/>
      <c r="O28" s="41"/>
      <c r="P28" s="42"/>
      <c r="Q28" s="42"/>
      <c r="R28" s="43" t="s">
        <v>1449</v>
      </c>
      <c r="S28" s="44" t="s">
        <v>11</v>
      </c>
      <c r="T28" s="42"/>
      <c r="U28" s="44" t="s">
        <v>1447</v>
      </c>
      <c r="V28" s="42"/>
      <c r="W28" s="45">
        <f>+IF(ISERR(U28/R28*100),"N/A",ROUND(U28/R28*100,2))</f>
        <v>126.45</v>
      </c>
    </row>
    <row r="29" spans="2:27" ht="26.25" customHeight="1" thickBot="1" x14ac:dyDescent="0.25">
      <c r="B29" s="81" t="s">
        <v>70</v>
      </c>
      <c r="C29" s="82"/>
      <c r="D29" s="82"/>
      <c r="E29" s="46" t="s">
        <v>1369</v>
      </c>
      <c r="F29" s="46"/>
      <c r="G29" s="46"/>
      <c r="H29" s="47"/>
      <c r="I29" s="47"/>
      <c r="J29" s="47"/>
      <c r="K29" s="47"/>
      <c r="L29" s="47"/>
      <c r="M29" s="47"/>
      <c r="N29" s="47"/>
      <c r="O29" s="47"/>
      <c r="P29" s="48"/>
      <c r="Q29" s="48"/>
      <c r="R29" s="49" t="s">
        <v>1448</v>
      </c>
      <c r="S29" s="50" t="s">
        <v>1448</v>
      </c>
      <c r="T29" s="51">
        <f>+IF(ISERR(S29/R29*100),"N/A",ROUND(S29/R29*100,2))</f>
        <v>100</v>
      </c>
      <c r="U29" s="50" t="s">
        <v>1447</v>
      </c>
      <c r="V29" s="51">
        <f>+IF(ISERR(U29/S29*100),"N/A",ROUND(U29/S29*100,2))</f>
        <v>99.34</v>
      </c>
      <c r="W29" s="52">
        <f>+IF(ISERR(U29/R29*100),"N/A",ROUND(U29/R29*100,2))</f>
        <v>99.34</v>
      </c>
    </row>
    <row r="30" spans="2:27" ht="22.5" customHeight="1" thickTop="1" thickBot="1" x14ac:dyDescent="0.25">
      <c r="B30" s="11" t="s">
        <v>75</v>
      </c>
      <c r="C30" s="12"/>
      <c r="D30" s="12"/>
      <c r="E30" s="12"/>
      <c r="F30" s="12"/>
      <c r="G30" s="12"/>
      <c r="H30" s="13"/>
      <c r="I30" s="13"/>
      <c r="J30" s="13"/>
      <c r="K30" s="13"/>
      <c r="L30" s="13"/>
      <c r="M30" s="13"/>
      <c r="N30" s="13"/>
      <c r="O30" s="13"/>
      <c r="P30" s="13"/>
      <c r="Q30" s="13"/>
      <c r="R30" s="13"/>
      <c r="S30" s="13"/>
      <c r="T30" s="13"/>
      <c r="U30" s="13"/>
      <c r="V30" s="13"/>
      <c r="W30" s="14"/>
    </row>
    <row r="31" spans="2:27" ht="37.5" customHeight="1" thickTop="1" x14ac:dyDescent="0.2">
      <c r="B31" s="61" t="s">
        <v>1446</v>
      </c>
      <c r="C31" s="62"/>
      <c r="D31" s="62"/>
      <c r="E31" s="62"/>
      <c r="F31" s="62"/>
      <c r="G31" s="62"/>
      <c r="H31" s="62"/>
      <c r="I31" s="62"/>
      <c r="J31" s="62"/>
      <c r="K31" s="62"/>
      <c r="L31" s="62"/>
      <c r="M31" s="62"/>
      <c r="N31" s="62"/>
      <c r="O31" s="62"/>
      <c r="P31" s="62"/>
      <c r="Q31" s="62"/>
      <c r="R31" s="62"/>
      <c r="S31" s="62"/>
      <c r="T31" s="62"/>
      <c r="U31" s="62"/>
      <c r="V31" s="62"/>
      <c r="W31" s="63"/>
    </row>
    <row r="32" spans="2:27" ht="65.25" customHeight="1" thickBot="1" x14ac:dyDescent="0.25">
      <c r="B32" s="64"/>
      <c r="C32" s="65"/>
      <c r="D32" s="65"/>
      <c r="E32" s="65"/>
      <c r="F32" s="65"/>
      <c r="G32" s="65"/>
      <c r="H32" s="65"/>
      <c r="I32" s="65"/>
      <c r="J32" s="65"/>
      <c r="K32" s="65"/>
      <c r="L32" s="65"/>
      <c r="M32" s="65"/>
      <c r="N32" s="65"/>
      <c r="O32" s="65"/>
      <c r="P32" s="65"/>
      <c r="Q32" s="65"/>
      <c r="R32" s="65"/>
      <c r="S32" s="65"/>
      <c r="T32" s="65"/>
      <c r="U32" s="65"/>
      <c r="V32" s="65"/>
      <c r="W32" s="66"/>
    </row>
    <row r="33" spans="2:23" ht="37.5" customHeight="1" thickTop="1" x14ac:dyDescent="0.2">
      <c r="B33" s="61" t="s">
        <v>1445</v>
      </c>
      <c r="C33" s="62"/>
      <c r="D33" s="62"/>
      <c r="E33" s="62"/>
      <c r="F33" s="62"/>
      <c r="G33" s="62"/>
      <c r="H33" s="62"/>
      <c r="I33" s="62"/>
      <c r="J33" s="62"/>
      <c r="K33" s="62"/>
      <c r="L33" s="62"/>
      <c r="M33" s="62"/>
      <c r="N33" s="62"/>
      <c r="O33" s="62"/>
      <c r="P33" s="62"/>
      <c r="Q33" s="62"/>
      <c r="R33" s="62"/>
      <c r="S33" s="62"/>
      <c r="T33" s="62"/>
      <c r="U33" s="62"/>
      <c r="V33" s="62"/>
      <c r="W33" s="63"/>
    </row>
    <row r="34" spans="2:23" ht="87.75" customHeight="1" thickBot="1" x14ac:dyDescent="0.25">
      <c r="B34" s="64"/>
      <c r="C34" s="65"/>
      <c r="D34" s="65"/>
      <c r="E34" s="65"/>
      <c r="F34" s="65"/>
      <c r="G34" s="65"/>
      <c r="H34" s="65"/>
      <c r="I34" s="65"/>
      <c r="J34" s="65"/>
      <c r="K34" s="65"/>
      <c r="L34" s="65"/>
      <c r="M34" s="65"/>
      <c r="N34" s="65"/>
      <c r="O34" s="65"/>
      <c r="P34" s="65"/>
      <c r="Q34" s="65"/>
      <c r="R34" s="65"/>
      <c r="S34" s="65"/>
      <c r="T34" s="65"/>
      <c r="U34" s="65"/>
      <c r="V34" s="65"/>
      <c r="W34" s="66"/>
    </row>
    <row r="35" spans="2:23" ht="37.5" customHeight="1" thickTop="1" x14ac:dyDescent="0.2">
      <c r="B35" s="61" t="s">
        <v>1444</v>
      </c>
      <c r="C35" s="62"/>
      <c r="D35" s="62"/>
      <c r="E35" s="62"/>
      <c r="F35" s="62"/>
      <c r="G35" s="62"/>
      <c r="H35" s="62"/>
      <c r="I35" s="62"/>
      <c r="J35" s="62"/>
      <c r="K35" s="62"/>
      <c r="L35" s="62"/>
      <c r="M35" s="62"/>
      <c r="N35" s="62"/>
      <c r="O35" s="62"/>
      <c r="P35" s="62"/>
      <c r="Q35" s="62"/>
      <c r="R35" s="62"/>
      <c r="S35" s="62"/>
      <c r="T35" s="62"/>
      <c r="U35" s="62"/>
      <c r="V35" s="62"/>
      <c r="W35" s="63"/>
    </row>
    <row r="36" spans="2:23" ht="13.5" thickBot="1" x14ac:dyDescent="0.25">
      <c r="B36" s="67"/>
      <c r="C36" s="68"/>
      <c r="D36" s="68"/>
      <c r="E36" s="68"/>
      <c r="F36" s="68"/>
      <c r="G36" s="68"/>
      <c r="H36" s="68"/>
      <c r="I36" s="68"/>
      <c r="J36" s="68"/>
      <c r="K36" s="68"/>
      <c r="L36" s="68"/>
      <c r="M36" s="68"/>
      <c r="N36" s="68"/>
      <c r="O36" s="68"/>
      <c r="P36" s="68"/>
      <c r="Q36" s="68"/>
      <c r="R36" s="68"/>
      <c r="S36" s="68"/>
      <c r="T36" s="68"/>
      <c r="U36" s="68"/>
      <c r="V36" s="68"/>
      <c r="W36" s="69"/>
    </row>
  </sheetData>
  <mergeCells count="63">
    <mergeCell ref="B33:W34"/>
    <mergeCell ref="B35:W36"/>
    <mergeCell ref="S26:T26"/>
    <mergeCell ref="V26:W26"/>
    <mergeCell ref="B28:D28"/>
    <mergeCell ref="B29:D29"/>
    <mergeCell ref="B31:W32"/>
    <mergeCell ref="B24:L24"/>
    <mergeCell ref="M24:N24"/>
    <mergeCell ref="O24:P24"/>
    <mergeCell ref="Q24:R24"/>
    <mergeCell ref="B26:Q27"/>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29" min="1" max="22"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12" t="s">
        <v>0</v>
      </c>
      <c r="B1" s="112"/>
      <c r="C1" s="112"/>
      <c r="D1" s="112"/>
      <c r="E1" s="112"/>
      <c r="F1" s="112"/>
      <c r="G1" s="112"/>
      <c r="H1" s="112"/>
      <c r="I1" s="112"/>
      <c r="J1" s="112"/>
      <c r="K1" s="112"/>
      <c r="L1" s="112"/>
      <c r="M1" s="112"/>
      <c r="N1" s="112"/>
      <c r="O1" s="112"/>
      <c r="P1" s="112"/>
      <c r="Q1" s="5" t="s">
        <v>1</v>
      </c>
      <c r="R1" s="6"/>
      <c r="S1" s="6"/>
      <c r="T1" s="6"/>
      <c r="V1" s="7"/>
      <c r="W1" s="8"/>
      <c r="X1" s="8"/>
      <c r="Y1" s="9"/>
      <c r="AC1" s="10"/>
    </row>
    <row r="2" spans="1:29" ht="49.5" customHeight="1" thickBot="1" x14ac:dyDescent="0.25">
      <c r="B2" s="113" t="s">
        <v>2239</v>
      </c>
      <c r="C2" s="113"/>
      <c r="D2" s="113"/>
      <c r="E2" s="113"/>
      <c r="F2" s="113"/>
      <c r="G2" s="113"/>
      <c r="H2" s="113"/>
      <c r="I2" s="113"/>
      <c r="J2" s="113"/>
      <c r="K2" s="113"/>
      <c r="L2" s="113"/>
      <c r="M2" s="113"/>
      <c r="N2" s="113"/>
      <c r="O2" s="113"/>
      <c r="P2" s="113"/>
      <c r="Q2" s="113"/>
      <c r="R2" s="113"/>
      <c r="S2" s="113"/>
      <c r="T2" s="113"/>
      <c r="U2" s="113"/>
      <c r="V2" s="113"/>
      <c r="W2" s="113"/>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1486</v>
      </c>
      <c r="D4" s="114" t="s">
        <v>1485</v>
      </c>
      <c r="E4" s="114"/>
      <c r="F4" s="114"/>
      <c r="G4" s="114"/>
      <c r="H4" s="115"/>
      <c r="I4" s="18"/>
      <c r="J4" s="116" t="s">
        <v>6</v>
      </c>
      <c r="K4" s="114"/>
      <c r="L4" s="17" t="s">
        <v>1484</v>
      </c>
      <c r="M4" s="117" t="s">
        <v>1483</v>
      </c>
      <c r="N4" s="117"/>
      <c r="O4" s="117"/>
      <c r="P4" s="117"/>
      <c r="Q4" s="118"/>
      <c r="R4" s="19"/>
      <c r="S4" s="119" t="s">
        <v>9</v>
      </c>
      <c r="T4" s="120"/>
      <c r="U4" s="120"/>
      <c r="V4" s="107" t="s">
        <v>73</v>
      </c>
      <c r="W4" s="108"/>
    </row>
    <row r="5" spans="1:29" ht="15.75" customHeight="1" thickTop="1" x14ac:dyDescent="0.2">
      <c r="B5" s="20" t="s">
        <v>11</v>
      </c>
      <c r="C5" s="105" t="s">
        <v>11</v>
      </c>
      <c r="D5" s="105"/>
      <c r="E5" s="105"/>
      <c r="F5" s="105"/>
      <c r="G5" s="105"/>
      <c r="H5" s="105"/>
      <c r="I5" s="105"/>
      <c r="J5" s="105"/>
      <c r="K5" s="105"/>
      <c r="L5" s="105"/>
      <c r="M5" s="105"/>
      <c r="N5" s="105"/>
      <c r="O5" s="105"/>
      <c r="P5" s="105"/>
      <c r="Q5" s="105"/>
      <c r="R5" s="105"/>
      <c r="S5" s="105"/>
      <c r="T5" s="105"/>
      <c r="U5" s="105"/>
      <c r="V5" s="105"/>
      <c r="W5" s="106"/>
    </row>
    <row r="6" spans="1:29" ht="30" customHeight="1" thickBot="1" x14ac:dyDescent="0.25">
      <c r="B6" s="20" t="s">
        <v>12</v>
      </c>
      <c r="C6" s="21" t="s">
        <v>1471</v>
      </c>
      <c r="D6" s="103" t="s">
        <v>1482</v>
      </c>
      <c r="E6" s="103"/>
      <c r="F6" s="103"/>
      <c r="G6" s="103"/>
      <c r="H6" s="103"/>
      <c r="I6" s="22"/>
      <c r="J6" s="121" t="s">
        <v>15</v>
      </c>
      <c r="K6" s="121"/>
      <c r="L6" s="121" t="s">
        <v>16</v>
      </c>
      <c r="M6" s="121"/>
      <c r="N6" s="106" t="s">
        <v>11</v>
      </c>
      <c r="O6" s="106"/>
      <c r="P6" s="106"/>
      <c r="Q6" s="106"/>
      <c r="R6" s="106"/>
      <c r="S6" s="106"/>
      <c r="T6" s="106"/>
      <c r="U6" s="106"/>
      <c r="V6" s="106"/>
      <c r="W6" s="106"/>
    </row>
    <row r="7" spans="1:29" ht="30" customHeight="1" thickBot="1" x14ac:dyDescent="0.25">
      <c r="B7" s="23"/>
      <c r="C7" s="21" t="s">
        <v>11</v>
      </c>
      <c r="D7" s="105" t="s">
        <v>11</v>
      </c>
      <c r="E7" s="105"/>
      <c r="F7" s="105"/>
      <c r="G7" s="105"/>
      <c r="H7" s="105"/>
      <c r="I7" s="22"/>
      <c r="J7" s="24" t="s">
        <v>19</v>
      </c>
      <c r="K7" s="24" t="s">
        <v>20</v>
      </c>
      <c r="L7" s="24" t="s">
        <v>19</v>
      </c>
      <c r="M7" s="24" t="s">
        <v>20</v>
      </c>
      <c r="N7" s="25"/>
      <c r="O7" s="106" t="s">
        <v>11</v>
      </c>
      <c r="P7" s="106"/>
      <c r="Q7" s="106"/>
      <c r="R7" s="106"/>
      <c r="S7" s="106"/>
      <c r="T7" s="106"/>
      <c r="U7" s="106"/>
      <c r="V7" s="106"/>
      <c r="W7" s="106"/>
    </row>
    <row r="8" spans="1:29" ht="30" customHeight="1" thickBot="1" x14ac:dyDescent="0.25">
      <c r="B8" s="23"/>
      <c r="C8" s="21" t="s">
        <v>11</v>
      </c>
      <c r="D8" s="105" t="s">
        <v>11</v>
      </c>
      <c r="E8" s="105"/>
      <c r="F8" s="105"/>
      <c r="G8" s="105"/>
      <c r="H8" s="105"/>
      <c r="I8" s="22"/>
      <c r="J8" s="26" t="s">
        <v>99</v>
      </c>
      <c r="K8" s="26" t="s">
        <v>99</v>
      </c>
      <c r="L8" s="26" t="s">
        <v>1481</v>
      </c>
      <c r="M8" s="26" t="s">
        <v>99</v>
      </c>
      <c r="N8" s="25"/>
      <c r="O8" s="22"/>
      <c r="P8" s="106" t="s">
        <v>11</v>
      </c>
      <c r="Q8" s="106"/>
      <c r="R8" s="106"/>
      <c r="S8" s="106"/>
      <c r="T8" s="106"/>
      <c r="U8" s="106"/>
      <c r="V8" s="106"/>
      <c r="W8" s="106"/>
    </row>
    <row r="9" spans="1:29" ht="25.5" customHeight="1" thickBot="1" x14ac:dyDescent="0.25">
      <c r="B9" s="23"/>
      <c r="C9" s="105" t="s">
        <v>11</v>
      </c>
      <c r="D9" s="105"/>
      <c r="E9" s="105"/>
      <c r="F9" s="105"/>
      <c r="G9" s="105"/>
      <c r="H9" s="105"/>
      <c r="I9" s="105"/>
      <c r="J9" s="105"/>
      <c r="K9" s="105"/>
      <c r="L9" s="105"/>
      <c r="M9" s="105"/>
      <c r="N9" s="105"/>
      <c r="O9" s="105"/>
      <c r="P9" s="105"/>
      <c r="Q9" s="105"/>
      <c r="R9" s="105"/>
      <c r="S9" s="105"/>
      <c r="T9" s="105"/>
      <c r="U9" s="105"/>
      <c r="V9" s="105"/>
      <c r="W9" s="106"/>
    </row>
    <row r="10" spans="1:29" ht="66.75" customHeight="1" thickTop="1" thickBot="1" x14ac:dyDescent="0.25">
      <c r="B10" s="27" t="s">
        <v>23</v>
      </c>
      <c r="C10" s="107" t="s">
        <v>1480</v>
      </c>
      <c r="D10" s="107"/>
      <c r="E10" s="107"/>
      <c r="F10" s="107"/>
      <c r="G10" s="107"/>
      <c r="H10" s="107"/>
      <c r="I10" s="107"/>
      <c r="J10" s="107"/>
      <c r="K10" s="107"/>
      <c r="L10" s="107"/>
      <c r="M10" s="107"/>
      <c r="N10" s="107"/>
      <c r="O10" s="107"/>
      <c r="P10" s="107"/>
      <c r="Q10" s="107"/>
      <c r="R10" s="107"/>
      <c r="S10" s="107"/>
      <c r="T10" s="107"/>
      <c r="U10" s="107"/>
      <c r="V10" s="107"/>
      <c r="W10" s="108"/>
    </row>
    <row r="11" spans="1:29" ht="9" customHeight="1" thickTop="1" thickBot="1" x14ac:dyDescent="0.25"/>
    <row r="12" spans="1:29" ht="21.75" customHeight="1" thickTop="1" thickBot="1" x14ac:dyDescent="0.25">
      <c r="B12" s="11" t="s">
        <v>25</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09" t="s">
        <v>26</v>
      </c>
      <c r="C13" s="110"/>
      <c r="D13" s="110"/>
      <c r="E13" s="110"/>
      <c r="F13" s="110"/>
      <c r="G13" s="110"/>
      <c r="H13" s="110"/>
      <c r="I13" s="110"/>
      <c r="J13" s="28"/>
      <c r="K13" s="110" t="s">
        <v>27</v>
      </c>
      <c r="L13" s="110"/>
      <c r="M13" s="110"/>
      <c r="N13" s="110"/>
      <c r="O13" s="110"/>
      <c r="P13" s="110"/>
      <c r="Q13" s="110"/>
      <c r="R13" s="29"/>
      <c r="S13" s="110" t="s">
        <v>28</v>
      </c>
      <c r="T13" s="110"/>
      <c r="U13" s="110"/>
      <c r="V13" s="110"/>
      <c r="W13" s="111"/>
    </row>
    <row r="14" spans="1:29" ht="69" customHeight="1" x14ac:dyDescent="0.2">
      <c r="B14" s="20" t="s">
        <v>29</v>
      </c>
      <c r="C14" s="103" t="s">
        <v>11</v>
      </c>
      <c r="D14" s="103"/>
      <c r="E14" s="103"/>
      <c r="F14" s="103"/>
      <c r="G14" s="103"/>
      <c r="H14" s="103"/>
      <c r="I14" s="103"/>
      <c r="J14" s="30"/>
      <c r="K14" s="30" t="s">
        <v>30</v>
      </c>
      <c r="L14" s="103" t="s">
        <v>11</v>
      </c>
      <c r="M14" s="103"/>
      <c r="N14" s="103"/>
      <c r="O14" s="103"/>
      <c r="P14" s="103"/>
      <c r="Q14" s="103"/>
      <c r="R14" s="22"/>
      <c r="S14" s="30" t="s">
        <v>31</v>
      </c>
      <c r="T14" s="104" t="s">
        <v>1479</v>
      </c>
      <c r="U14" s="104"/>
      <c r="V14" s="104"/>
      <c r="W14" s="104"/>
    </row>
    <row r="15" spans="1:29" ht="86.25" customHeight="1" x14ac:dyDescent="0.2">
      <c r="B15" s="20" t="s">
        <v>33</v>
      </c>
      <c r="C15" s="103" t="s">
        <v>11</v>
      </c>
      <c r="D15" s="103"/>
      <c r="E15" s="103"/>
      <c r="F15" s="103"/>
      <c r="G15" s="103"/>
      <c r="H15" s="103"/>
      <c r="I15" s="103"/>
      <c r="J15" s="30"/>
      <c r="K15" s="30" t="s">
        <v>33</v>
      </c>
      <c r="L15" s="103" t="s">
        <v>11</v>
      </c>
      <c r="M15" s="103"/>
      <c r="N15" s="103"/>
      <c r="O15" s="103"/>
      <c r="P15" s="103"/>
      <c r="Q15" s="103"/>
      <c r="R15" s="22"/>
      <c r="S15" s="30" t="s">
        <v>34</v>
      </c>
      <c r="T15" s="104" t="s">
        <v>11</v>
      </c>
      <c r="U15" s="104"/>
      <c r="V15" s="104"/>
      <c r="W15" s="104"/>
    </row>
    <row r="16" spans="1:29" ht="25.5" customHeight="1" thickBot="1" x14ac:dyDescent="0.25">
      <c r="B16" s="31" t="s">
        <v>35</v>
      </c>
      <c r="C16" s="87" t="s">
        <v>11</v>
      </c>
      <c r="D16" s="87"/>
      <c r="E16" s="87"/>
      <c r="F16" s="87"/>
      <c r="G16" s="87"/>
      <c r="H16" s="87"/>
      <c r="I16" s="87"/>
      <c r="J16" s="87"/>
      <c r="K16" s="87"/>
      <c r="L16" s="87"/>
      <c r="M16" s="87"/>
      <c r="N16" s="87"/>
      <c r="O16" s="87"/>
      <c r="P16" s="87"/>
      <c r="Q16" s="87"/>
      <c r="R16" s="87"/>
      <c r="S16" s="87"/>
      <c r="T16" s="87"/>
      <c r="U16" s="87"/>
      <c r="V16" s="87"/>
      <c r="W16" s="88"/>
    </row>
    <row r="17" spans="2:27" ht="21.75" customHeight="1" thickTop="1" thickBot="1" x14ac:dyDescent="0.25">
      <c r="B17" s="11" t="s">
        <v>36</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89" t="s">
        <v>37</v>
      </c>
      <c r="C18" s="90"/>
      <c r="D18" s="90"/>
      <c r="E18" s="90"/>
      <c r="F18" s="90"/>
      <c r="G18" s="90"/>
      <c r="H18" s="90"/>
      <c r="I18" s="90"/>
      <c r="J18" s="90"/>
      <c r="K18" s="90"/>
      <c r="L18" s="90"/>
      <c r="M18" s="90"/>
      <c r="N18" s="90"/>
      <c r="O18" s="90"/>
      <c r="P18" s="90"/>
      <c r="Q18" s="90"/>
      <c r="R18" s="90"/>
      <c r="S18" s="90"/>
      <c r="T18" s="91"/>
      <c r="U18" s="77" t="s">
        <v>38</v>
      </c>
      <c r="V18" s="76"/>
      <c r="W18" s="78"/>
    </row>
    <row r="19" spans="2:27" ht="14.25" customHeight="1" x14ac:dyDescent="0.2">
      <c r="B19" s="92" t="s">
        <v>39</v>
      </c>
      <c r="C19" s="93"/>
      <c r="D19" s="93"/>
      <c r="E19" s="93"/>
      <c r="F19" s="93"/>
      <c r="G19" s="93"/>
      <c r="H19" s="93"/>
      <c r="I19" s="93"/>
      <c r="J19" s="93"/>
      <c r="K19" s="93"/>
      <c r="L19" s="93"/>
      <c r="M19" s="93" t="s">
        <v>40</v>
      </c>
      <c r="N19" s="93"/>
      <c r="O19" s="93" t="s">
        <v>41</v>
      </c>
      <c r="P19" s="93"/>
      <c r="Q19" s="93" t="s">
        <v>42</v>
      </c>
      <c r="R19" s="93"/>
      <c r="S19" s="93" t="s">
        <v>43</v>
      </c>
      <c r="T19" s="96" t="s">
        <v>44</v>
      </c>
      <c r="U19" s="98" t="s">
        <v>45</v>
      </c>
      <c r="V19" s="100" t="s">
        <v>46</v>
      </c>
      <c r="W19" s="101" t="s">
        <v>47</v>
      </c>
    </row>
    <row r="20" spans="2:27" ht="27" customHeight="1" thickBot="1" x14ac:dyDescent="0.25">
      <c r="B20" s="94"/>
      <c r="C20" s="95"/>
      <c r="D20" s="95"/>
      <c r="E20" s="95"/>
      <c r="F20" s="95"/>
      <c r="G20" s="95"/>
      <c r="H20" s="95"/>
      <c r="I20" s="95"/>
      <c r="J20" s="95"/>
      <c r="K20" s="95"/>
      <c r="L20" s="95"/>
      <c r="M20" s="95"/>
      <c r="N20" s="95"/>
      <c r="O20" s="95"/>
      <c r="P20" s="95"/>
      <c r="Q20" s="95"/>
      <c r="R20" s="95"/>
      <c r="S20" s="95"/>
      <c r="T20" s="97"/>
      <c r="U20" s="99"/>
      <c r="V20" s="95"/>
      <c r="W20" s="102"/>
      <c r="Z20" s="33" t="s">
        <v>11</v>
      </c>
      <c r="AA20" s="33" t="s">
        <v>48</v>
      </c>
    </row>
    <row r="21" spans="2:27" ht="56.25" customHeight="1" x14ac:dyDescent="0.2">
      <c r="B21" s="83" t="s">
        <v>1478</v>
      </c>
      <c r="C21" s="84"/>
      <c r="D21" s="84"/>
      <c r="E21" s="84"/>
      <c r="F21" s="84"/>
      <c r="G21" s="84"/>
      <c r="H21" s="84"/>
      <c r="I21" s="84"/>
      <c r="J21" s="84"/>
      <c r="K21" s="84"/>
      <c r="L21" s="84"/>
      <c r="M21" s="85" t="s">
        <v>1471</v>
      </c>
      <c r="N21" s="85"/>
      <c r="O21" s="85" t="s">
        <v>50</v>
      </c>
      <c r="P21" s="85"/>
      <c r="Q21" s="86" t="s">
        <v>51</v>
      </c>
      <c r="R21" s="86"/>
      <c r="S21" s="34" t="s">
        <v>52</v>
      </c>
      <c r="T21" s="34" t="s">
        <v>52</v>
      </c>
      <c r="U21" s="34" t="s">
        <v>1477</v>
      </c>
      <c r="V21" s="34">
        <f>+IF(ISERR(U21/T21*100),"N/A",ROUND(U21/T21*100,2))</f>
        <v>297.5</v>
      </c>
      <c r="W21" s="35">
        <f>+IF(ISERR(U21/S21*100),"N/A",ROUND(U21/S21*100,2))</f>
        <v>297.5</v>
      </c>
    </row>
    <row r="22" spans="2:27" ht="56.25" customHeight="1" x14ac:dyDescent="0.2">
      <c r="B22" s="83" t="s">
        <v>1476</v>
      </c>
      <c r="C22" s="84"/>
      <c r="D22" s="84"/>
      <c r="E22" s="84"/>
      <c r="F22" s="84"/>
      <c r="G22" s="84"/>
      <c r="H22" s="84"/>
      <c r="I22" s="84"/>
      <c r="J22" s="84"/>
      <c r="K22" s="84"/>
      <c r="L22" s="84"/>
      <c r="M22" s="85" t="s">
        <v>1471</v>
      </c>
      <c r="N22" s="85"/>
      <c r="O22" s="85" t="s">
        <v>50</v>
      </c>
      <c r="P22" s="85"/>
      <c r="Q22" s="86" t="s">
        <v>51</v>
      </c>
      <c r="R22" s="86"/>
      <c r="S22" s="34" t="s">
        <v>52</v>
      </c>
      <c r="T22" s="34" t="s">
        <v>52</v>
      </c>
      <c r="U22" s="34" t="s">
        <v>1475</v>
      </c>
      <c r="V22" s="34">
        <f>+IF(ISERR(U22/T22*100),"N/A",ROUND(U22/T22*100,2))</f>
        <v>504</v>
      </c>
      <c r="W22" s="35">
        <f>+IF(ISERR(U22/S22*100),"N/A",ROUND(U22/S22*100,2))</f>
        <v>504</v>
      </c>
    </row>
    <row r="23" spans="2:27" ht="56.25" customHeight="1" x14ac:dyDescent="0.2">
      <c r="B23" s="83" t="s">
        <v>1474</v>
      </c>
      <c r="C23" s="84"/>
      <c r="D23" s="84"/>
      <c r="E23" s="84"/>
      <c r="F23" s="84"/>
      <c r="G23" s="84"/>
      <c r="H23" s="84"/>
      <c r="I23" s="84"/>
      <c r="J23" s="84"/>
      <c r="K23" s="84"/>
      <c r="L23" s="84"/>
      <c r="M23" s="85" t="s">
        <v>1471</v>
      </c>
      <c r="N23" s="85"/>
      <c r="O23" s="85" t="s">
        <v>50</v>
      </c>
      <c r="P23" s="85"/>
      <c r="Q23" s="86" t="s">
        <v>51</v>
      </c>
      <c r="R23" s="86"/>
      <c r="S23" s="34" t="s">
        <v>52</v>
      </c>
      <c r="T23" s="34" t="s">
        <v>52</v>
      </c>
      <c r="U23" s="34" t="s">
        <v>1473</v>
      </c>
      <c r="V23" s="34">
        <f>+IF(ISERR(U23/T23*100),"N/A",ROUND(U23/T23*100,2))</f>
        <v>56.7</v>
      </c>
      <c r="W23" s="35">
        <f>+IF(ISERR(U23/S23*100),"N/A",ROUND(U23/S23*100,2))</f>
        <v>56.7</v>
      </c>
    </row>
    <row r="24" spans="2:27" ht="56.25" customHeight="1" thickBot="1" x14ac:dyDescent="0.25">
      <c r="B24" s="83" t="s">
        <v>1472</v>
      </c>
      <c r="C24" s="84"/>
      <c r="D24" s="84"/>
      <c r="E24" s="84"/>
      <c r="F24" s="84"/>
      <c r="G24" s="84"/>
      <c r="H24" s="84"/>
      <c r="I24" s="84"/>
      <c r="J24" s="84"/>
      <c r="K24" s="84"/>
      <c r="L24" s="84"/>
      <c r="M24" s="85" t="s">
        <v>1471</v>
      </c>
      <c r="N24" s="85"/>
      <c r="O24" s="85" t="s">
        <v>50</v>
      </c>
      <c r="P24" s="85"/>
      <c r="Q24" s="86" t="s">
        <v>51</v>
      </c>
      <c r="R24" s="86"/>
      <c r="S24" s="34" t="s">
        <v>52</v>
      </c>
      <c r="T24" s="34" t="s">
        <v>52</v>
      </c>
      <c r="U24" s="34" t="s">
        <v>1470</v>
      </c>
      <c r="V24" s="34">
        <f>+IF(ISERR(U24/T24*100),"N/A",ROUND(U24/T24*100,2))</f>
        <v>111.7</v>
      </c>
      <c r="W24" s="35">
        <f>+IF(ISERR(U24/S24*100),"N/A",ROUND(U24/S24*100,2))</f>
        <v>111.7</v>
      </c>
    </row>
    <row r="25" spans="2:27" ht="21.75" customHeight="1" thickTop="1" thickBot="1" x14ac:dyDescent="0.25">
      <c r="B25" s="11" t="s">
        <v>60</v>
      </c>
      <c r="C25" s="12"/>
      <c r="D25" s="12"/>
      <c r="E25" s="12"/>
      <c r="F25" s="12"/>
      <c r="G25" s="12"/>
      <c r="H25" s="13"/>
      <c r="I25" s="13"/>
      <c r="J25" s="13"/>
      <c r="K25" s="13"/>
      <c r="L25" s="13"/>
      <c r="M25" s="13"/>
      <c r="N25" s="13"/>
      <c r="O25" s="13"/>
      <c r="P25" s="13"/>
      <c r="Q25" s="13"/>
      <c r="R25" s="13"/>
      <c r="S25" s="13"/>
      <c r="T25" s="13"/>
      <c r="U25" s="13"/>
      <c r="V25" s="13"/>
      <c r="W25" s="14"/>
      <c r="X25" s="36"/>
    </row>
    <row r="26" spans="2:27" ht="29.25" customHeight="1" thickTop="1" thickBot="1" x14ac:dyDescent="0.25">
      <c r="B26" s="70" t="s">
        <v>2240</v>
      </c>
      <c r="C26" s="71"/>
      <c r="D26" s="71"/>
      <c r="E26" s="71"/>
      <c r="F26" s="71"/>
      <c r="G26" s="71"/>
      <c r="H26" s="71"/>
      <c r="I26" s="71"/>
      <c r="J26" s="71"/>
      <c r="K26" s="71"/>
      <c r="L26" s="71"/>
      <c r="M26" s="71"/>
      <c r="N26" s="71"/>
      <c r="O26" s="71"/>
      <c r="P26" s="71"/>
      <c r="Q26" s="72"/>
      <c r="R26" s="37" t="s">
        <v>43</v>
      </c>
      <c r="S26" s="76" t="s">
        <v>44</v>
      </c>
      <c r="T26" s="76"/>
      <c r="U26" s="38" t="s">
        <v>61</v>
      </c>
      <c r="V26" s="77" t="s">
        <v>62</v>
      </c>
      <c r="W26" s="78"/>
    </row>
    <row r="27" spans="2:27" ht="30.75" customHeight="1" thickBot="1" x14ac:dyDescent="0.25">
      <c r="B27" s="73"/>
      <c r="C27" s="74"/>
      <c r="D27" s="74"/>
      <c r="E27" s="74"/>
      <c r="F27" s="74"/>
      <c r="G27" s="74"/>
      <c r="H27" s="74"/>
      <c r="I27" s="74"/>
      <c r="J27" s="74"/>
      <c r="K27" s="74"/>
      <c r="L27" s="74"/>
      <c r="M27" s="74"/>
      <c r="N27" s="74"/>
      <c r="O27" s="74"/>
      <c r="P27" s="74"/>
      <c r="Q27" s="75"/>
      <c r="R27" s="39" t="s">
        <v>63</v>
      </c>
      <c r="S27" s="39" t="s">
        <v>63</v>
      </c>
      <c r="T27" s="39" t="s">
        <v>50</v>
      </c>
      <c r="U27" s="39" t="s">
        <v>63</v>
      </c>
      <c r="V27" s="39" t="s">
        <v>64</v>
      </c>
      <c r="W27" s="32" t="s">
        <v>65</v>
      </c>
      <c r="Y27" s="36"/>
    </row>
    <row r="28" spans="2:27" ht="23.25" customHeight="1" thickBot="1" x14ac:dyDescent="0.25">
      <c r="B28" s="79" t="s">
        <v>66</v>
      </c>
      <c r="C28" s="80"/>
      <c r="D28" s="80"/>
      <c r="E28" s="40" t="s">
        <v>1468</v>
      </c>
      <c r="F28" s="40"/>
      <c r="G28" s="40"/>
      <c r="H28" s="41"/>
      <c r="I28" s="41"/>
      <c r="J28" s="41"/>
      <c r="K28" s="41"/>
      <c r="L28" s="41"/>
      <c r="M28" s="41"/>
      <c r="N28" s="41"/>
      <c r="O28" s="41"/>
      <c r="P28" s="42"/>
      <c r="Q28" s="42"/>
      <c r="R28" s="43" t="s">
        <v>1469</v>
      </c>
      <c r="S28" s="44" t="s">
        <v>11</v>
      </c>
      <c r="T28" s="42"/>
      <c r="U28" s="44" t="s">
        <v>736</v>
      </c>
      <c r="V28" s="42"/>
      <c r="W28" s="45">
        <f>+IF(ISERR(U28/R28*100),"N/A",ROUND(U28/R28*100,2))</f>
        <v>50.49</v>
      </c>
    </row>
    <row r="29" spans="2:27" ht="26.25" customHeight="1" thickBot="1" x14ac:dyDescent="0.25">
      <c r="B29" s="81" t="s">
        <v>70</v>
      </c>
      <c r="C29" s="82"/>
      <c r="D29" s="82"/>
      <c r="E29" s="46" t="s">
        <v>1468</v>
      </c>
      <c r="F29" s="46"/>
      <c r="G29" s="46"/>
      <c r="H29" s="47"/>
      <c r="I29" s="47"/>
      <c r="J29" s="47"/>
      <c r="K29" s="47"/>
      <c r="L29" s="47"/>
      <c r="M29" s="47"/>
      <c r="N29" s="47"/>
      <c r="O29" s="47"/>
      <c r="P29" s="48"/>
      <c r="Q29" s="48"/>
      <c r="R29" s="49" t="s">
        <v>1467</v>
      </c>
      <c r="S29" s="50" t="s">
        <v>1467</v>
      </c>
      <c r="T29" s="51">
        <f>+IF(ISERR(S29/R29*100),"N/A",ROUND(S29/R29*100,2))</f>
        <v>100</v>
      </c>
      <c r="U29" s="50" t="s">
        <v>736</v>
      </c>
      <c r="V29" s="51">
        <f>+IF(ISERR(U29/S29*100),"N/A",ROUND(U29/S29*100,2))</f>
        <v>55.98</v>
      </c>
      <c r="W29" s="52">
        <f>+IF(ISERR(U29/R29*100),"N/A",ROUND(U29/R29*100,2))</f>
        <v>55.98</v>
      </c>
    </row>
    <row r="30" spans="2:27" ht="22.5" customHeight="1" thickTop="1" thickBot="1" x14ac:dyDescent="0.25">
      <c r="B30" s="11" t="s">
        <v>75</v>
      </c>
      <c r="C30" s="12"/>
      <c r="D30" s="12"/>
      <c r="E30" s="12"/>
      <c r="F30" s="12"/>
      <c r="G30" s="12"/>
      <c r="H30" s="13"/>
      <c r="I30" s="13"/>
      <c r="J30" s="13"/>
      <c r="K30" s="13"/>
      <c r="L30" s="13"/>
      <c r="M30" s="13"/>
      <c r="N30" s="13"/>
      <c r="O30" s="13"/>
      <c r="P30" s="13"/>
      <c r="Q30" s="13"/>
      <c r="R30" s="13"/>
      <c r="S30" s="13"/>
      <c r="T30" s="13"/>
      <c r="U30" s="13"/>
      <c r="V30" s="13"/>
      <c r="W30" s="14"/>
    </row>
    <row r="31" spans="2:27" ht="37.5" customHeight="1" thickTop="1" x14ac:dyDescent="0.2">
      <c r="B31" s="61" t="s">
        <v>1466</v>
      </c>
      <c r="C31" s="62"/>
      <c r="D31" s="62"/>
      <c r="E31" s="62"/>
      <c r="F31" s="62"/>
      <c r="G31" s="62"/>
      <c r="H31" s="62"/>
      <c r="I31" s="62"/>
      <c r="J31" s="62"/>
      <c r="K31" s="62"/>
      <c r="L31" s="62"/>
      <c r="M31" s="62"/>
      <c r="N31" s="62"/>
      <c r="O31" s="62"/>
      <c r="P31" s="62"/>
      <c r="Q31" s="62"/>
      <c r="R31" s="62"/>
      <c r="S31" s="62"/>
      <c r="T31" s="62"/>
      <c r="U31" s="62"/>
      <c r="V31" s="62"/>
      <c r="W31" s="63"/>
    </row>
    <row r="32" spans="2:27" ht="77.25" customHeight="1" thickBot="1" x14ac:dyDescent="0.25">
      <c r="B32" s="64"/>
      <c r="C32" s="65"/>
      <c r="D32" s="65"/>
      <c r="E32" s="65"/>
      <c r="F32" s="65"/>
      <c r="G32" s="65"/>
      <c r="H32" s="65"/>
      <c r="I32" s="65"/>
      <c r="J32" s="65"/>
      <c r="K32" s="65"/>
      <c r="L32" s="65"/>
      <c r="M32" s="65"/>
      <c r="N32" s="65"/>
      <c r="O32" s="65"/>
      <c r="P32" s="65"/>
      <c r="Q32" s="65"/>
      <c r="R32" s="65"/>
      <c r="S32" s="65"/>
      <c r="T32" s="65"/>
      <c r="U32" s="65"/>
      <c r="V32" s="65"/>
      <c r="W32" s="66"/>
    </row>
    <row r="33" spans="2:23" ht="37.5" customHeight="1" thickTop="1" x14ac:dyDescent="0.2">
      <c r="B33" s="61" t="s">
        <v>1465</v>
      </c>
      <c r="C33" s="62"/>
      <c r="D33" s="62"/>
      <c r="E33" s="62"/>
      <c r="F33" s="62"/>
      <c r="G33" s="62"/>
      <c r="H33" s="62"/>
      <c r="I33" s="62"/>
      <c r="J33" s="62"/>
      <c r="K33" s="62"/>
      <c r="L33" s="62"/>
      <c r="M33" s="62"/>
      <c r="N33" s="62"/>
      <c r="O33" s="62"/>
      <c r="P33" s="62"/>
      <c r="Q33" s="62"/>
      <c r="R33" s="62"/>
      <c r="S33" s="62"/>
      <c r="T33" s="62"/>
      <c r="U33" s="62"/>
      <c r="V33" s="62"/>
      <c r="W33" s="63"/>
    </row>
    <row r="34" spans="2:23" ht="51.75" customHeight="1" thickBot="1" x14ac:dyDescent="0.25">
      <c r="B34" s="64"/>
      <c r="C34" s="65"/>
      <c r="D34" s="65"/>
      <c r="E34" s="65"/>
      <c r="F34" s="65"/>
      <c r="G34" s="65"/>
      <c r="H34" s="65"/>
      <c r="I34" s="65"/>
      <c r="J34" s="65"/>
      <c r="K34" s="65"/>
      <c r="L34" s="65"/>
      <c r="M34" s="65"/>
      <c r="N34" s="65"/>
      <c r="O34" s="65"/>
      <c r="P34" s="65"/>
      <c r="Q34" s="65"/>
      <c r="R34" s="65"/>
      <c r="S34" s="65"/>
      <c r="T34" s="65"/>
      <c r="U34" s="65"/>
      <c r="V34" s="65"/>
      <c r="W34" s="66"/>
    </row>
    <row r="35" spans="2:23" ht="37.5" customHeight="1" thickTop="1" x14ac:dyDescent="0.2">
      <c r="B35" s="61" t="s">
        <v>1464</v>
      </c>
      <c r="C35" s="62"/>
      <c r="D35" s="62"/>
      <c r="E35" s="62"/>
      <c r="F35" s="62"/>
      <c r="G35" s="62"/>
      <c r="H35" s="62"/>
      <c r="I35" s="62"/>
      <c r="J35" s="62"/>
      <c r="K35" s="62"/>
      <c r="L35" s="62"/>
      <c r="M35" s="62"/>
      <c r="N35" s="62"/>
      <c r="O35" s="62"/>
      <c r="P35" s="62"/>
      <c r="Q35" s="62"/>
      <c r="R35" s="62"/>
      <c r="S35" s="62"/>
      <c r="T35" s="62"/>
      <c r="U35" s="62"/>
      <c r="V35" s="62"/>
      <c r="W35" s="63"/>
    </row>
    <row r="36" spans="2:23" ht="80.25" customHeight="1" thickBot="1" x14ac:dyDescent="0.25">
      <c r="B36" s="67"/>
      <c r="C36" s="68"/>
      <c r="D36" s="68"/>
      <c r="E36" s="68"/>
      <c r="F36" s="68"/>
      <c r="G36" s="68"/>
      <c r="H36" s="68"/>
      <c r="I36" s="68"/>
      <c r="J36" s="68"/>
      <c r="K36" s="68"/>
      <c r="L36" s="68"/>
      <c r="M36" s="68"/>
      <c r="N36" s="68"/>
      <c r="O36" s="68"/>
      <c r="P36" s="68"/>
      <c r="Q36" s="68"/>
      <c r="R36" s="68"/>
      <c r="S36" s="68"/>
      <c r="T36" s="68"/>
      <c r="U36" s="68"/>
      <c r="V36" s="68"/>
      <c r="W36" s="69"/>
    </row>
  </sheetData>
  <mergeCells count="63">
    <mergeCell ref="B33:W34"/>
    <mergeCell ref="B35:W36"/>
    <mergeCell ref="S26:T26"/>
    <mergeCell ref="V26:W26"/>
    <mergeCell ref="B28:D28"/>
    <mergeCell ref="B29:D29"/>
    <mergeCell ref="B31:W32"/>
    <mergeCell ref="B24:L24"/>
    <mergeCell ref="M24:N24"/>
    <mergeCell ref="O24:P24"/>
    <mergeCell ref="Q24:R24"/>
    <mergeCell ref="B26:Q27"/>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29" min="1" max="2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8"/>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12" t="s">
        <v>0</v>
      </c>
      <c r="B1" s="112"/>
      <c r="C1" s="112"/>
      <c r="D1" s="112"/>
      <c r="E1" s="112"/>
      <c r="F1" s="112"/>
      <c r="G1" s="112"/>
      <c r="H1" s="112"/>
      <c r="I1" s="112"/>
      <c r="J1" s="112"/>
      <c r="K1" s="112"/>
      <c r="L1" s="112"/>
      <c r="M1" s="112"/>
      <c r="N1" s="112"/>
      <c r="O1" s="112"/>
      <c r="P1" s="112"/>
      <c r="Q1" s="5" t="s">
        <v>1</v>
      </c>
      <c r="R1" s="6"/>
      <c r="S1" s="6"/>
      <c r="T1" s="6"/>
      <c r="V1" s="7"/>
      <c r="W1" s="8"/>
      <c r="X1" s="8"/>
      <c r="Y1" s="9"/>
      <c r="AC1" s="10"/>
    </row>
    <row r="2" spans="1:29" ht="49.5" customHeight="1" thickBot="1" x14ac:dyDescent="0.25">
      <c r="B2" s="113" t="s">
        <v>2239</v>
      </c>
      <c r="C2" s="113"/>
      <c r="D2" s="113"/>
      <c r="E2" s="113"/>
      <c r="F2" s="113"/>
      <c r="G2" s="113"/>
      <c r="H2" s="113"/>
      <c r="I2" s="113"/>
      <c r="J2" s="113"/>
      <c r="K2" s="113"/>
      <c r="L2" s="113"/>
      <c r="M2" s="113"/>
      <c r="N2" s="113"/>
      <c r="O2" s="113"/>
      <c r="P2" s="113"/>
      <c r="Q2" s="113"/>
      <c r="R2" s="113"/>
      <c r="S2" s="113"/>
      <c r="T2" s="113"/>
      <c r="U2" s="113"/>
      <c r="V2" s="113"/>
      <c r="W2" s="113"/>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72" customHeight="1" thickTop="1" thickBot="1" x14ac:dyDescent="0.25">
      <c r="A4" s="15"/>
      <c r="B4" s="16" t="s">
        <v>3</v>
      </c>
      <c r="C4" s="17" t="s">
        <v>107</v>
      </c>
      <c r="D4" s="114" t="s">
        <v>106</v>
      </c>
      <c r="E4" s="114"/>
      <c r="F4" s="114"/>
      <c r="G4" s="114"/>
      <c r="H4" s="115"/>
      <c r="I4" s="18"/>
      <c r="J4" s="116" t="s">
        <v>6</v>
      </c>
      <c r="K4" s="114"/>
      <c r="L4" s="17" t="s">
        <v>148</v>
      </c>
      <c r="M4" s="117" t="s">
        <v>147</v>
      </c>
      <c r="N4" s="117"/>
      <c r="O4" s="117"/>
      <c r="P4" s="117"/>
      <c r="Q4" s="118"/>
      <c r="R4" s="19"/>
      <c r="S4" s="119" t="s">
        <v>9</v>
      </c>
      <c r="T4" s="120"/>
      <c r="U4" s="120"/>
      <c r="V4" s="107" t="s">
        <v>146</v>
      </c>
      <c r="W4" s="108"/>
    </row>
    <row r="5" spans="1:29" ht="15.75" customHeight="1" thickTop="1" x14ac:dyDescent="0.2">
      <c r="B5" s="20" t="s">
        <v>11</v>
      </c>
      <c r="C5" s="105" t="s">
        <v>11</v>
      </c>
      <c r="D5" s="105"/>
      <c r="E5" s="105"/>
      <c r="F5" s="105"/>
      <c r="G5" s="105"/>
      <c r="H5" s="105"/>
      <c r="I5" s="105"/>
      <c r="J5" s="105"/>
      <c r="K5" s="105"/>
      <c r="L5" s="105"/>
      <c r="M5" s="105"/>
      <c r="N5" s="105"/>
      <c r="O5" s="105"/>
      <c r="P5" s="105"/>
      <c r="Q5" s="105"/>
      <c r="R5" s="105"/>
      <c r="S5" s="105"/>
      <c r="T5" s="105"/>
      <c r="U5" s="105"/>
      <c r="V5" s="105"/>
      <c r="W5" s="106"/>
    </row>
    <row r="6" spans="1:29" ht="30" customHeight="1" thickBot="1" x14ac:dyDescent="0.25">
      <c r="B6" s="20" t="s">
        <v>12</v>
      </c>
      <c r="C6" s="21" t="s">
        <v>137</v>
      </c>
      <c r="D6" s="103" t="s">
        <v>145</v>
      </c>
      <c r="E6" s="103"/>
      <c r="F6" s="103"/>
      <c r="G6" s="103"/>
      <c r="H6" s="103"/>
      <c r="I6" s="22"/>
      <c r="J6" s="121" t="s">
        <v>15</v>
      </c>
      <c r="K6" s="121"/>
      <c r="L6" s="121" t="s">
        <v>16</v>
      </c>
      <c r="M6" s="121"/>
      <c r="N6" s="106" t="s">
        <v>11</v>
      </c>
      <c r="O6" s="106"/>
      <c r="P6" s="106"/>
      <c r="Q6" s="106"/>
      <c r="R6" s="106"/>
      <c r="S6" s="106"/>
      <c r="T6" s="106"/>
      <c r="U6" s="106"/>
      <c r="V6" s="106"/>
      <c r="W6" s="106"/>
    </row>
    <row r="7" spans="1:29" ht="30" customHeight="1" thickBot="1" x14ac:dyDescent="0.25">
      <c r="B7" s="23"/>
      <c r="C7" s="21" t="s">
        <v>134</v>
      </c>
      <c r="D7" s="105" t="s">
        <v>144</v>
      </c>
      <c r="E7" s="105"/>
      <c r="F7" s="105"/>
      <c r="G7" s="105"/>
      <c r="H7" s="105"/>
      <c r="I7" s="22"/>
      <c r="J7" s="24" t="s">
        <v>19</v>
      </c>
      <c r="K7" s="24" t="s">
        <v>20</v>
      </c>
      <c r="L7" s="24" t="s">
        <v>19</v>
      </c>
      <c r="M7" s="24" t="s">
        <v>20</v>
      </c>
      <c r="N7" s="25"/>
      <c r="O7" s="106" t="s">
        <v>11</v>
      </c>
      <c r="P7" s="106"/>
      <c r="Q7" s="106"/>
      <c r="R7" s="106"/>
      <c r="S7" s="106"/>
      <c r="T7" s="106"/>
      <c r="U7" s="106"/>
      <c r="V7" s="106"/>
      <c r="W7" s="106"/>
    </row>
    <row r="8" spans="1:29" ht="30" customHeight="1" thickBot="1" x14ac:dyDescent="0.25">
      <c r="B8" s="23"/>
      <c r="C8" s="21" t="s">
        <v>11</v>
      </c>
      <c r="D8" s="105" t="s">
        <v>11</v>
      </c>
      <c r="E8" s="105"/>
      <c r="F8" s="105"/>
      <c r="G8" s="105"/>
      <c r="H8" s="105"/>
      <c r="I8" s="22"/>
      <c r="J8" s="26" t="s">
        <v>143</v>
      </c>
      <c r="K8" s="26" t="s">
        <v>142</v>
      </c>
      <c r="L8" s="26" t="s">
        <v>143</v>
      </c>
      <c r="M8" s="26" t="s">
        <v>142</v>
      </c>
      <c r="N8" s="25"/>
      <c r="O8" s="22"/>
      <c r="P8" s="106" t="s">
        <v>11</v>
      </c>
      <c r="Q8" s="106"/>
      <c r="R8" s="106"/>
      <c r="S8" s="106"/>
      <c r="T8" s="106"/>
      <c r="U8" s="106"/>
      <c r="V8" s="106"/>
      <c r="W8" s="106"/>
    </row>
    <row r="9" spans="1:29" ht="25.5" customHeight="1" thickBot="1" x14ac:dyDescent="0.25">
      <c r="B9" s="23"/>
      <c r="C9" s="105" t="s">
        <v>11</v>
      </c>
      <c r="D9" s="105"/>
      <c r="E9" s="105"/>
      <c r="F9" s="105"/>
      <c r="G9" s="105"/>
      <c r="H9" s="105"/>
      <c r="I9" s="105"/>
      <c r="J9" s="105"/>
      <c r="K9" s="105"/>
      <c r="L9" s="105"/>
      <c r="M9" s="105"/>
      <c r="N9" s="105"/>
      <c r="O9" s="105"/>
      <c r="P9" s="105"/>
      <c r="Q9" s="105"/>
      <c r="R9" s="105"/>
      <c r="S9" s="105"/>
      <c r="T9" s="105"/>
      <c r="U9" s="105"/>
      <c r="V9" s="105"/>
      <c r="W9" s="106"/>
    </row>
    <row r="10" spans="1:29" ht="66.75" customHeight="1" thickTop="1" thickBot="1" x14ac:dyDescent="0.25">
      <c r="B10" s="27" t="s">
        <v>23</v>
      </c>
      <c r="C10" s="107" t="s">
        <v>141</v>
      </c>
      <c r="D10" s="107"/>
      <c r="E10" s="107"/>
      <c r="F10" s="107"/>
      <c r="G10" s="107"/>
      <c r="H10" s="107"/>
      <c r="I10" s="107"/>
      <c r="J10" s="107"/>
      <c r="K10" s="107"/>
      <c r="L10" s="107"/>
      <c r="M10" s="107"/>
      <c r="N10" s="107"/>
      <c r="O10" s="107"/>
      <c r="P10" s="107"/>
      <c r="Q10" s="107"/>
      <c r="R10" s="107"/>
      <c r="S10" s="107"/>
      <c r="T10" s="107"/>
      <c r="U10" s="107"/>
      <c r="V10" s="107"/>
      <c r="W10" s="108"/>
    </row>
    <row r="11" spans="1:29" ht="9" customHeight="1" thickTop="1" thickBot="1" x14ac:dyDescent="0.25"/>
    <row r="12" spans="1:29" ht="21.75" customHeight="1" thickTop="1" thickBot="1" x14ac:dyDescent="0.25">
      <c r="B12" s="11" t="s">
        <v>25</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09" t="s">
        <v>26</v>
      </c>
      <c r="C13" s="110"/>
      <c r="D13" s="110"/>
      <c r="E13" s="110"/>
      <c r="F13" s="110"/>
      <c r="G13" s="110"/>
      <c r="H13" s="110"/>
      <c r="I13" s="110"/>
      <c r="J13" s="28"/>
      <c r="K13" s="110" t="s">
        <v>27</v>
      </c>
      <c r="L13" s="110"/>
      <c r="M13" s="110"/>
      <c r="N13" s="110"/>
      <c r="O13" s="110"/>
      <c r="P13" s="110"/>
      <c r="Q13" s="110"/>
      <c r="R13" s="29"/>
      <c r="S13" s="110" t="s">
        <v>28</v>
      </c>
      <c r="T13" s="110"/>
      <c r="U13" s="110"/>
      <c r="V13" s="110"/>
      <c r="W13" s="111"/>
    </row>
    <row r="14" spans="1:29" ht="69" customHeight="1" x14ac:dyDescent="0.2">
      <c r="B14" s="20" t="s">
        <v>29</v>
      </c>
      <c r="C14" s="103" t="s">
        <v>11</v>
      </c>
      <c r="D14" s="103"/>
      <c r="E14" s="103"/>
      <c r="F14" s="103"/>
      <c r="G14" s="103"/>
      <c r="H14" s="103"/>
      <c r="I14" s="103"/>
      <c r="J14" s="30"/>
      <c r="K14" s="30" t="s">
        <v>30</v>
      </c>
      <c r="L14" s="103" t="s">
        <v>11</v>
      </c>
      <c r="M14" s="103"/>
      <c r="N14" s="103"/>
      <c r="O14" s="103"/>
      <c r="P14" s="103"/>
      <c r="Q14" s="103"/>
      <c r="R14" s="22"/>
      <c r="S14" s="30" t="s">
        <v>31</v>
      </c>
      <c r="T14" s="104" t="s">
        <v>140</v>
      </c>
      <c r="U14" s="104"/>
      <c r="V14" s="104"/>
      <c r="W14" s="104"/>
    </row>
    <row r="15" spans="1:29" ht="86.25" customHeight="1" x14ac:dyDescent="0.2">
      <c r="B15" s="20" t="s">
        <v>33</v>
      </c>
      <c r="C15" s="103" t="s">
        <v>11</v>
      </c>
      <c r="D15" s="103"/>
      <c r="E15" s="103"/>
      <c r="F15" s="103"/>
      <c r="G15" s="103"/>
      <c r="H15" s="103"/>
      <c r="I15" s="103"/>
      <c r="J15" s="30"/>
      <c r="K15" s="30" t="s">
        <v>33</v>
      </c>
      <c r="L15" s="103" t="s">
        <v>11</v>
      </c>
      <c r="M15" s="103"/>
      <c r="N15" s="103"/>
      <c r="O15" s="103"/>
      <c r="P15" s="103"/>
      <c r="Q15" s="103"/>
      <c r="R15" s="22"/>
      <c r="S15" s="30" t="s">
        <v>34</v>
      </c>
      <c r="T15" s="104" t="s">
        <v>11</v>
      </c>
      <c r="U15" s="104"/>
      <c r="V15" s="104"/>
      <c r="W15" s="104"/>
    </row>
    <row r="16" spans="1:29" ht="25.5" customHeight="1" thickBot="1" x14ac:dyDescent="0.25">
      <c r="B16" s="31" t="s">
        <v>35</v>
      </c>
      <c r="C16" s="87" t="s">
        <v>11</v>
      </c>
      <c r="D16" s="87"/>
      <c r="E16" s="87"/>
      <c r="F16" s="87"/>
      <c r="G16" s="87"/>
      <c r="H16" s="87"/>
      <c r="I16" s="87"/>
      <c r="J16" s="87"/>
      <c r="K16" s="87"/>
      <c r="L16" s="87"/>
      <c r="M16" s="87"/>
      <c r="N16" s="87"/>
      <c r="O16" s="87"/>
      <c r="P16" s="87"/>
      <c r="Q16" s="87"/>
      <c r="R16" s="87"/>
      <c r="S16" s="87"/>
      <c r="T16" s="87"/>
      <c r="U16" s="87"/>
      <c r="V16" s="87"/>
      <c r="W16" s="88"/>
    </row>
    <row r="17" spans="2:27" ht="21.75" customHeight="1" thickTop="1" thickBot="1" x14ac:dyDescent="0.25">
      <c r="B17" s="11" t="s">
        <v>36</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89" t="s">
        <v>37</v>
      </c>
      <c r="C18" s="90"/>
      <c r="D18" s="90"/>
      <c r="E18" s="90"/>
      <c r="F18" s="90"/>
      <c r="G18" s="90"/>
      <c r="H18" s="90"/>
      <c r="I18" s="90"/>
      <c r="J18" s="90"/>
      <c r="K18" s="90"/>
      <c r="L18" s="90"/>
      <c r="M18" s="90"/>
      <c r="N18" s="90"/>
      <c r="O18" s="90"/>
      <c r="P18" s="90"/>
      <c r="Q18" s="90"/>
      <c r="R18" s="90"/>
      <c r="S18" s="90"/>
      <c r="T18" s="91"/>
      <c r="U18" s="77" t="s">
        <v>38</v>
      </c>
      <c r="V18" s="76"/>
      <c r="W18" s="78"/>
    </row>
    <row r="19" spans="2:27" ht="14.25" customHeight="1" x14ac:dyDescent="0.2">
      <c r="B19" s="92" t="s">
        <v>39</v>
      </c>
      <c r="C19" s="93"/>
      <c r="D19" s="93"/>
      <c r="E19" s="93"/>
      <c r="F19" s="93"/>
      <c r="G19" s="93"/>
      <c r="H19" s="93"/>
      <c r="I19" s="93"/>
      <c r="J19" s="93"/>
      <c r="K19" s="93"/>
      <c r="L19" s="93"/>
      <c r="M19" s="93" t="s">
        <v>40</v>
      </c>
      <c r="N19" s="93"/>
      <c r="O19" s="93" t="s">
        <v>41</v>
      </c>
      <c r="P19" s="93"/>
      <c r="Q19" s="93" t="s">
        <v>42</v>
      </c>
      <c r="R19" s="93"/>
      <c r="S19" s="93" t="s">
        <v>43</v>
      </c>
      <c r="T19" s="96" t="s">
        <v>44</v>
      </c>
      <c r="U19" s="98" t="s">
        <v>45</v>
      </c>
      <c r="V19" s="100" t="s">
        <v>46</v>
      </c>
      <c r="W19" s="101" t="s">
        <v>47</v>
      </c>
    </row>
    <row r="20" spans="2:27" ht="27" customHeight="1" thickBot="1" x14ac:dyDescent="0.25">
      <c r="B20" s="94"/>
      <c r="C20" s="95"/>
      <c r="D20" s="95"/>
      <c r="E20" s="95"/>
      <c r="F20" s="95"/>
      <c r="G20" s="95"/>
      <c r="H20" s="95"/>
      <c r="I20" s="95"/>
      <c r="J20" s="95"/>
      <c r="K20" s="95"/>
      <c r="L20" s="95"/>
      <c r="M20" s="95"/>
      <c r="N20" s="95"/>
      <c r="O20" s="95"/>
      <c r="P20" s="95"/>
      <c r="Q20" s="95"/>
      <c r="R20" s="95"/>
      <c r="S20" s="95"/>
      <c r="T20" s="97"/>
      <c r="U20" s="99"/>
      <c r="V20" s="95"/>
      <c r="W20" s="102"/>
      <c r="Z20" s="33" t="s">
        <v>11</v>
      </c>
      <c r="AA20" s="33" t="s">
        <v>48</v>
      </c>
    </row>
    <row r="21" spans="2:27" ht="56.25" customHeight="1" x14ac:dyDescent="0.2">
      <c r="B21" s="83" t="s">
        <v>139</v>
      </c>
      <c r="C21" s="84"/>
      <c r="D21" s="84"/>
      <c r="E21" s="84"/>
      <c r="F21" s="84"/>
      <c r="G21" s="84"/>
      <c r="H21" s="84"/>
      <c r="I21" s="84"/>
      <c r="J21" s="84"/>
      <c r="K21" s="84"/>
      <c r="L21" s="84"/>
      <c r="M21" s="85" t="s">
        <v>137</v>
      </c>
      <c r="N21" s="85"/>
      <c r="O21" s="85" t="s">
        <v>50</v>
      </c>
      <c r="P21" s="85"/>
      <c r="Q21" s="86" t="s">
        <v>51</v>
      </c>
      <c r="R21" s="86"/>
      <c r="S21" s="34" t="s">
        <v>52</v>
      </c>
      <c r="T21" s="34" t="s">
        <v>52</v>
      </c>
      <c r="U21" s="34" t="s">
        <v>52</v>
      </c>
      <c r="V21" s="34">
        <f>+IF(ISERR(U21/T21*100),"N/A",ROUND(U21/T21*100,2))</f>
        <v>100</v>
      </c>
      <c r="W21" s="35">
        <f>+IF(ISERR(U21/S21*100),"N/A",ROUND(U21/S21*100,2))</f>
        <v>100</v>
      </c>
    </row>
    <row r="22" spans="2:27" ht="56.25" customHeight="1" x14ac:dyDescent="0.2">
      <c r="B22" s="83" t="s">
        <v>138</v>
      </c>
      <c r="C22" s="84"/>
      <c r="D22" s="84"/>
      <c r="E22" s="84"/>
      <c r="F22" s="84"/>
      <c r="G22" s="84"/>
      <c r="H22" s="84"/>
      <c r="I22" s="84"/>
      <c r="J22" s="84"/>
      <c r="K22" s="84"/>
      <c r="L22" s="84"/>
      <c r="M22" s="85" t="s">
        <v>137</v>
      </c>
      <c r="N22" s="85"/>
      <c r="O22" s="85" t="s">
        <v>50</v>
      </c>
      <c r="P22" s="85"/>
      <c r="Q22" s="86" t="s">
        <v>51</v>
      </c>
      <c r="R22" s="86"/>
      <c r="S22" s="34" t="s">
        <v>52</v>
      </c>
      <c r="T22" s="34" t="s">
        <v>52</v>
      </c>
      <c r="U22" s="34" t="s">
        <v>131</v>
      </c>
      <c r="V22" s="34">
        <f>+IF(ISERR(U22/T22*100),"N/A",ROUND(U22/T22*100,2))</f>
        <v>0</v>
      </c>
      <c r="W22" s="35">
        <f>+IF(ISERR(U22/S22*100),"N/A",ROUND(U22/S22*100,2))</f>
        <v>0</v>
      </c>
    </row>
    <row r="23" spans="2:27" ht="56.25" customHeight="1" x14ac:dyDescent="0.2">
      <c r="B23" s="83" t="s">
        <v>136</v>
      </c>
      <c r="C23" s="84"/>
      <c r="D23" s="84"/>
      <c r="E23" s="84"/>
      <c r="F23" s="84"/>
      <c r="G23" s="84"/>
      <c r="H23" s="84"/>
      <c r="I23" s="84"/>
      <c r="J23" s="84"/>
      <c r="K23" s="84"/>
      <c r="L23" s="84"/>
      <c r="M23" s="85" t="s">
        <v>134</v>
      </c>
      <c r="N23" s="85"/>
      <c r="O23" s="85" t="s">
        <v>50</v>
      </c>
      <c r="P23" s="85"/>
      <c r="Q23" s="86" t="s">
        <v>51</v>
      </c>
      <c r="R23" s="86"/>
      <c r="S23" s="34" t="s">
        <v>52</v>
      </c>
      <c r="T23" s="34" t="s">
        <v>52</v>
      </c>
      <c r="U23" s="34" t="s">
        <v>131</v>
      </c>
      <c r="V23" s="34">
        <f>+IF(ISERR(U23/T23*100),"N/A",ROUND(U23/T23*100,2))</f>
        <v>0</v>
      </c>
      <c r="W23" s="35">
        <f>+IF(ISERR(U23/S23*100),"N/A",ROUND(U23/S23*100,2))</f>
        <v>0</v>
      </c>
    </row>
    <row r="24" spans="2:27" ht="56.25" customHeight="1" thickBot="1" x14ac:dyDescent="0.25">
      <c r="B24" s="83" t="s">
        <v>135</v>
      </c>
      <c r="C24" s="84"/>
      <c r="D24" s="84"/>
      <c r="E24" s="84"/>
      <c r="F24" s="84"/>
      <c r="G24" s="84"/>
      <c r="H24" s="84"/>
      <c r="I24" s="84"/>
      <c r="J24" s="84"/>
      <c r="K24" s="84"/>
      <c r="L24" s="84"/>
      <c r="M24" s="85" t="s">
        <v>134</v>
      </c>
      <c r="N24" s="85"/>
      <c r="O24" s="85" t="s">
        <v>50</v>
      </c>
      <c r="P24" s="85"/>
      <c r="Q24" s="86" t="s">
        <v>51</v>
      </c>
      <c r="R24" s="86"/>
      <c r="S24" s="34" t="s">
        <v>52</v>
      </c>
      <c r="T24" s="34" t="s">
        <v>52</v>
      </c>
      <c r="U24" s="34" t="s">
        <v>131</v>
      </c>
      <c r="V24" s="34">
        <f>+IF(ISERR(U24/T24*100),"N/A",ROUND(U24/T24*100,2))</f>
        <v>0</v>
      </c>
      <c r="W24" s="35">
        <f>+IF(ISERR(U24/S24*100),"N/A",ROUND(U24/S24*100,2))</f>
        <v>0</v>
      </c>
    </row>
    <row r="25" spans="2:27" ht="21.75" customHeight="1" thickTop="1" thickBot="1" x14ac:dyDescent="0.25">
      <c r="B25" s="11" t="s">
        <v>60</v>
      </c>
      <c r="C25" s="12"/>
      <c r="D25" s="12"/>
      <c r="E25" s="12"/>
      <c r="F25" s="12"/>
      <c r="G25" s="12"/>
      <c r="H25" s="13"/>
      <c r="I25" s="13"/>
      <c r="J25" s="13"/>
      <c r="K25" s="13"/>
      <c r="L25" s="13"/>
      <c r="M25" s="13"/>
      <c r="N25" s="13"/>
      <c r="O25" s="13"/>
      <c r="P25" s="13"/>
      <c r="Q25" s="13"/>
      <c r="R25" s="13"/>
      <c r="S25" s="13"/>
      <c r="T25" s="13"/>
      <c r="U25" s="13"/>
      <c r="V25" s="13"/>
      <c r="W25" s="14"/>
      <c r="X25" s="36"/>
    </row>
    <row r="26" spans="2:27" ht="29.25" customHeight="1" thickTop="1" thickBot="1" x14ac:dyDescent="0.25">
      <c r="B26" s="70" t="s">
        <v>2240</v>
      </c>
      <c r="C26" s="71"/>
      <c r="D26" s="71"/>
      <c r="E26" s="71"/>
      <c r="F26" s="71"/>
      <c r="G26" s="71"/>
      <c r="H26" s="71"/>
      <c r="I26" s="71"/>
      <c r="J26" s="71"/>
      <c r="K26" s="71"/>
      <c r="L26" s="71"/>
      <c r="M26" s="71"/>
      <c r="N26" s="71"/>
      <c r="O26" s="71"/>
      <c r="P26" s="71"/>
      <c r="Q26" s="72"/>
      <c r="R26" s="37" t="s">
        <v>43</v>
      </c>
      <c r="S26" s="76" t="s">
        <v>44</v>
      </c>
      <c r="T26" s="76"/>
      <c r="U26" s="38" t="s">
        <v>61</v>
      </c>
      <c r="V26" s="77" t="s">
        <v>62</v>
      </c>
      <c r="W26" s="78"/>
    </row>
    <row r="27" spans="2:27" ht="30.75" customHeight="1" thickBot="1" x14ac:dyDescent="0.25">
      <c r="B27" s="73"/>
      <c r="C27" s="74"/>
      <c r="D27" s="74"/>
      <c r="E27" s="74"/>
      <c r="F27" s="74"/>
      <c r="G27" s="74"/>
      <c r="H27" s="74"/>
      <c r="I27" s="74"/>
      <c r="J27" s="74"/>
      <c r="K27" s="74"/>
      <c r="L27" s="74"/>
      <c r="M27" s="74"/>
      <c r="N27" s="74"/>
      <c r="O27" s="74"/>
      <c r="P27" s="74"/>
      <c r="Q27" s="75"/>
      <c r="R27" s="39" t="s">
        <v>63</v>
      </c>
      <c r="S27" s="39" t="s">
        <v>63</v>
      </c>
      <c r="T27" s="39" t="s">
        <v>50</v>
      </c>
      <c r="U27" s="39" t="s">
        <v>63</v>
      </c>
      <c r="V27" s="39" t="s">
        <v>64</v>
      </c>
      <c r="W27" s="32" t="s">
        <v>65</v>
      </c>
      <c r="Y27" s="36"/>
    </row>
    <row r="28" spans="2:27" ht="23.25" customHeight="1" thickBot="1" x14ac:dyDescent="0.25">
      <c r="B28" s="79" t="s">
        <v>66</v>
      </c>
      <c r="C28" s="80"/>
      <c r="D28" s="80"/>
      <c r="E28" s="40" t="s">
        <v>132</v>
      </c>
      <c r="F28" s="40"/>
      <c r="G28" s="40"/>
      <c r="H28" s="41"/>
      <c r="I28" s="41"/>
      <c r="J28" s="41"/>
      <c r="K28" s="41"/>
      <c r="L28" s="41"/>
      <c r="M28" s="41"/>
      <c r="N28" s="41"/>
      <c r="O28" s="41"/>
      <c r="P28" s="42"/>
      <c r="Q28" s="42"/>
      <c r="R28" s="43" t="s">
        <v>133</v>
      </c>
      <c r="S28" s="44" t="s">
        <v>11</v>
      </c>
      <c r="T28" s="42"/>
      <c r="U28" s="44" t="s">
        <v>131</v>
      </c>
      <c r="V28" s="42"/>
      <c r="W28" s="45">
        <f>+IF(ISERR(U28/R28*100),"N/A",ROUND(U28/R28*100,2))</f>
        <v>0</v>
      </c>
    </row>
    <row r="29" spans="2:27" ht="26.25" customHeight="1" x14ac:dyDescent="0.2">
      <c r="B29" s="81" t="s">
        <v>70</v>
      </c>
      <c r="C29" s="82"/>
      <c r="D29" s="82"/>
      <c r="E29" s="46" t="s">
        <v>132</v>
      </c>
      <c r="F29" s="46"/>
      <c r="G29" s="46"/>
      <c r="H29" s="47"/>
      <c r="I29" s="47"/>
      <c r="J29" s="47"/>
      <c r="K29" s="47"/>
      <c r="L29" s="47"/>
      <c r="M29" s="47"/>
      <c r="N29" s="47"/>
      <c r="O29" s="47"/>
      <c r="P29" s="48"/>
      <c r="Q29" s="48"/>
      <c r="R29" s="49" t="s">
        <v>131</v>
      </c>
      <c r="S29" s="50" t="s">
        <v>131</v>
      </c>
      <c r="T29" s="51" t="str">
        <f>+IF(ISERR(S29/R29*100),"N/A",ROUND(S29/R29*100,2))</f>
        <v>N/A</v>
      </c>
      <c r="U29" s="50" t="s">
        <v>131</v>
      </c>
      <c r="V29" s="51" t="str">
        <f>+IF(ISERR(U29/S29*100),"N/A",ROUND(U29/S29*100,2))</f>
        <v>N/A</v>
      </c>
      <c r="W29" s="52" t="str">
        <f>+IF(ISERR(U29/R29*100),"N/A",ROUND(U29/R29*100,2))</f>
        <v>N/A</v>
      </c>
    </row>
    <row r="30" spans="2:27" ht="23.25" customHeight="1" thickBot="1" x14ac:dyDescent="0.25">
      <c r="B30" s="79" t="s">
        <v>66</v>
      </c>
      <c r="C30" s="80"/>
      <c r="D30" s="80"/>
      <c r="E30" s="40" t="s">
        <v>129</v>
      </c>
      <c r="F30" s="40"/>
      <c r="G30" s="40"/>
      <c r="H30" s="41"/>
      <c r="I30" s="41"/>
      <c r="J30" s="41"/>
      <c r="K30" s="41"/>
      <c r="L30" s="41"/>
      <c r="M30" s="41"/>
      <c r="N30" s="41"/>
      <c r="O30" s="41"/>
      <c r="P30" s="42"/>
      <c r="Q30" s="42"/>
      <c r="R30" s="43" t="s">
        <v>130</v>
      </c>
      <c r="S30" s="44" t="s">
        <v>11</v>
      </c>
      <c r="T30" s="42"/>
      <c r="U30" s="44" t="s">
        <v>127</v>
      </c>
      <c r="V30" s="42"/>
      <c r="W30" s="45">
        <f>+IF(ISERR(U30/R30*100),"N/A",ROUND(U30/R30*100,2))</f>
        <v>11.76</v>
      </c>
    </row>
    <row r="31" spans="2:27" ht="26.25" customHeight="1" thickBot="1" x14ac:dyDescent="0.25">
      <c r="B31" s="81" t="s">
        <v>70</v>
      </c>
      <c r="C31" s="82"/>
      <c r="D31" s="82"/>
      <c r="E31" s="46" t="s">
        <v>129</v>
      </c>
      <c r="F31" s="46"/>
      <c r="G31" s="46"/>
      <c r="H31" s="47"/>
      <c r="I31" s="47"/>
      <c r="J31" s="47"/>
      <c r="K31" s="47"/>
      <c r="L31" s="47"/>
      <c r="M31" s="47"/>
      <c r="N31" s="47"/>
      <c r="O31" s="47"/>
      <c r="P31" s="48"/>
      <c r="Q31" s="48"/>
      <c r="R31" s="49" t="s">
        <v>128</v>
      </c>
      <c r="S31" s="50" t="s">
        <v>128</v>
      </c>
      <c r="T31" s="51">
        <f>+IF(ISERR(S31/R31*100),"N/A",ROUND(S31/R31*100,2))</f>
        <v>100</v>
      </c>
      <c r="U31" s="50" t="s">
        <v>127</v>
      </c>
      <c r="V31" s="51">
        <f>+IF(ISERR(U31/S31*100),"N/A",ROUND(U31/S31*100,2))</f>
        <v>23.53</v>
      </c>
      <c r="W31" s="52">
        <f>+IF(ISERR(U31/R31*100),"N/A",ROUND(U31/R31*100,2))</f>
        <v>23.53</v>
      </c>
    </row>
    <row r="32" spans="2:27" ht="22.5" customHeight="1" thickTop="1" thickBot="1" x14ac:dyDescent="0.25">
      <c r="B32" s="11" t="s">
        <v>75</v>
      </c>
      <c r="C32" s="12"/>
      <c r="D32" s="12"/>
      <c r="E32" s="12"/>
      <c r="F32" s="12"/>
      <c r="G32" s="12"/>
      <c r="H32" s="13"/>
      <c r="I32" s="13"/>
      <c r="J32" s="13"/>
      <c r="K32" s="13"/>
      <c r="L32" s="13"/>
      <c r="M32" s="13"/>
      <c r="N32" s="13"/>
      <c r="O32" s="13"/>
      <c r="P32" s="13"/>
      <c r="Q32" s="13"/>
      <c r="R32" s="13"/>
      <c r="S32" s="13"/>
      <c r="T32" s="13"/>
      <c r="U32" s="13"/>
      <c r="V32" s="13"/>
      <c r="W32" s="14"/>
    </row>
    <row r="33" spans="2:23" ht="93.75" customHeight="1" thickTop="1" x14ac:dyDescent="0.2">
      <c r="B33" s="61" t="s">
        <v>126</v>
      </c>
      <c r="C33" s="62"/>
      <c r="D33" s="62"/>
      <c r="E33" s="62"/>
      <c r="F33" s="62"/>
      <c r="G33" s="62"/>
      <c r="H33" s="62"/>
      <c r="I33" s="62"/>
      <c r="J33" s="62"/>
      <c r="K33" s="62"/>
      <c r="L33" s="62"/>
      <c r="M33" s="62"/>
      <c r="N33" s="62"/>
      <c r="O33" s="62"/>
      <c r="P33" s="62"/>
      <c r="Q33" s="62"/>
      <c r="R33" s="62"/>
      <c r="S33" s="62"/>
      <c r="T33" s="62"/>
      <c r="U33" s="62"/>
      <c r="V33" s="62"/>
      <c r="W33" s="63"/>
    </row>
    <row r="34" spans="2:23" ht="160.5" customHeight="1" thickBot="1" x14ac:dyDescent="0.25">
      <c r="B34" s="64"/>
      <c r="C34" s="65"/>
      <c r="D34" s="65"/>
      <c r="E34" s="65"/>
      <c r="F34" s="65"/>
      <c r="G34" s="65"/>
      <c r="H34" s="65"/>
      <c r="I34" s="65"/>
      <c r="J34" s="65"/>
      <c r="K34" s="65"/>
      <c r="L34" s="65"/>
      <c r="M34" s="65"/>
      <c r="N34" s="65"/>
      <c r="O34" s="65"/>
      <c r="P34" s="65"/>
      <c r="Q34" s="65"/>
      <c r="R34" s="65"/>
      <c r="S34" s="65"/>
      <c r="T34" s="65"/>
      <c r="U34" s="65"/>
      <c r="V34" s="65"/>
      <c r="W34" s="66"/>
    </row>
    <row r="35" spans="2:23" ht="93" customHeight="1" thickTop="1" x14ac:dyDescent="0.2">
      <c r="B35" s="61" t="s">
        <v>125</v>
      </c>
      <c r="C35" s="62"/>
      <c r="D35" s="62"/>
      <c r="E35" s="62"/>
      <c r="F35" s="62"/>
      <c r="G35" s="62"/>
      <c r="H35" s="62"/>
      <c r="I35" s="62"/>
      <c r="J35" s="62"/>
      <c r="K35" s="62"/>
      <c r="L35" s="62"/>
      <c r="M35" s="62"/>
      <c r="N35" s="62"/>
      <c r="O35" s="62"/>
      <c r="P35" s="62"/>
      <c r="Q35" s="62"/>
      <c r="R35" s="62"/>
      <c r="S35" s="62"/>
      <c r="T35" s="62"/>
      <c r="U35" s="62"/>
      <c r="V35" s="62"/>
      <c r="W35" s="63"/>
    </row>
    <row r="36" spans="2:23" ht="108" customHeight="1" thickBot="1" x14ac:dyDescent="0.25">
      <c r="B36" s="64"/>
      <c r="C36" s="65"/>
      <c r="D36" s="65"/>
      <c r="E36" s="65"/>
      <c r="F36" s="65"/>
      <c r="G36" s="65"/>
      <c r="H36" s="65"/>
      <c r="I36" s="65"/>
      <c r="J36" s="65"/>
      <c r="K36" s="65"/>
      <c r="L36" s="65"/>
      <c r="M36" s="65"/>
      <c r="N36" s="65"/>
      <c r="O36" s="65"/>
      <c r="P36" s="65"/>
      <c r="Q36" s="65"/>
      <c r="R36" s="65"/>
      <c r="S36" s="65"/>
      <c r="T36" s="65"/>
      <c r="U36" s="65"/>
      <c r="V36" s="65"/>
      <c r="W36" s="66"/>
    </row>
    <row r="37" spans="2:23" ht="82.5" customHeight="1" thickTop="1" x14ac:dyDescent="0.2">
      <c r="B37" s="61" t="s">
        <v>124</v>
      </c>
      <c r="C37" s="62"/>
      <c r="D37" s="62"/>
      <c r="E37" s="62"/>
      <c r="F37" s="62"/>
      <c r="G37" s="62"/>
      <c r="H37" s="62"/>
      <c r="I37" s="62"/>
      <c r="J37" s="62"/>
      <c r="K37" s="62"/>
      <c r="L37" s="62"/>
      <c r="M37" s="62"/>
      <c r="N37" s="62"/>
      <c r="O37" s="62"/>
      <c r="P37" s="62"/>
      <c r="Q37" s="62"/>
      <c r="R37" s="62"/>
      <c r="S37" s="62"/>
      <c r="T37" s="62"/>
      <c r="U37" s="62"/>
      <c r="V37" s="62"/>
      <c r="W37" s="63"/>
    </row>
    <row r="38" spans="2:23" ht="13.5" thickBot="1" x14ac:dyDescent="0.25">
      <c r="B38" s="67"/>
      <c r="C38" s="68"/>
      <c r="D38" s="68"/>
      <c r="E38" s="68"/>
      <c r="F38" s="68"/>
      <c r="G38" s="68"/>
      <c r="H38" s="68"/>
      <c r="I38" s="68"/>
      <c r="J38" s="68"/>
      <c r="K38" s="68"/>
      <c r="L38" s="68"/>
      <c r="M38" s="68"/>
      <c r="N38" s="68"/>
      <c r="O38" s="68"/>
      <c r="P38" s="68"/>
      <c r="Q38" s="68"/>
      <c r="R38" s="68"/>
      <c r="S38" s="68"/>
      <c r="T38" s="68"/>
      <c r="U38" s="68"/>
      <c r="V38" s="68"/>
      <c r="W38" s="69"/>
    </row>
  </sheetData>
  <mergeCells count="65">
    <mergeCell ref="S26:T26"/>
    <mergeCell ref="B35:W36"/>
    <mergeCell ref="B37:W38"/>
    <mergeCell ref="V26:W26"/>
    <mergeCell ref="B28:D28"/>
    <mergeCell ref="B29:D29"/>
    <mergeCell ref="B30:D30"/>
    <mergeCell ref="B31:D31"/>
    <mergeCell ref="B33:W34"/>
    <mergeCell ref="B24:L24"/>
    <mergeCell ref="M24:N24"/>
    <mergeCell ref="O24:P24"/>
    <mergeCell ref="Q24:R24"/>
    <mergeCell ref="B26:Q27"/>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1" min="1" max="22"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40"/>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12" t="s">
        <v>0</v>
      </c>
      <c r="B1" s="112"/>
      <c r="C1" s="112"/>
      <c r="D1" s="112"/>
      <c r="E1" s="112"/>
      <c r="F1" s="112"/>
      <c r="G1" s="112"/>
      <c r="H1" s="112"/>
      <c r="I1" s="112"/>
      <c r="J1" s="112"/>
      <c r="K1" s="112"/>
      <c r="L1" s="112"/>
      <c r="M1" s="112"/>
      <c r="N1" s="112"/>
      <c r="O1" s="112"/>
      <c r="P1" s="112"/>
      <c r="Q1" s="5" t="s">
        <v>1</v>
      </c>
      <c r="R1" s="6"/>
      <c r="S1" s="6"/>
      <c r="T1" s="6"/>
      <c r="V1" s="7"/>
      <c r="W1" s="8"/>
      <c r="X1" s="8"/>
      <c r="Y1" s="9"/>
      <c r="AC1" s="10"/>
    </row>
    <row r="2" spans="1:29" ht="49.5" customHeight="1" thickBot="1" x14ac:dyDescent="0.25">
      <c r="B2" s="113" t="s">
        <v>2239</v>
      </c>
      <c r="C2" s="113"/>
      <c r="D2" s="113"/>
      <c r="E2" s="113"/>
      <c r="F2" s="113"/>
      <c r="G2" s="113"/>
      <c r="H2" s="113"/>
      <c r="I2" s="113"/>
      <c r="J2" s="113"/>
      <c r="K2" s="113"/>
      <c r="L2" s="113"/>
      <c r="M2" s="113"/>
      <c r="N2" s="113"/>
      <c r="O2" s="113"/>
      <c r="P2" s="113"/>
      <c r="Q2" s="113"/>
      <c r="R2" s="113"/>
      <c r="S2" s="113"/>
      <c r="T2" s="113"/>
      <c r="U2" s="113"/>
      <c r="V2" s="113"/>
      <c r="W2" s="113"/>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1486</v>
      </c>
      <c r="D4" s="114" t="s">
        <v>1485</v>
      </c>
      <c r="E4" s="114"/>
      <c r="F4" s="114"/>
      <c r="G4" s="114"/>
      <c r="H4" s="115"/>
      <c r="I4" s="18"/>
      <c r="J4" s="116" t="s">
        <v>6</v>
      </c>
      <c r="K4" s="114"/>
      <c r="L4" s="17" t="s">
        <v>231</v>
      </c>
      <c r="M4" s="117" t="s">
        <v>1514</v>
      </c>
      <c r="N4" s="117"/>
      <c r="O4" s="117"/>
      <c r="P4" s="117"/>
      <c r="Q4" s="118"/>
      <c r="R4" s="19"/>
      <c r="S4" s="119" t="s">
        <v>9</v>
      </c>
      <c r="T4" s="120"/>
      <c r="U4" s="120"/>
      <c r="V4" s="107" t="s">
        <v>1513</v>
      </c>
      <c r="W4" s="108"/>
    </row>
    <row r="5" spans="1:29" ht="15.75" customHeight="1" thickTop="1" x14ac:dyDescent="0.2">
      <c r="B5" s="20" t="s">
        <v>11</v>
      </c>
      <c r="C5" s="105" t="s">
        <v>11</v>
      </c>
      <c r="D5" s="105"/>
      <c r="E5" s="105"/>
      <c r="F5" s="105"/>
      <c r="G5" s="105"/>
      <c r="H5" s="105"/>
      <c r="I5" s="105"/>
      <c r="J5" s="105"/>
      <c r="K5" s="105"/>
      <c r="L5" s="105"/>
      <c r="M5" s="105"/>
      <c r="N5" s="105"/>
      <c r="O5" s="105"/>
      <c r="P5" s="105"/>
      <c r="Q5" s="105"/>
      <c r="R5" s="105"/>
      <c r="S5" s="105"/>
      <c r="T5" s="105"/>
      <c r="U5" s="105"/>
      <c r="V5" s="105"/>
      <c r="W5" s="106"/>
    </row>
    <row r="6" spans="1:29" ht="30" customHeight="1" thickBot="1" x14ac:dyDescent="0.25">
      <c r="B6" s="20" t="s">
        <v>12</v>
      </c>
      <c r="C6" s="21" t="s">
        <v>1503</v>
      </c>
      <c r="D6" s="103" t="s">
        <v>1512</v>
      </c>
      <c r="E6" s="103"/>
      <c r="F6" s="103"/>
      <c r="G6" s="103"/>
      <c r="H6" s="103"/>
      <c r="I6" s="22"/>
      <c r="J6" s="121" t="s">
        <v>15</v>
      </c>
      <c r="K6" s="121"/>
      <c r="L6" s="121" t="s">
        <v>16</v>
      </c>
      <c r="M6" s="121"/>
      <c r="N6" s="106" t="s">
        <v>11</v>
      </c>
      <c r="O6" s="106"/>
      <c r="P6" s="106"/>
      <c r="Q6" s="106"/>
      <c r="R6" s="106"/>
      <c r="S6" s="106"/>
      <c r="T6" s="106"/>
      <c r="U6" s="106"/>
      <c r="V6" s="106"/>
      <c r="W6" s="106"/>
    </row>
    <row r="7" spans="1:29" ht="30" customHeight="1" thickBot="1" x14ac:dyDescent="0.25">
      <c r="B7" s="23"/>
      <c r="C7" s="21" t="s">
        <v>1471</v>
      </c>
      <c r="D7" s="105" t="s">
        <v>1482</v>
      </c>
      <c r="E7" s="105"/>
      <c r="F7" s="105"/>
      <c r="G7" s="105"/>
      <c r="H7" s="105"/>
      <c r="I7" s="22"/>
      <c r="J7" s="24" t="s">
        <v>19</v>
      </c>
      <c r="K7" s="24" t="s">
        <v>20</v>
      </c>
      <c r="L7" s="24" t="s">
        <v>19</v>
      </c>
      <c r="M7" s="24" t="s">
        <v>20</v>
      </c>
      <c r="N7" s="25"/>
      <c r="O7" s="106" t="s">
        <v>11</v>
      </c>
      <c r="P7" s="106"/>
      <c r="Q7" s="106"/>
      <c r="R7" s="106"/>
      <c r="S7" s="106"/>
      <c r="T7" s="106"/>
      <c r="U7" s="106"/>
      <c r="V7" s="106"/>
      <c r="W7" s="106"/>
    </row>
    <row r="8" spans="1:29" ht="30" customHeight="1" thickBot="1" x14ac:dyDescent="0.25">
      <c r="B8" s="23"/>
      <c r="C8" s="21" t="s">
        <v>11</v>
      </c>
      <c r="D8" s="105" t="s">
        <v>11</v>
      </c>
      <c r="E8" s="105"/>
      <c r="F8" s="105"/>
      <c r="G8" s="105"/>
      <c r="H8" s="105"/>
      <c r="I8" s="22"/>
      <c r="J8" s="26" t="s">
        <v>99</v>
      </c>
      <c r="K8" s="26" t="s">
        <v>99</v>
      </c>
      <c r="L8" s="26" t="s">
        <v>1511</v>
      </c>
      <c r="M8" s="26" t="s">
        <v>1510</v>
      </c>
      <c r="N8" s="25"/>
      <c r="O8" s="22"/>
      <c r="P8" s="106" t="s">
        <v>11</v>
      </c>
      <c r="Q8" s="106"/>
      <c r="R8" s="106"/>
      <c r="S8" s="106"/>
      <c r="T8" s="106"/>
      <c r="U8" s="106"/>
      <c r="V8" s="106"/>
      <c r="W8" s="106"/>
    </row>
    <row r="9" spans="1:29" ht="25.5" customHeight="1" thickBot="1" x14ac:dyDescent="0.25">
      <c r="B9" s="23"/>
      <c r="C9" s="105" t="s">
        <v>11</v>
      </c>
      <c r="D9" s="105"/>
      <c r="E9" s="105"/>
      <c r="F9" s="105"/>
      <c r="G9" s="105"/>
      <c r="H9" s="105"/>
      <c r="I9" s="105"/>
      <c r="J9" s="105"/>
      <c r="K9" s="105"/>
      <c r="L9" s="105"/>
      <c r="M9" s="105"/>
      <c r="N9" s="105"/>
      <c r="O9" s="105"/>
      <c r="P9" s="105"/>
      <c r="Q9" s="105"/>
      <c r="R9" s="105"/>
      <c r="S9" s="105"/>
      <c r="T9" s="105"/>
      <c r="U9" s="105"/>
      <c r="V9" s="105"/>
      <c r="W9" s="106"/>
    </row>
    <row r="10" spans="1:29" ht="113.25" customHeight="1" thickTop="1" thickBot="1" x14ac:dyDescent="0.25">
      <c r="B10" s="27" t="s">
        <v>23</v>
      </c>
      <c r="C10" s="107" t="s">
        <v>1509</v>
      </c>
      <c r="D10" s="107"/>
      <c r="E10" s="107"/>
      <c r="F10" s="107"/>
      <c r="G10" s="107"/>
      <c r="H10" s="107"/>
      <c r="I10" s="107"/>
      <c r="J10" s="107"/>
      <c r="K10" s="107"/>
      <c r="L10" s="107"/>
      <c r="M10" s="107"/>
      <c r="N10" s="107"/>
      <c r="O10" s="107"/>
      <c r="P10" s="107"/>
      <c r="Q10" s="107"/>
      <c r="R10" s="107"/>
      <c r="S10" s="107"/>
      <c r="T10" s="107"/>
      <c r="U10" s="107"/>
      <c r="V10" s="107"/>
      <c r="W10" s="108"/>
    </row>
    <row r="11" spans="1:29" ht="9" customHeight="1" thickTop="1" thickBot="1" x14ac:dyDescent="0.25"/>
    <row r="12" spans="1:29" ht="21.75" customHeight="1" thickTop="1" thickBot="1" x14ac:dyDescent="0.25">
      <c r="B12" s="11" t="s">
        <v>25</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09" t="s">
        <v>26</v>
      </c>
      <c r="C13" s="110"/>
      <c r="D13" s="110"/>
      <c r="E13" s="110"/>
      <c r="F13" s="110"/>
      <c r="G13" s="110"/>
      <c r="H13" s="110"/>
      <c r="I13" s="110"/>
      <c r="J13" s="28"/>
      <c r="K13" s="110" t="s">
        <v>27</v>
      </c>
      <c r="L13" s="110"/>
      <c r="M13" s="110"/>
      <c r="N13" s="110"/>
      <c r="O13" s="110"/>
      <c r="P13" s="110"/>
      <c r="Q13" s="110"/>
      <c r="R13" s="29"/>
      <c r="S13" s="110" t="s">
        <v>28</v>
      </c>
      <c r="T13" s="110"/>
      <c r="U13" s="110"/>
      <c r="V13" s="110"/>
      <c r="W13" s="111"/>
    </row>
    <row r="14" spans="1:29" ht="69" customHeight="1" x14ac:dyDescent="0.2">
      <c r="B14" s="20" t="s">
        <v>29</v>
      </c>
      <c r="C14" s="103" t="s">
        <v>11</v>
      </c>
      <c r="D14" s="103"/>
      <c r="E14" s="103"/>
      <c r="F14" s="103"/>
      <c r="G14" s="103"/>
      <c r="H14" s="103"/>
      <c r="I14" s="103"/>
      <c r="J14" s="30"/>
      <c r="K14" s="30" t="s">
        <v>30</v>
      </c>
      <c r="L14" s="103" t="s">
        <v>11</v>
      </c>
      <c r="M14" s="103"/>
      <c r="N14" s="103"/>
      <c r="O14" s="103"/>
      <c r="P14" s="103"/>
      <c r="Q14" s="103"/>
      <c r="R14" s="22"/>
      <c r="S14" s="30" t="s">
        <v>31</v>
      </c>
      <c r="T14" s="104" t="s">
        <v>1508</v>
      </c>
      <c r="U14" s="104"/>
      <c r="V14" s="104"/>
      <c r="W14" s="104"/>
    </row>
    <row r="15" spans="1:29" ht="86.25" customHeight="1" x14ac:dyDescent="0.2">
      <c r="B15" s="20" t="s">
        <v>33</v>
      </c>
      <c r="C15" s="103" t="s">
        <v>11</v>
      </c>
      <c r="D15" s="103"/>
      <c r="E15" s="103"/>
      <c r="F15" s="103"/>
      <c r="G15" s="103"/>
      <c r="H15" s="103"/>
      <c r="I15" s="103"/>
      <c r="J15" s="30"/>
      <c r="K15" s="30" t="s">
        <v>33</v>
      </c>
      <c r="L15" s="103" t="s">
        <v>11</v>
      </c>
      <c r="M15" s="103"/>
      <c r="N15" s="103"/>
      <c r="O15" s="103"/>
      <c r="P15" s="103"/>
      <c r="Q15" s="103"/>
      <c r="R15" s="22"/>
      <c r="S15" s="30" t="s">
        <v>34</v>
      </c>
      <c r="T15" s="104" t="s">
        <v>11</v>
      </c>
      <c r="U15" s="104"/>
      <c r="V15" s="104"/>
      <c r="W15" s="104"/>
    </row>
    <row r="16" spans="1:29" ht="25.5" customHeight="1" thickBot="1" x14ac:dyDescent="0.25">
      <c r="B16" s="31" t="s">
        <v>35</v>
      </c>
      <c r="C16" s="87" t="s">
        <v>11</v>
      </c>
      <c r="D16" s="87"/>
      <c r="E16" s="87"/>
      <c r="F16" s="87"/>
      <c r="G16" s="87"/>
      <c r="H16" s="87"/>
      <c r="I16" s="87"/>
      <c r="J16" s="87"/>
      <c r="K16" s="87"/>
      <c r="L16" s="87"/>
      <c r="M16" s="87"/>
      <c r="N16" s="87"/>
      <c r="O16" s="87"/>
      <c r="P16" s="87"/>
      <c r="Q16" s="87"/>
      <c r="R16" s="87"/>
      <c r="S16" s="87"/>
      <c r="T16" s="87"/>
      <c r="U16" s="87"/>
      <c r="V16" s="87"/>
      <c r="W16" s="88"/>
    </row>
    <row r="17" spans="2:27" ht="21.75" customHeight="1" thickTop="1" thickBot="1" x14ac:dyDescent="0.25">
      <c r="B17" s="11" t="s">
        <v>36</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89" t="s">
        <v>37</v>
      </c>
      <c r="C18" s="90"/>
      <c r="D18" s="90"/>
      <c r="E18" s="90"/>
      <c r="F18" s="90"/>
      <c r="G18" s="90"/>
      <c r="H18" s="90"/>
      <c r="I18" s="90"/>
      <c r="J18" s="90"/>
      <c r="K18" s="90"/>
      <c r="L18" s="90"/>
      <c r="M18" s="90"/>
      <c r="N18" s="90"/>
      <c r="O18" s="90"/>
      <c r="P18" s="90"/>
      <c r="Q18" s="90"/>
      <c r="R18" s="90"/>
      <c r="S18" s="90"/>
      <c r="T18" s="91"/>
      <c r="U18" s="77" t="s">
        <v>38</v>
      </c>
      <c r="V18" s="76"/>
      <c r="W18" s="78"/>
    </row>
    <row r="19" spans="2:27" ht="14.25" customHeight="1" x14ac:dyDescent="0.2">
      <c r="B19" s="92" t="s">
        <v>39</v>
      </c>
      <c r="C19" s="93"/>
      <c r="D19" s="93"/>
      <c r="E19" s="93"/>
      <c r="F19" s="93"/>
      <c r="G19" s="93"/>
      <c r="H19" s="93"/>
      <c r="I19" s="93"/>
      <c r="J19" s="93"/>
      <c r="K19" s="93"/>
      <c r="L19" s="93"/>
      <c r="M19" s="93" t="s">
        <v>40</v>
      </c>
      <c r="N19" s="93"/>
      <c r="O19" s="93" t="s">
        <v>41</v>
      </c>
      <c r="P19" s="93"/>
      <c r="Q19" s="93" t="s">
        <v>42</v>
      </c>
      <c r="R19" s="93"/>
      <c r="S19" s="93" t="s">
        <v>43</v>
      </c>
      <c r="T19" s="96" t="s">
        <v>44</v>
      </c>
      <c r="U19" s="98" t="s">
        <v>45</v>
      </c>
      <c r="V19" s="100" t="s">
        <v>46</v>
      </c>
      <c r="W19" s="101" t="s">
        <v>47</v>
      </c>
    </row>
    <row r="20" spans="2:27" ht="27" customHeight="1" thickBot="1" x14ac:dyDescent="0.25">
      <c r="B20" s="94"/>
      <c r="C20" s="95"/>
      <c r="D20" s="95"/>
      <c r="E20" s="95"/>
      <c r="F20" s="95"/>
      <c r="G20" s="95"/>
      <c r="H20" s="95"/>
      <c r="I20" s="95"/>
      <c r="J20" s="95"/>
      <c r="K20" s="95"/>
      <c r="L20" s="95"/>
      <c r="M20" s="95"/>
      <c r="N20" s="95"/>
      <c r="O20" s="95"/>
      <c r="P20" s="95"/>
      <c r="Q20" s="95"/>
      <c r="R20" s="95"/>
      <c r="S20" s="95"/>
      <c r="T20" s="97"/>
      <c r="U20" s="99"/>
      <c r="V20" s="95"/>
      <c r="W20" s="102"/>
      <c r="Z20" s="33" t="s">
        <v>11</v>
      </c>
      <c r="AA20" s="33" t="s">
        <v>48</v>
      </c>
    </row>
    <row r="21" spans="2:27" ht="56.25" customHeight="1" x14ac:dyDescent="0.2">
      <c r="B21" s="83" t="s">
        <v>1507</v>
      </c>
      <c r="C21" s="84"/>
      <c r="D21" s="84"/>
      <c r="E21" s="84"/>
      <c r="F21" s="84"/>
      <c r="G21" s="84"/>
      <c r="H21" s="84"/>
      <c r="I21" s="84"/>
      <c r="J21" s="84"/>
      <c r="K21" s="84"/>
      <c r="L21" s="84"/>
      <c r="M21" s="85" t="s">
        <v>1503</v>
      </c>
      <c r="N21" s="85"/>
      <c r="O21" s="85" t="s">
        <v>50</v>
      </c>
      <c r="P21" s="85"/>
      <c r="Q21" s="86" t="s">
        <v>51</v>
      </c>
      <c r="R21" s="86"/>
      <c r="S21" s="34" t="s">
        <v>1506</v>
      </c>
      <c r="T21" s="34" t="s">
        <v>1506</v>
      </c>
      <c r="U21" s="34" t="s">
        <v>1505</v>
      </c>
      <c r="V21" s="34">
        <f t="shared" ref="V21:V26" si="0">+IF(ISERR(U21/T21*100),"N/A",ROUND(U21/T21*100,2))</f>
        <v>127.52</v>
      </c>
      <c r="W21" s="35">
        <f t="shared" ref="W21:W26" si="1">+IF(ISERR(U21/S21*100),"N/A",ROUND(U21/S21*100,2))</f>
        <v>127.52</v>
      </c>
    </row>
    <row r="22" spans="2:27" ht="56.25" customHeight="1" x14ac:dyDescent="0.2">
      <c r="B22" s="83" t="s">
        <v>1504</v>
      </c>
      <c r="C22" s="84"/>
      <c r="D22" s="84"/>
      <c r="E22" s="84"/>
      <c r="F22" s="84"/>
      <c r="G22" s="84"/>
      <c r="H22" s="84"/>
      <c r="I22" s="84"/>
      <c r="J22" s="84"/>
      <c r="K22" s="84"/>
      <c r="L22" s="84"/>
      <c r="M22" s="85" t="s">
        <v>1503</v>
      </c>
      <c r="N22" s="85"/>
      <c r="O22" s="85" t="s">
        <v>50</v>
      </c>
      <c r="P22" s="85"/>
      <c r="Q22" s="86" t="s">
        <v>51</v>
      </c>
      <c r="R22" s="86"/>
      <c r="S22" s="34" t="s">
        <v>383</v>
      </c>
      <c r="T22" s="34" t="s">
        <v>383</v>
      </c>
      <c r="U22" s="34" t="s">
        <v>1502</v>
      </c>
      <c r="V22" s="34">
        <f t="shared" si="0"/>
        <v>134</v>
      </c>
      <c r="W22" s="35">
        <f t="shared" si="1"/>
        <v>134</v>
      </c>
    </row>
    <row r="23" spans="2:27" ht="56.25" customHeight="1" x14ac:dyDescent="0.2">
      <c r="B23" s="83" t="s">
        <v>1501</v>
      </c>
      <c r="C23" s="84"/>
      <c r="D23" s="84"/>
      <c r="E23" s="84"/>
      <c r="F23" s="84"/>
      <c r="G23" s="84"/>
      <c r="H23" s="84"/>
      <c r="I23" s="84"/>
      <c r="J23" s="84"/>
      <c r="K23" s="84"/>
      <c r="L23" s="84"/>
      <c r="M23" s="85" t="s">
        <v>1471</v>
      </c>
      <c r="N23" s="85"/>
      <c r="O23" s="85" t="s">
        <v>50</v>
      </c>
      <c r="P23" s="85"/>
      <c r="Q23" s="86" t="s">
        <v>51</v>
      </c>
      <c r="R23" s="86"/>
      <c r="S23" s="34" t="s">
        <v>606</v>
      </c>
      <c r="T23" s="34" t="s">
        <v>606</v>
      </c>
      <c r="U23" s="34" t="s">
        <v>1500</v>
      </c>
      <c r="V23" s="34">
        <f t="shared" si="0"/>
        <v>151</v>
      </c>
      <c r="W23" s="35">
        <f t="shared" si="1"/>
        <v>151</v>
      </c>
    </row>
    <row r="24" spans="2:27" ht="56.25" customHeight="1" x14ac:dyDescent="0.2">
      <c r="B24" s="83" t="s">
        <v>1499</v>
      </c>
      <c r="C24" s="84"/>
      <c r="D24" s="84"/>
      <c r="E24" s="84"/>
      <c r="F24" s="84"/>
      <c r="G24" s="84"/>
      <c r="H24" s="84"/>
      <c r="I24" s="84"/>
      <c r="J24" s="84"/>
      <c r="K24" s="84"/>
      <c r="L24" s="84"/>
      <c r="M24" s="85" t="s">
        <v>1471</v>
      </c>
      <c r="N24" s="85"/>
      <c r="O24" s="85" t="s">
        <v>50</v>
      </c>
      <c r="P24" s="85"/>
      <c r="Q24" s="86" t="s">
        <v>51</v>
      </c>
      <c r="R24" s="86"/>
      <c r="S24" s="34" t="s">
        <v>52</v>
      </c>
      <c r="T24" s="34" t="s">
        <v>52</v>
      </c>
      <c r="U24" s="34" t="s">
        <v>1498</v>
      </c>
      <c r="V24" s="34">
        <f t="shared" si="0"/>
        <v>203.3</v>
      </c>
      <c r="W24" s="35">
        <f t="shared" si="1"/>
        <v>203.3</v>
      </c>
    </row>
    <row r="25" spans="2:27" ht="56.25" customHeight="1" x14ac:dyDescent="0.2">
      <c r="B25" s="83" t="s">
        <v>1497</v>
      </c>
      <c r="C25" s="84"/>
      <c r="D25" s="84"/>
      <c r="E25" s="84"/>
      <c r="F25" s="84"/>
      <c r="G25" s="84"/>
      <c r="H25" s="84"/>
      <c r="I25" s="84"/>
      <c r="J25" s="84"/>
      <c r="K25" s="84"/>
      <c r="L25" s="84"/>
      <c r="M25" s="85" t="s">
        <v>1471</v>
      </c>
      <c r="N25" s="85"/>
      <c r="O25" s="85" t="s">
        <v>50</v>
      </c>
      <c r="P25" s="85"/>
      <c r="Q25" s="86" t="s">
        <v>51</v>
      </c>
      <c r="R25" s="86"/>
      <c r="S25" s="34" t="s">
        <v>52</v>
      </c>
      <c r="T25" s="34" t="s">
        <v>52</v>
      </c>
      <c r="U25" s="34" t="s">
        <v>1496</v>
      </c>
      <c r="V25" s="34">
        <f t="shared" si="0"/>
        <v>380</v>
      </c>
      <c r="W25" s="35">
        <f t="shared" si="1"/>
        <v>380</v>
      </c>
    </row>
    <row r="26" spans="2:27" ht="56.25" customHeight="1" thickBot="1" x14ac:dyDescent="0.25">
      <c r="B26" s="83" t="s">
        <v>1495</v>
      </c>
      <c r="C26" s="84"/>
      <c r="D26" s="84"/>
      <c r="E26" s="84"/>
      <c r="F26" s="84"/>
      <c r="G26" s="84"/>
      <c r="H26" s="84"/>
      <c r="I26" s="84"/>
      <c r="J26" s="84"/>
      <c r="K26" s="84"/>
      <c r="L26" s="84"/>
      <c r="M26" s="85" t="s">
        <v>1471</v>
      </c>
      <c r="N26" s="85"/>
      <c r="O26" s="85" t="s">
        <v>50</v>
      </c>
      <c r="P26" s="85"/>
      <c r="Q26" s="86" t="s">
        <v>51</v>
      </c>
      <c r="R26" s="86"/>
      <c r="S26" s="34" t="s">
        <v>52</v>
      </c>
      <c r="T26" s="34" t="s">
        <v>52</v>
      </c>
      <c r="U26" s="34" t="s">
        <v>1494</v>
      </c>
      <c r="V26" s="34">
        <f t="shared" si="0"/>
        <v>16.7</v>
      </c>
      <c r="W26" s="35">
        <f t="shared" si="1"/>
        <v>16.7</v>
      </c>
    </row>
    <row r="27" spans="2:27" ht="21.75" customHeight="1" thickTop="1" thickBot="1" x14ac:dyDescent="0.25">
      <c r="B27" s="11" t="s">
        <v>60</v>
      </c>
      <c r="C27" s="12"/>
      <c r="D27" s="12"/>
      <c r="E27" s="12"/>
      <c r="F27" s="12"/>
      <c r="G27" s="12"/>
      <c r="H27" s="13"/>
      <c r="I27" s="13"/>
      <c r="J27" s="13"/>
      <c r="K27" s="13"/>
      <c r="L27" s="13"/>
      <c r="M27" s="13"/>
      <c r="N27" s="13"/>
      <c r="O27" s="13"/>
      <c r="P27" s="13"/>
      <c r="Q27" s="13"/>
      <c r="R27" s="13"/>
      <c r="S27" s="13"/>
      <c r="T27" s="13"/>
      <c r="U27" s="13"/>
      <c r="V27" s="13"/>
      <c r="W27" s="14"/>
      <c r="X27" s="36"/>
    </row>
    <row r="28" spans="2:27" ht="29.25" customHeight="1" thickTop="1" thickBot="1" x14ac:dyDescent="0.25">
      <c r="B28" s="70" t="s">
        <v>2240</v>
      </c>
      <c r="C28" s="71"/>
      <c r="D28" s="71"/>
      <c r="E28" s="71"/>
      <c r="F28" s="71"/>
      <c r="G28" s="71"/>
      <c r="H28" s="71"/>
      <c r="I28" s="71"/>
      <c r="J28" s="71"/>
      <c r="K28" s="71"/>
      <c r="L28" s="71"/>
      <c r="M28" s="71"/>
      <c r="N28" s="71"/>
      <c r="O28" s="71"/>
      <c r="P28" s="71"/>
      <c r="Q28" s="72"/>
      <c r="R28" s="37" t="s">
        <v>43</v>
      </c>
      <c r="S28" s="76" t="s">
        <v>44</v>
      </c>
      <c r="T28" s="76"/>
      <c r="U28" s="38" t="s">
        <v>61</v>
      </c>
      <c r="V28" s="77" t="s">
        <v>62</v>
      </c>
      <c r="W28" s="78"/>
    </row>
    <row r="29" spans="2:27" ht="30.75" customHeight="1" thickBot="1" x14ac:dyDescent="0.25">
      <c r="B29" s="73"/>
      <c r="C29" s="74"/>
      <c r="D29" s="74"/>
      <c r="E29" s="74"/>
      <c r="F29" s="74"/>
      <c r="G29" s="74"/>
      <c r="H29" s="74"/>
      <c r="I29" s="74"/>
      <c r="J29" s="74"/>
      <c r="K29" s="74"/>
      <c r="L29" s="74"/>
      <c r="M29" s="74"/>
      <c r="N29" s="74"/>
      <c r="O29" s="74"/>
      <c r="P29" s="74"/>
      <c r="Q29" s="75"/>
      <c r="R29" s="39" t="s">
        <v>63</v>
      </c>
      <c r="S29" s="39" t="s">
        <v>63</v>
      </c>
      <c r="T29" s="39" t="s">
        <v>50</v>
      </c>
      <c r="U29" s="39" t="s">
        <v>63</v>
      </c>
      <c r="V29" s="39" t="s">
        <v>64</v>
      </c>
      <c r="W29" s="32" t="s">
        <v>65</v>
      </c>
      <c r="Y29" s="36"/>
    </row>
    <row r="30" spans="2:27" ht="23.25" customHeight="1" thickBot="1" x14ac:dyDescent="0.25">
      <c r="B30" s="79" t="s">
        <v>66</v>
      </c>
      <c r="C30" s="80"/>
      <c r="D30" s="80"/>
      <c r="E30" s="40" t="s">
        <v>1493</v>
      </c>
      <c r="F30" s="40"/>
      <c r="G30" s="40"/>
      <c r="H30" s="41"/>
      <c r="I30" s="41"/>
      <c r="J30" s="41"/>
      <c r="K30" s="41"/>
      <c r="L30" s="41"/>
      <c r="M30" s="41"/>
      <c r="N30" s="41"/>
      <c r="O30" s="41"/>
      <c r="P30" s="42"/>
      <c r="Q30" s="42"/>
      <c r="R30" s="43" t="s">
        <v>294</v>
      </c>
      <c r="S30" s="44" t="s">
        <v>11</v>
      </c>
      <c r="T30" s="42"/>
      <c r="U30" s="44" t="s">
        <v>131</v>
      </c>
      <c r="V30" s="42"/>
      <c r="W30" s="45">
        <f>+IF(ISERR(U30/R30*100),"N/A",ROUND(U30/R30*100,2))</f>
        <v>0</v>
      </c>
    </row>
    <row r="31" spans="2:27" ht="26.25" customHeight="1" x14ac:dyDescent="0.2">
      <c r="B31" s="81" t="s">
        <v>70</v>
      </c>
      <c r="C31" s="82"/>
      <c r="D31" s="82"/>
      <c r="E31" s="46" t="s">
        <v>1493</v>
      </c>
      <c r="F31" s="46"/>
      <c r="G31" s="46"/>
      <c r="H31" s="47"/>
      <c r="I31" s="47"/>
      <c r="J31" s="47"/>
      <c r="K31" s="47"/>
      <c r="L31" s="47"/>
      <c r="M31" s="47"/>
      <c r="N31" s="47"/>
      <c r="O31" s="47"/>
      <c r="P31" s="48"/>
      <c r="Q31" s="48"/>
      <c r="R31" s="49" t="s">
        <v>131</v>
      </c>
      <c r="S31" s="50" t="s">
        <v>131</v>
      </c>
      <c r="T31" s="51" t="str">
        <f>+IF(ISERR(S31/R31*100),"N/A",ROUND(S31/R31*100,2))</f>
        <v>N/A</v>
      </c>
      <c r="U31" s="50" t="s">
        <v>131</v>
      </c>
      <c r="V31" s="51" t="str">
        <f>+IF(ISERR(U31/S31*100),"N/A",ROUND(U31/S31*100,2))</f>
        <v>N/A</v>
      </c>
      <c r="W31" s="52" t="str">
        <f>+IF(ISERR(U31/R31*100),"N/A",ROUND(U31/R31*100,2))</f>
        <v>N/A</v>
      </c>
    </row>
    <row r="32" spans="2:27" ht="23.25" customHeight="1" thickBot="1" x14ac:dyDescent="0.25">
      <c r="B32" s="79" t="s">
        <v>66</v>
      </c>
      <c r="C32" s="80"/>
      <c r="D32" s="80"/>
      <c r="E32" s="40" t="s">
        <v>1468</v>
      </c>
      <c r="F32" s="40"/>
      <c r="G32" s="40"/>
      <c r="H32" s="41"/>
      <c r="I32" s="41"/>
      <c r="J32" s="41"/>
      <c r="K32" s="41"/>
      <c r="L32" s="41"/>
      <c r="M32" s="41"/>
      <c r="N32" s="41"/>
      <c r="O32" s="41"/>
      <c r="P32" s="42"/>
      <c r="Q32" s="42"/>
      <c r="R32" s="43" t="s">
        <v>1492</v>
      </c>
      <c r="S32" s="44" t="s">
        <v>11</v>
      </c>
      <c r="T32" s="42"/>
      <c r="U32" s="44" t="s">
        <v>1490</v>
      </c>
      <c r="V32" s="42"/>
      <c r="W32" s="45">
        <f>+IF(ISERR(U32/R32*100),"N/A",ROUND(U32/R32*100,2))</f>
        <v>90.25</v>
      </c>
    </row>
    <row r="33" spans="2:23" ht="26.25" customHeight="1" thickBot="1" x14ac:dyDescent="0.25">
      <c r="B33" s="81" t="s">
        <v>70</v>
      </c>
      <c r="C33" s="82"/>
      <c r="D33" s="82"/>
      <c r="E33" s="46" t="s">
        <v>1468</v>
      </c>
      <c r="F33" s="46"/>
      <c r="G33" s="46"/>
      <c r="H33" s="47"/>
      <c r="I33" s="47"/>
      <c r="J33" s="47"/>
      <c r="K33" s="47"/>
      <c r="L33" s="47"/>
      <c r="M33" s="47"/>
      <c r="N33" s="47"/>
      <c r="O33" s="47"/>
      <c r="P33" s="48"/>
      <c r="Q33" s="48"/>
      <c r="R33" s="49" t="s">
        <v>1491</v>
      </c>
      <c r="S33" s="50" t="s">
        <v>1491</v>
      </c>
      <c r="T33" s="51">
        <f>+IF(ISERR(S33/R33*100),"N/A",ROUND(S33/R33*100,2))</f>
        <v>100</v>
      </c>
      <c r="U33" s="50" t="s">
        <v>1490</v>
      </c>
      <c r="V33" s="51">
        <f>+IF(ISERR(U33/S33*100),"N/A",ROUND(U33/S33*100,2))</f>
        <v>90.95</v>
      </c>
      <c r="W33" s="52">
        <f>+IF(ISERR(U33/R33*100),"N/A",ROUND(U33/R33*100,2))</f>
        <v>90.95</v>
      </c>
    </row>
    <row r="34" spans="2:23" ht="22.5" customHeight="1" thickTop="1" thickBot="1" x14ac:dyDescent="0.25">
      <c r="B34" s="11" t="s">
        <v>75</v>
      </c>
      <c r="C34" s="12"/>
      <c r="D34" s="12"/>
      <c r="E34" s="12"/>
      <c r="F34" s="12"/>
      <c r="G34" s="12"/>
      <c r="H34" s="13"/>
      <c r="I34" s="13"/>
      <c r="J34" s="13"/>
      <c r="K34" s="13"/>
      <c r="L34" s="13"/>
      <c r="M34" s="13"/>
      <c r="N34" s="13"/>
      <c r="O34" s="13"/>
      <c r="P34" s="13"/>
      <c r="Q34" s="13"/>
      <c r="R34" s="13"/>
      <c r="S34" s="13"/>
      <c r="T34" s="13"/>
      <c r="U34" s="13"/>
      <c r="V34" s="13"/>
      <c r="W34" s="14"/>
    </row>
    <row r="35" spans="2:23" ht="37.5" customHeight="1" thickTop="1" x14ac:dyDescent="0.2">
      <c r="B35" s="61" t="s">
        <v>1489</v>
      </c>
      <c r="C35" s="62"/>
      <c r="D35" s="62"/>
      <c r="E35" s="62"/>
      <c r="F35" s="62"/>
      <c r="G35" s="62"/>
      <c r="H35" s="62"/>
      <c r="I35" s="62"/>
      <c r="J35" s="62"/>
      <c r="K35" s="62"/>
      <c r="L35" s="62"/>
      <c r="M35" s="62"/>
      <c r="N35" s="62"/>
      <c r="O35" s="62"/>
      <c r="P35" s="62"/>
      <c r="Q35" s="62"/>
      <c r="R35" s="62"/>
      <c r="S35" s="62"/>
      <c r="T35" s="62"/>
      <c r="U35" s="62"/>
      <c r="V35" s="62"/>
      <c r="W35" s="63"/>
    </row>
    <row r="36" spans="2:23" ht="143.25" customHeight="1" thickBot="1" x14ac:dyDescent="0.25">
      <c r="B36" s="64"/>
      <c r="C36" s="65"/>
      <c r="D36" s="65"/>
      <c r="E36" s="65"/>
      <c r="F36" s="65"/>
      <c r="G36" s="65"/>
      <c r="H36" s="65"/>
      <c r="I36" s="65"/>
      <c r="J36" s="65"/>
      <c r="K36" s="65"/>
      <c r="L36" s="65"/>
      <c r="M36" s="65"/>
      <c r="N36" s="65"/>
      <c r="O36" s="65"/>
      <c r="P36" s="65"/>
      <c r="Q36" s="65"/>
      <c r="R36" s="65"/>
      <c r="S36" s="65"/>
      <c r="T36" s="65"/>
      <c r="U36" s="65"/>
      <c r="V36" s="65"/>
      <c r="W36" s="66"/>
    </row>
    <row r="37" spans="2:23" ht="97.5" customHeight="1" thickTop="1" x14ac:dyDescent="0.2">
      <c r="B37" s="61" t="s">
        <v>1488</v>
      </c>
      <c r="C37" s="62"/>
      <c r="D37" s="62"/>
      <c r="E37" s="62"/>
      <c r="F37" s="62"/>
      <c r="G37" s="62"/>
      <c r="H37" s="62"/>
      <c r="I37" s="62"/>
      <c r="J37" s="62"/>
      <c r="K37" s="62"/>
      <c r="L37" s="62"/>
      <c r="M37" s="62"/>
      <c r="N37" s="62"/>
      <c r="O37" s="62"/>
      <c r="P37" s="62"/>
      <c r="Q37" s="62"/>
      <c r="R37" s="62"/>
      <c r="S37" s="62"/>
      <c r="T37" s="62"/>
      <c r="U37" s="62"/>
      <c r="V37" s="62"/>
      <c r="W37" s="63"/>
    </row>
    <row r="38" spans="2:23" ht="84" customHeight="1" thickBot="1" x14ac:dyDescent="0.25">
      <c r="B38" s="64"/>
      <c r="C38" s="65"/>
      <c r="D38" s="65"/>
      <c r="E38" s="65"/>
      <c r="F38" s="65"/>
      <c r="G38" s="65"/>
      <c r="H38" s="65"/>
      <c r="I38" s="65"/>
      <c r="J38" s="65"/>
      <c r="K38" s="65"/>
      <c r="L38" s="65"/>
      <c r="M38" s="65"/>
      <c r="N38" s="65"/>
      <c r="O38" s="65"/>
      <c r="P38" s="65"/>
      <c r="Q38" s="65"/>
      <c r="R38" s="65"/>
      <c r="S38" s="65"/>
      <c r="T38" s="65"/>
      <c r="U38" s="65"/>
      <c r="V38" s="65"/>
      <c r="W38" s="66"/>
    </row>
    <row r="39" spans="2:23" ht="37.5" customHeight="1" thickTop="1" x14ac:dyDescent="0.2">
      <c r="B39" s="61" t="s">
        <v>1487</v>
      </c>
      <c r="C39" s="62"/>
      <c r="D39" s="62"/>
      <c r="E39" s="62"/>
      <c r="F39" s="62"/>
      <c r="G39" s="62"/>
      <c r="H39" s="62"/>
      <c r="I39" s="62"/>
      <c r="J39" s="62"/>
      <c r="K39" s="62"/>
      <c r="L39" s="62"/>
      <c r="M39" s="62"/>
      <c r="N39" s="62"/>
      <c r="O39" s="62"/>
      <c r="P39" s="62"/>
      <c r="Q39" s="62"/>
      <c r="R39" s="62"/>
      <c r="S39" s="62"/>
      <c r="T39" s="62"/>
      <c r="U39" s="62"/>
      <c r="V39" s="62"/>
      <c r="W39" s="63"/>
    </row>
    <row r="40" spans="2:23" ht="91.5" customHeight="1" thickBot="1" x14ac:dyDescent="0.25">
      <c r="B40" s="67"/>
      <c r="C40" s="68"/>
      <c r="D40" s="68"/>
      <c r="E40" s="68"/>
      <c r="F40" s="68"/>
      <c r="G40" s="68"/>
      <c r="H40" s="68"/>
      <c r="I40" s="68"/>
      <c r="J40" s="68"/>
      <c r="K40" s="68"/>
      <c r="L40" s="68"/>
      <c r="M40" s="68"/>
      <c r="N40" s="68"/>
      <c r="O40" s="68"/>
      <c r="P40" s="68"/>
      <c r="Q40" s="68"/>
      <c r="R40" s="68"/>
      <c r="S40" s="68"/>
      <c r="T40" s="68"/>
      <c r="U40" s="68"/>
      <c r="V40" s="68"/>
      <c r="W40" s="69"/>
    </row>
  </sheetData>
  <mergeCells count="73">
    <mergeCell ref="S28:T28"/>
    <mergeCell ref="B37:W38"/>
    <mergeCell ref="B39:W40"/>
    <mergeCell ref="V28:W28"/>
    <mergeCell ref="B30:D30"/>
    <mergeCell ref="B31:D31"/>
    <mergeCell ref="B32:D32"/>
    <mergeCell ref="B33:D33"/>
    <mergeCell ref="B35:W36"/>
    <mergeCell ref="B26:L26"/>
    <mergeCell ref="M26:N26"/>
    <mergeCell ref="O26:P26"/>
    <mergeCell ref="Q26:R26"/>
    <mergeCell ref="B28:Q29"/>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3" min="1" max="22" man="1"/>
  </rowBreak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40"/>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12" t="s">
        <v>0</v>
      </c>
      <c r="B1" s="112"/>
      <c r="C1" s="112"/>
      <c r="D1" s="112"/>
      <c r="E1" s="112"/>
      <c r="F1" s="112"/>
      <c r="G1" s="112"/>
      <c r="H1" s="112"/>
      <c r="I1" s="112"/>
      <c r="J1" s="112"/>
      <c r="K1" s="112"/>
      <c r="L1" s="112"/>
      <c r="M1" s="112"/>
      <c r="N1" s="112"/>
      <c r="O1" s="112"/>
      <c r="P1" s="112"/>
      <c r="Q1" s="5" t="s">
        <v>1</v>
      </c>
      <c r="R1" s="6"/>
      <c r="S1" s="6"/>
      <c r="T1" s="6"/>
      <c r="V1" s="7"/>
      <c r="W1" s="8"/>
      <c r="X1" s="8"/>
      <c r="Y1" s="9"/>
      <c r="AC1" s="10"/>
    </row>
    <row r="2" spans="1:29" ht="49.5" customHeight="1" thickBot="1" x14ac:dyDescent="0.25">
      <c r="B2" s="113" t="s">
        <v>2239</v>
      </c>
      <c r="C2" s="113"/>
      <c r="D2" s="113"/>
      <c r="E2" s="113"/>
      <c r="F2" s="113"/>
      <c r="G2" s="113"/>
      <c r="H2" s="113"/>
      <c r="I2" s="113"/>
      <c r="J2" s="113"/>
      <c r="K2" s="113"/>
      <c r="L2" s="113"/>
      <c r="M2" s="113"/>
      <c r="N2" s="113"/>
      <c r="O2" s="113"/>
      <c r="P2" s="113"/>
      <c r="Q2" s="113"/>
      <c r="R2" s="113"/>
      <c r="S2" s="113"/>
      <c r="T2" s="113"/>
      <c r="U2" s="113"/>
      <c r="V2" s="113"/>
      <c r="W2" s="113"/>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1486</v>
      </c>
      <c r="D4" s="114" t="s">
        <v>1485</v>
      </c>
      <c r="E4" s="114"/>
      <c r="F4" s="114"/>
      <c r="G4" s="114"/>
      <c r="H4" s="115"/>
      <c r="I4" s="18"/>
      <c r="J4" s="116" t="s">
        <v>6</v>
      </c>
      <c r="K4" s="114"/>
      <c r="L4" s="17" t="s">
        <v>1283</v>
      </c>
      <c r="M4" s="117" t="s">
        <v>1544</v>
      </c>
      <c r="N4" s="117"/>
      <c r="O4" s="117"/>
      <c r="P4" s="117"/>
      <c r="Q4" s="118"/>
      <c r="R4" s="19"/>
      <c r="S4" s="119" t="s">
        <v>9</v>
      </c>
      <c r="T4" s="120"/>
      <c r="U4" s="120"/>
      <c r="V4" s="107" t="s">
        <v>1543</v>
      </c>
      <c r="W4" s="108"/>
    </row>
    <row r="5" spans="1:29" ht="15.75" customHeight="1" thickTop="1" x14ac:dyDescent="0.2">
      <c r="B5" s="20" t="s">
        <v>11</v>
      </c>
      <c r="C5" s="105" t="s">
        <v>11</v>
      </c>
      <c r="D5" s="105"/>
      <c r="E5" s="105"/>
      <c r="F5" s="105"/>
      <c r="G5" s="105"/>
      <c r="H5" s="105"/>
      <c r="I5" s="105"/>
      <c r="J5" s="105"/>
      <c r="K5" s="105"/>
      <c r="L5" s="105"/>
      <c r="M5" s="105"/>
      <c r="N5" s="105"/>
      <c r="O5" s="105"/>
      <c r="P5" s="105"/>
      <c r="Q5" s="105"/>
      <c r="R5" s="105"/>
      <c r="S5" s="105"/>
      <c r="T5" s="105"/>
      <c r="U5" s="105"/>
      <c r="V5" s="105"/>
      <c r="W5" s="106"/>
    </row>
    <row r="6" spans="1:29" ht="30" customHeight="1" thickBot="1" x14ac:dyDescent="0.25">
      <c r="B6" s="20" t="s">
        <v>12</v>
      </c>
      <c r="C6" s="21" t="s">
        <v>191</v>
      </c>
      <c r="D6" s="103" t="s">
        <v>1542</v>
      </c>
      <c r="E6" s="103"/>
      <c r="F6" s="103"/>
      <c r="G6" s="103"/>
      <c r="H6" s="103"/>
      <c r="I6" s="22"/>
      <c r="J6" s="121" t="s">
        <v>15</v>
      </c>
      <c r="K6" s="121"/>
      <c r="L6" s="121" t="s">
        <v>16</v>
      </c>
      <c r="M6" s="121"/>
      <c r="N6" s="106" t="s">
        <v>11</v>
      </c>
      <c r="O6" s="106"/>
      <c r="P6" s="106"/>
      <c r="Q6" s="106"/>
      <c r="R6" s="106"/>
      <c r="S6" s="106"/>
      <c r="T6" s="106"/>
      <c r="U6" s="106"/>
      <c r="V6" s="106"/>
      <c r="W6" s="106"/>
    </row>
    <row r="7" spans="1:29" ht="30" customHeight="1" thickBot="1" x14ac:dyDescent="0.25">
      <c r="B7" s="23"/>
      <c r="C7" s="21" t="s">
        <v>1533</v>
      </c>
      <c r="D7" s="105" t="s">
        <v>1541</v>
      </c>
      <c r="E7" s="105"/>
      <c r="F7" s="105"/>
      <c r="G7" s="105"/>
      <c r="H7" s="105"/>
      <c r="I7" s="22"/>
      <c r="J7" s="24" t="s">
        <v>19</v>
      </c>
      <c r="K7" s="24" t="s">
        <v>20</v>
      </c>
      <c r="L7" s="24" t="s">
        <v>19</v>
      </c>
      <c r="M7" s="24" t="s">
        <v>20</v>
      </c>
      <c r="N7" s="25"/>
      <c r="O7" s="106" t="s">
        <v>11</v>
      </c>
      <c r="P7" s="106"/>
      <c r="Q7" s="106"/>
      <c r="R7" s="106"/>
      <c r="S7" s="106"/>
      <c r="T7" s="106"/>
      <c r="U7" s="106"/>
      <c r="V7" s="106"/>
      <c r="W7" s="106"/>
    </row>
    <row r="8" spans="1:29" ht="30" customHeight="1" thickBot="1" x14ac:dyDescent="0.25">
      <c r="B8" s="23"/>
      <c r="C8" s="21" t="s">
        <v>1527</v>
      </c>
      <c r="D8" s="105" t="s">
        <v>1540</v>
      </c>
      <c r="E8" s="105"/>
      <c r="F8" s="105"/>
      <c r="G8" s="105"/>
      <c r="H8" s="105"/>
      <c r="I8" s="22"/>
      <c r="J8" s="26" t="s">
        <v>99</v>
      </c>
      <c r="K8" s="26" t="s">
        <v>99</v>
      </c>
      <c r="L8" s="26" t="s">
        <v>357</v>
      </c>
      <c r="M8" s="26" t="s">
        <v>1539</v>
      </c>
      <c r="N8" s="25"/>
      <c r="O8" s="22"/>
      <c r="P8" s="106" t="s">
        <v>11</v>
      </c>
      <c r="Q8" s="106"/>
      <c r="R8" s="106"/>
      <c r="S8" s="106"/>
      <c r="T8" s="106"/>
      <c r="U8" s="106"/>
      <c r="V8" s="106"/>
      <c r="W8" s="106"/>
    </row>
    <row r="9" spans="1:29" ht="25.5" customHeight="1" thickBot="1" x14ac:dyDescent="0.25">
      <c r="B9" s="23"/>
      <c r="C9" s="105" t="s">
        <v>11</v>
      </c>
      <c r="D9" s="105"/>
      <c r="E9" s="105"/>
      <c r="F9" s="105"/>
      <c r="G9" s="105"/>
      <c r="H9" s="105"/>
      <c r="I9" s="105"/>
      <c r="J9" s="105"/>
      <c r="K9" s="105"/>
      <c r="L9" s="105"/>
      <c r="M9" s="105"/>
      <c r="N9" s="105"/>
      <c r="O9" s="105"/>
      <c r="P9" s="105"/>
      <c r="Q9" s="105"/>
      <c r="R9" s="105"/>
      <c r="S9" s="105"/>
      <c r="T9" s="105"/>
      <c r="U9" s="105"/>
      <c r="V9" s="105"/>
      <c r="W9" s="106"/>
    </row>
    <row r="10" spans="1:29" ht="153.75" customHeight="1" thickTop="1" thickBot="1" x14ac:dyDescent="0.25">
      <c r="B10" s="27" t="s">
        <v>23</v>
      </c>
      <c r="C10" s="107" t="s">
        <v>1538</v>
      </c>
      <c r="D10" s="107"/>
      <c r="E10" s="107"/>
      <c r="F10" s="107"/>
      <c r="G10" s="107"/>
      <c r="H10" s="107"/>
      <c r="I10" s="107"/>
      <c r="J10" s="107"/>
      <c r="K10" s="107"/>
      <c r="L10" s="107"/>
      <c r="M10" s="107"/>
      <c r="N10" s="107"/>
      <c r="O10" s="107"/>
      <c r="P10" s="107"/>
      <c r="Q10" s="107"/>
      <c r="R10" s="107"/>
      <c r="S10" s="107"/>
      <c r="T10" s="107"/>
      <c r="U10" s="107"/>
      <c r="V10" s="107"/>
      <c r="W10" s="108"/>
    </row>
    <row r="11" spans="1:29" ht="9" customHeight="1" thickTop="1" thickBot="1" x14ac:dyDescent="0.25"/>
    <row r="12" spans="1:29" ht="21.75" customHeight="1" thickTop="1" thickBot="1" x14ac:dyDescent="0.25">
      <c r="B12" s="11" t="s">
        <v>25</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09" t="s">
        <v>26</v>
      </c>
      <c r="C13" s="110"/>
      <c r="D13" s="110"/>
      <c r="E13" s="110"/>
      <c r="F13" s="110"/>
      <c r="G13" s="110"/>
      <c r="H13" s="110"/>
      <c r="I13" s="110"/>
      <c r="J13" s="28"/>
      <c r="K13" s="110" t="s">
        <v>27</v>
      </c>
      <c r="L13" s="110"/>
      <c r="M13" s="110"/>
      <c r="N13" s="110"/>
      <c r="O13" s="110"/>
      <c r="P13" s="110"/>
      <c r="Q13" s="110"/>
      <c r="R13" s="29"/>
      <c r="S13" s="110" t="s">
        <v>28</v>
      </c>
      <c r="T13" s="110"/>
      <c r="U13" s="110"/>
      <c r="V13" s="110"/>
      <c r="W13" s="111"/>
    </row>
    <row r="14" spans="1:29" ht="69" customHeight="1" x14ac:dyDescent="0.2">
      <c r="B14" s="20" t="s">
        <v>29</v>
      </c>
      <c r="C14" s="103" t="s">
        <v>11</v>
      </c>
      <c r="D14" s="103"/>
      <c r="E14" s="103"/>
      <c r="F14" s="103"/>
      <c r="G14" s="103"/>
      <c r="H14" s="103"/>
      <c r="I14" s="103"/>
      <c r="J14" s="30"/>
      <c r="K14" s="30" t="s">
        <v>30</v>
      </c>
      <c r="L14" s="103" t="s">
        <v>11</v>
      </c>
      <c r="M14" s="103"/>
      <c r="N14" s="103"/>
      <c r="O14" s="103"/>
      <c r="P14" s="103"/>
      <c r="Q14" s="103"/>
      <c r="R14" s="22"/>
      <c r="S14" s="30" t="s">
        <v>31</v>
      </c>
      <c r="T14" s="104" t="s">
        <v>1537</v>
      </c>
      <c r="U14" s="104"/>
      <c r="V14" s="104"/>
      <c r="W14" s="104"/>
    </row>
    <row r="15" spans="1:29" ht="86.25" customHeight="1" x14ac:dyDescent="0.2">
      <c r="B15" s="20" t="s">
        <v>33</v>
      </c>
      <c r="C15" s="103" t="s">
        <v>11</v>
      </c>
      <c r="D15" s="103"/>
      <c r="E15" s="103"/>
      <c r="F15" s="103"/>
      <c r="G15" s="103"/>
      <c r="H15" s="103"/>
      <c r="I15" s="103"/>
      <c r="J15" s="30"/>
      <c r="K15" s="30" t="s">
        <v>33</v>
      </c>
      <c r="L15" s="103" t="s">
        <v>11</v>
      </c>
      <c r="M15" s="103"/>
      <c r="N15" s="103"/>
      <c r="O15" s="103"/>
      <c r="P15" s="103"/>
      <c r="Q15" s="103"/>
      <c r="R15" s="22"/>
      <c r="S15" s="30" t="s">
        <v>34</v>
      </c>
      <c r="T15" s="104" t="s">
        <v>11</v>
      </c>
      <c r="U15" s="104"/>
      <c r="V15" s="104"/>
      <c r="W15" s="104"/>
    </row>
    <row r="16" spans="1:29" ht="25.5" customHeight="1" thickBot="1" x14ac:dyDescent="0.25">
      <c r="B16" s="31" t="s">
        <v>35</v>
      </c>
      <c r="C16" s="87" t="s">
        <v>11</v>
      </c>
      <c r="D16" s="87"/>
      <c r="E16" s="87"/>
      <c r="F16" s="87"/>
      <c r="G16" s="87"/>
      <c r="H16" s="87"/>
      <c r="I16" s="87"/>
      <c r="J16" s="87"/>
      <c r="K16" s="87"/>
      <c r="L16" s="87"/>
      <c r="M16" s="87"/>
      <c r="N16" s="87"/>
      <c r="O16" s="87"/>
      <c r="P16" s="87"/>
      <c r="Q16" s="87"/>
      <c r="R16" s="87"/>
      <c r="S16" s="87"/>
      <c r="T16" s="87"/>
      <c r="U16" s="87"/>
      <c r="V16" s="87"/>
      <c r="W16" s="88"/>
    </row>
    <row r="17" spans="2:27" ht="21.75" customHeight="1" thickTop="1" thickBot="1" x14ac:dyDescent="0.25">
      <c r="B17" s="11" t="s">
        <v>36</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89" t="s">
        <v>37</v>
      </c>
      <c r="C18" s="90"/>
      <c r="D18" s="90"/>
      <c r="E18" s="90"/>
      <c r="F18" s="90"/>
      <c r="G18" s="90"/>
      <c r="H18" s="90"/>
      <c r="I18" s="90"/>
      <c r="J18" s="90"/>
      <c r="K18" s="90"/>
      <c r="L18" s="90"/>
      <c r="M18" s="90"/>
      <c r="N18" s="90"/>
      <c r="O18" s="90"/>
      <c r="P18" s="90"/>
      <c r="Q18" s="90"/>
      <c r="R18" s="90"/>
      <c r="S18" s="90"/>
      <c r="T18" s="91"/>
      <c r="U18" s="77" t="s">
        <v>38</v>
      </c>
      <c r="V18" s="76"/>
      <c r="W18" s="78"/>
    </row>
    <row r="19" spans="2:27" ht="14.25" customHeight="1" x14ac:dyDescent="0.2">
      <c r="B19" s="92" t="s">
        <v>39</v>
      </c>
      <c r="C19" s="93"/>
      <c r="D19" s="93"/>
      <c r="E19" s="93"/>
      <c r="F19" s="93"/>
      <c r="G19" s="93"/>
      <c r="H19" s="93"/>
      <c r="I19" s="93"/>
      <c r="J19" s="93"/>
      <c r="K19" s="93"/>
      <c r="L19" s="93"/>
      <c r="M19" s="93" t="s">
        <v>40</v>
      </c>
      <c r="N19" s="93"/>
      <c r="O19" s="93" t="s">
        <v>41</v>
      </c>
      <c r="P19" s="93"/>
      <c r="Q19" s="93" t="s">
        <v>42</v>
      </c>
      <c r="R19" s="93"/>
      <c r="S19" s="93" t="s">
        <v>43</v>
      </c>
      <c r="T19" s="96" t="s">
        <v>44</v>
      </c>
      <c r="U19" s="98" t="s">
        <v>45</v>
      </c>
      <c r="V19" s="100" t="s">
        <v>46</v>
      </c>
      <c r="W19" s="101" t="s">
        <v>47</v>
      </c>
    </row>
    <row r="20" spans="2:27" ht="27" customHeight="1" thickBot="1" x14ac:dyDescent="0.25">
      <c r="B20" s="94"/>
      <c r="C20" s="95"/>
      <c r="D20" s="95"/>
      <c r="E20" s="95"/>
      <c r="F20" s="95"/>
      <c r="G20" s="95"/>
      <c r="H20" s="95"/>
      <c r="I20" s="95"/>
      <c r="J20" s="95"/>
      <c r="K20" s="95"/>
      <c r="L20" s="95"/>
      <c r="M20" s="95"/>
      <c r="N20" s="95"/>
      <c r="O20" s="95"/>
      <c r="P20" s="95"/>
      <c r="Q20" s="95"/>
      <c r="R20" s="95"/>
      <c r="S20" s="95"/>
      <c r="T20" s="97"/>
      <c r="U20" s="99"/>
      <c r="V20" s="95"/>
      <c r="W20" s="102"/>
      <c r="Z20" s="33" t="s">
        <v>11</v>
      </c>
      <c r="AA20" s="33" t="s">
        <v>48</v>
      </c>
    </row>
    <row r="21" spans="2:27" ht="56.25" customHeight="1" x14ac:dyDescent="0.2">
      <c r="B21" s="83" t="s">
        <v>1534</v>
      </c>
      <c r="C21" s="84"/>
      <c r="D21" s="84"/>
      <c r="E21" s="84"/>
      <c r="F21" s="84"/>
      <c r="G21" s="84"/>
      <c r="H21" s="84"/>
      <c r="I21" s="84"/>
      <c r="J21" s="84"/>
      <c r="K21" s="84"/>
      <c r="L21" s="84"/>
      <c r="M21" s="85" t="s">
        <v>191</v>
      </c>
      <c r="N21" s="85"/>
      <c r="O21" s="85" t="s">
        <v>50</v>
      </c>
      <c r="P21" s="85"/>
      <c r="Q21" s="86" t="s">
        <v>51</v>
      </c>
      <c r="R21" s="86"/>
      <c r="S21" s="34" t="s">
        <v>1536</v>
      </c>
      <c r="T21" s="34" t="s">
        <v>1536</v>
      </c>
      <c r="U21" s="34" t="s">
        <v>1535</v>
      </c>
      <c r="V21" s="34">
        <f>+IF(ISERR(U21/T21*100),"N/A",ROUND(U21/T21*100,2))</f>
        <v>72.73</v>
      </c>
      <c r="W21" s="35">
        <f>+IF(ISERR(U21/S21*100),"N/A",ROUND(U21/S21*100,2))</f>
        <v>72.73</v>
      </c>
    </row>
    <row r="22" spans="2:27" ht="56.25" customHeight="1" x14ac:dyDescent="0.2">
      <c r="B22" s="83" t="s">
        <v>1534</v>
      </c>
      <c r="C22" s="84"/>
      <c r="D22" s="84"/>
      <c r="E22" s="84"/>
      <c r="F22" s="84"/>
      <c r="G22" s="84"/>
      <c r="H22" s="84"/>
      <c r="I22" s="84"/>
      <c r="J22" s="84"/>
      <c r="K22" s="84"/>
      <c r="L22" s="84"/>
      <c r="M22" s="85" t="s">
        <v>1533</v>
      </c>
      <c r="N22" s="85"/>
      <c r="O22" s="85" t="s">
        <v>50</v>
      </c>
      <c r="P22" s="85"/>
      <c r="Q22" s="86" t="s">
        <v>51</v>
      </c>
      <c r="R22" s="86"/>
      <c r="S22" s="34" t="s">
        <v>1532</v>
      </c>
      <c r="T22" s="34" t="s">
        <v>1532</v>
      </c>
      <c r="U22" s="34" t="s">
        <v>1531</v>
      </c>
      <c r="V22" s="34">
        <f>+IF(ISERR(U22/T22*100),"N/A",ROUND(U22/T22*100,2))</f>
        <v>67.75</v>
      </c>
      <c r="W22" s="35">
        <f>+IF(ISERR(U22/S22*100),"N/A",ROUND(U22/S22*100,2))</f>
        <v>67.75</v>
      </c>
    </row>
    <row r="23" spans="2:27" ht="56.25" customHeight="1" x14ac:dyDescent="0.2">
      <c r="B23" s="83" t="s">
        <v>1530</v>
      </c>
      <c r="C23" s="84"/>
      <c r="D23" s="84"/>
      <c r="E23" s="84"/>
      <c r="F23" s="84"/>
      <c r="G23" s="84"/>
      <c r="H23" s="84"/>
      <c r="I23" s="84"/>
      <c r="J23" s="84"/>
      <c r="K23" s="84"/>
      <c r="L23" s="84"/>
      <c r="M23" s="85" t="s">
        <v>1527</v>
      </c>
      <c r="N23" s="85"/>
      <c r="O23" s="85" t="s">
        <v>50</v>
      </c>
      <c r="P23" s="85"/>
      <c r="Q23" s="86" t="s">
        <v>51</v>
      </c>
      <c r="R23" s="86"/>
      <c r="S23" s="34" t="s">
        <v>52</v>
      </c>
      <c r="T23" s="34" t="s">
        <v>52</v>
      </c>
      <c r="U23" s="34" t="s">
        <v>1529</v>
      </c>
      <c r="V23" s="34">
        <f>+IF(ISERR(U23/T23*100),"N/A",ROUND(U23/T23*100,2))</f>
        <v>82.7</v>
      </c>
      <c r="W23" s="35">
        <f>+IF(ISERR(U23/S23*100),"N/A",ROUND(U23/S23*100,2))</f>
        <v>82.7</v>
      </c>
    </row>
    <row r="24" spans="2:27" ht="56.25" customHeight="1" thickBot="1" x14ac:dyDescent="0.25">
      <c r="B24" s="83" t="s">
        <v>1528</v>
      </c>
      <c r="C24" s="84"/>
      <c r="D24" s="84"/>
      <c r="E24" s="84"/>
      <c r="F24" s="84"/>
      <c r="G24" s="84"/>
      <c r="H24" s="84"/>
      <c r="I24" s="84"/>
      <c r="J24" s="84"/>
      <c r="K24" s="84"/>
      <c r="L24" s="84"/>
      <c r="M24" s="85" t="s">
        <v>1527</v>
      </c>
      <c r="N24" s="85"/>
      <c r="O24" s="85" t="s">
        <v>50</v>
      </c>
      <c r="P24" s="85"/>
      <c r="Q24" s="86" t="s">
        <v>51</v>
      </c>
      <c r="R24" s="86"/>
      <c r="S24" s="34" t="s">
        <v>52</v>
      </c>
      <c r="T24" s="34" t="s">
        <v>52</v>
      </c>
      <c r="U24" s="34" t="s">
        <v>805</v>
      </c>
      <c r="V24" s="34">
        <f>+IF(ISERR(U24/T24*100),"N/A",ROUND(U24/T24*100,2))</f>
        <v>83</v>
      </c>
      <c r="W24" s="35">
        <f>+IF(ISERR(U24/S24*100),"N/A",ROUND(U24/S24*100,2))</f>
        <v>83</v>
      </c>
    </row>
    <row r="25" spans="2:27" ht="21.75" customHeight="1" thickTop="1" thickBot="1" x14ac:dyDescent="0.25">
      <c r="B25" s="11" t="s">
        <v>60</v>
      </c>
      <c r="C25" s="12"/>
      <c r="D25" s="12"/>
      <c r="E25" s="12"/>
      <c r="F25" s="12"/>
      <c r="G25" s="12"/>
      <c r="H25" s="13"/>
      <c r="I25" s="13"/>
      <c r="J25" s="13"/>
      <c r="K25" s="13"/>
      <c r="L25" s="13"/>
      <c r="M25" s="13"/>
      <c r="N25" s="13"/>
      <c r="O25" s="13"/>
      <c r="P25" s="13"/>
      <c r="Q25" s="13"/>
      <c r="R25" s="13"/>
      <c r="S25" s="13"/>
      <c r="T25" s="13"/>
      <c r="U25" s="13"/>
      <c r="V25" s="13"/>
      <c r="W25" s="14"/>
      <c r="X25" s="36"/>
    </row>
    <row r="26" spans="2:27" ht="29.25" customHeight="1" thickTop="1" thickBot="1" x14ac:dyDescent="0.25">
      <c r="B26" s="70" t="s">
        <v>2240</v>
      </c>
      <c r="C26" s="71"/>
      <c r="D26" s="71"/>
      <c r="E26" s="71"/>
      <c r="F26" s="71"/>
      <c r="G26" s="71"/>
      <c r="H26" s="71"/>
      <c r="I26" s="71"/>
      <c r="J26" s="71"/>
      <c r="K26" s="71"/>
      <c r="L26" s="71"/>
      <c r="M26" s="71"/>
      <c r="N26" s="71"/>
      <c r="O26" s="71"/>
      <c r="P26" s="71"/>
      <c r="Q26" s="72"/>
      <c r="R26" s="37" t="s">
        <v>43</v>
      </c>
      <c r="S26" s="76" t="s">
        <v>44</v>
      </c>
      <c r="T26" s="76"/>
      <c r="U26" s="38" t="s">
        <v>61</v>
      </c>
      <c r="V26" s="77" t="s">
        <v>62</v>
      </c>
      <c r="W26" s="78"/>
    </row>
    <row r="27" spans="2:27" ht="30.75" customHeight="1" thickBot="1" x14ac:dyDescent="0.25">
      <c r="B27" s="73"/>
      <c r="C27" s="74"/>
      <c r="D27" s="74"/>
      <c r="E27" s="74"/>
      <c r="F27" s="74"/>
      <c r="G27" s="74"/>
      <c r="H27" s="74"/>
      <c r="I27" s="74"/>
      <c r="J27" s="74"/>
      <c r="K27" s="74"/>
      <c r="L27" s="74"/>
      <c r="M27" s="74"/>
      <c r="N27" s="74"/>
      <c r="O27" s="74"/>
      <c r="P27" s="74"/>
      <c r="Q27" s="75"/>
      <c r="R27" s="39" t="s">
        <v>63</v>
      </c>
      <c r="S27" s="39" t="s">
        <v>63</v>
      </c>
      <c r="T27" s="39" t="s">
        <v>50</v>
      </c>
      <c r="U27" s="39" t="s">
        <v>63</v>
      </c>
      <c r="V27" s="39" t="s">
        <v>64</v>
      </c>
      <c r="W27" s="32" t="s">
        <v>65</v>
      </c>
      <c r="Y27" s="36"/>
    </row>
    <row r="28" spans="2:27" ht="23.25" customHeight="1" thickBot="1" x14ac:dyDescent="0.25">
      <c r="B28" s="79" t="s">
        <v>66</v>
      </c>
      <c r="C28" s="80"/>
      <c r="D28" s="80"/>
      <c r="E28" s="40" t="s">
        <v>1525</v>
      </c>
      <c r="F28" s="40"/>
      <c r="G28" s="40"/>
      <c r="H28" s="41"/>
      <c r="I28" s="41"/>
      <c r="J28" s="41"/>
      <c r="K28" s="41"/>
      <c r="L28" s="41"/>
      <c r="M28" s="41"/>
      <c r="N28" s="41"/>
      <c r="O28" s="41"/>
      <c r="P28" s="42"/>
      <c r="Q28" s="42"/>
      <c r="R28" s="43" t="s">
        <v>1526</v>
      </c>
      <c r="S28" s="44" t="s">
        <v>11</v>
      </c>
      <c r="T28" s="42"/>
      <c r="U28" s="44" t="s">
        <v>1524</v>
      </c>
      <c r="V28" s="42"/>
      <c r="W28" s="45">
        <f t="shared" ref="W28:W33" si="0">+IF(ISERR(U28/R28*100),"N/A",ROUND(U28/R28*100,2))</f>
        <v>102.8</v>
      </c>
    </row>
    <row r="29" spans="2:27" ht="26.25" customHeight="1" x14ac:dyDescent="0.2">
      <c r="B29" s="81" t="s">
        <v>70</v>
      </c>
      <c r="C29" s="82"/>
      <c r="D29" s="82"/>
      <c r="E29" s="46" t="s">
        <v>1525</v>
      </c>
      <c r="F29" s="46"/>
      <c r="G29" s="46"/>
      <c r="H29" s="47"/>
      <c r="I29" s="47"/>
      <c r="J29" s="47"/>
      <c r="K29" s="47"/>
      <c r="L29" s="47"/>
      <c r="M29" s="47"/>
      <c r="N29" s="47"/>
      <c r="O29" s="47"/>
      <c r="P29" s="48"/>
      <c r="Q29" s="48"/>
      <c r="R29" s="49" t="s">
        <v>1524</v>
      </c>
      <c r="S29" s="50" t="s">
        <v>1524</v>
      </c>
      <c r="T29" s="51">
        <f>+IF(ISERR(S29/R29*100),"N/A",ROUND(S29/R29*100,2))</f>
        <v>100</v>
      </c>
      <c r="U29" s="50" t="s">
        <v>1524</v>
      </c>
      <c r="V29" s="51">
        <f>+IF(ISERR(U29/S29*100),"N/A",ROUND(U29/S29*100,2))</f>
        <v>100</v>
      </c>
      <c r="W29" s="52">
        <f t="shared" si="0"/>
        <v>100</v>
      </c>
    </row>
    <row r="30" spans="2:27" ht="23.25" customHeight="1" thickBot="1" x14ac:dyDescent="0.25">
      <c r="B30" s="79" t="s">
        <v>66</v>
      </c>
      <c r="C30" s="80"/>
      <c r="D30" s="80"/>
      <c r="E30" s="40" t="s">
        <v>1522</v>
      </c>
      <c r="F30" s="40"/>
      <c r="G30" s="40"/>
      <c r="H30" s="41"/>
      <c r="I30" s="41"/>
      <c r="J30" s="41"/>
      <c r="K30" s="41"/>
      <c r="L30" s="41"/>
      <c r="M30" s="41"/>
      <c r="N30" s="41"/>
      <c r="O30" s="41"/>
      <c r="P30" s="42"/>
      <c r="Q30" s="42"/>
      <c r="R30" s="43" t="s">
        <v>1523</v>
      </c>
      <c r="S30" s="44" t="s">
        <v>11</v>
      </c>
      <c r="T30" s="42"/>
      <c r="U30" s="44" t="s">
        <v>1520</v>
      </c>
      <c r="V30" s="42"/>
      <c r="W30" s="45">
        <f t="shared" si="0"/>
        <v>94.56</v>
      </c>
    </row>
    <row r="31" spans="2:27" ht="26.25" customHeight="1" x14ac:dyDescent="0.2">
      <c r="B31" s="81" t="s">
        <v>70</v>
      </c>
      <c r="C31" s="82"/>
      <c r="D31" s="82"/>
      <c r="E31" s="46" t="s">
        <v>1522</v>
      </c>
      <c r="F31" s="46"/>
      <c r="G31" s="46"/>
      <c r="H31" s="47"/>
      <c r="I31" s="47"/>
      <c r="J31" s="47"/>
      <c r="K31" s="47"/>
      <c r="L31" s="47"/>
      <c r="M31" s="47"/>
      <c r="N31" s="47"/>
      <c r="O31" s="47"/>
      <c r="P31" s="48"/>
      <c r="Q31" s="48"/>
      <c r="R31" s="49" t="s">
        <v>1521</v>
      </c>
      <c r="S31" s="50" t="s">
        <v>1521</v>
      </c>
      <c r="T31" s="51">
        <f>+IF(ISERR(S31/R31*100),"N/A",ROUND(S31/R31*100,2))</f>
        <v>100</v>
      </c>
      <c r="U31" s="50" t="s">
        <v>1520</v>
      </c>
      <c r="V31" s="51">
        <f>+IF(ISERR(U31/S31*100),"N/A",ROUND(U31/S31*100,2))</f>
        <v>95.72</v>
      </c>
      <c r="W31" s="52">
        <f t="shared" si="0"/>
        <v>95.72</v>
      </c>
    </row>
    <row r="32" spans="2:27" ht="23.25" customHeight="1" thickBot="1" x14ac:dyDescent="0.25">
      <c r="B32" s="79" t="s">
        <v>66</v>
      </c>
      <c r="C32" s="80"/>
      <c r="D32" s="80"/>
      <c r="E32" s="40" t="s">
        <v>1518</v>
      </c>
      <c r="F32" s="40"/>
      <c r="G32" s="40"/>
      <c r="H32" s="41"/>
      <c r="I32" s="41"/>
      <c r="J32" s="41"/>
      <c r="K32" s="41"/>
      <c r="L32" s="41"/>
      <c r="M32" s="41"/>
      <c r="N32" s="41"/>
      <c r="O32" s="41"/>
      <c r="P32" s="42"/>
      <c r="Q32" s="42"/>
      <c r="R32" s="43" t="s">
        <v>1519</v>
      </c>
      <c r="S32" s="44" t="s">
        <v>11</v>
      </c>
      <c r="T32" s="42"/>
      <c r="U32" s="44" t="s">
        <v>131</v>
      </c>
      <c r="V32" s="42"/>
      <c r="W32" s="45">
        <f t="shared" si="0"/>
        <v>0</v>
      </c>
    </row>
    <row r="33" spans="2:23" ht="26.25" customHeight="1" thickBot="1" x14ac:dyDescent="0.25">
      <c r="B33" s="81" t="s">
        <v>70</v>
      </c>
      <c r="C33" s="82"/>
      <c r="D33" s="82"/>
      <c r="E33" s="46" t="s">
        <v>1518</v>
      </c>
      <c r="F33" s="46"/>
      <c r="G33" s="46"/>
      <c r="H33" s="47"/>
      <c r="I33" s="47"/>
      <c r="J33" s="47"/>
      <c r="K33" s="47"/>
      <c r="L33" s="47"/>
      <c r="M33" s="47"/>
      <c r="N33" s="47"/>
      <c r="O33" s="47"/>
      <c r="P33" s="48"/>
      <c r="Q33" s="48"/>
      <c r="R33" s="49" t="s">
        <v>131</v>
      </c>
      <c r="S33" s="50" t="s">
        <v>131</v>
      </c>
      <c r="T33" s="51" t="str">
        <f>+IF(ISERR(S33/R33*100),"N/A",ROUND(S33/R33*100,2))</f>
        <v>N/A</v>
      </c>
      <c r="U33" s="50" t="s">
        <v>131</v>
      </c>
      <c r="V33" s="51" t="str">
        <f>+IF(ISERR(U33/S33*100),"N/A",ROUND(U33/S33*100,2))</f>
        <v>N/A</v>
      </c>
      <c r="W33" s="52" t="str">
        <f t="shared" si="0"/>
        <v>N/A</v>
      </c>
    </row>
    <row r="34" spans="2:23" ht="22.5" customHeight="1" thickTop="1" thickBot="1" x14ac:dyDescent="0.25">
      <c r="B34" s="11" t="s">
        <v>75</v>
      </c>
      <c r="C34" s="12"/>
      <c r="D34" s="12"/>
      <c r="E34" s="12"/>
      <c r="F34" s="12"/>
      <c r="G34" s="12"/>
      <c r="H34" s="13"/>
      <c r="I34" s="13"/>
      <c r="J34" s="13"/>
      <c r="K34" s="13"/>
      <c r="L34" s="13"/>
      <c r="M34" s="13"/>
      <c r="N34" s="13"/>
      <c r="O34" s="13"/>
      <c r="P34" s="13"/>
      <c r="Q34" s="13"/>
      <c r="R34" s="13"/>
      <c r="S34" s="13"/>
      <c r="T34" s="13"/>
      <c r="U34" s="13"/>
      <c r="V34" s="13"/>
      <c r="W34" s="14"/>
    </row>
    <row r="35" spans="2:23" ht="60" customHeight="1" thickTop="1" x14ac:dyDescent="0.2">
      <c r="B35" s="61" t="s">
        <v>1517</v>
      </c>
      <c r="C35" s="62"/>
      <c r="D35" s="62"/>
      <c r="E35" s="62"/>
      <c r="F35" s="62"/>
      <c r="G35" s="62"/>
      <c r="H35" s="62"/>
      <c r="I35" s="62"/>
      <c r="J35" s="62"/>
      <c r="K35" s="62"/>
      <c r="L35" s="62"/>
      <c r="M35" s="62"/>
      <c r="N35" s="62"/>
      <c r="O35" s="62"/>
      <c r="P35" s="62"/>
      <c r="Q35" s="62"/>
      <c r="R35" s="62"/>
      <c r="S35" s="62"/>
      <c r="T35" s="62"/>
      <c r="U35" s="62"/>
      <c r="V35" s="62"/>
      <c r="W35" s="63"/>
    </row>
    <row r="36" spans="2:23" ht="142.5" customHeight="1" thickBot="1" x14ac:dyDescent="0.25">
      <c r="B36" s="64"/>
      <c r="C36" s="65"/>
      <c r="D36" s="65"/>
      <c r="E36" s="65"/>
      <c r="F36" s="65"/>
      <c r="G36" s="65"/>
      <c r="H36" s="65"/>
      <c r="I36" s="65"/>
      <c r="J36" s="65"/>
      <c r="K36" s="65"/>
      <c r="L36" s="65"/>
      <c r="M36" s="65"/>
      <c r="N36" s="65"/>
      <c r="O36" s="65"/>
      <c r="P36" s="65"/>
      <c r="Q36" s="65"/>
      <c r="R36" s="65"/>
      <c r="S36" s="65"/>
      <c r="T36" s="65"/>
      <c r="U36" s="65"/>
      <c r="V36" s="65"/>
      <c r="W36" s="66"/>
    </row>
    <row r="37" spans="2:23" ht="120" customHeight="1" thickTop="1" x14ac:dyDescent="0.2">
      <c r="B37" s="61" t="s">
        <v>1516</v>
      </c>
      <c r="C37" s="62"/>
      <c r="D37" s="62"/>
      <c r="E37" s="62"/>
      <c r="F37" s="62"/>
      <c r="G37" s="62"/>
      <c r="H37" s="62"/>
      <c r="I37" s="62"/>
      <c r="J37" s="62"/>
      <c r="K37" s="62"/>
      <c r="L37" s="62"/>
      <c r="M37" s="62"/>
      <c r="N37" s="62"/>
      <c r="O37" s="62"/>
      <c r="P37" s="62"/>
      <c r="Q37" s="62"/>
      <c r="R37" s="62"/>
      <c r="S37" s="62"/>
      <c r="T37" s="62"/>
      <c r="U37" s="62"/>
      <c r="V37" s="62"/>
      <c r="W37" s="63"/>
    </row>
    <row r="38" spans="2:23" ht="39.75" customHeight="1" thickBot="1" x14ac:dyDescent="0.25">
      <c r="B38" s="64"/>
      <c r="C38" s="65"/>
      <c r="D38" s="65"/>
      <c r="E38" s="65"/>
      <c r="F38" s="65"/>
      <c r="G38" s="65"/>
      <c r="H38" s="65"/>
      <c r="I38" s="65"/>
      <c r="J38" s="65"/>
      <c r="K38" s="65"/>
      <c r="L38" s="65"/>
      <c r="M38" s="65"/>
      <c r="N38" s="65"/>
      <c r="O38" s="65"/>
      <c r="P38" s="65"/>
      <c r="Q38" s="65"/>
      <c r="R38" s="65"/>
      <c r="S38" s="65"/>
      <c r="T38" s="65"/>
      <c r="U38" s="65"/>
      <c r="V38" s="65"/>
      <c r="W38" s="66"/>
    </row>
    <row r="39" spans="2:23" ht="128.25" customHeight="1" thickTop="1" x14ac:dyDescent="0.2">
      <c r="B39" s="61" t="s">
        <v>1515</v>
      </c>
      <c r="C39" s="62"/>
      <c r="D39" s="62"/>
      <c r="E39" s="62"/>
      <c r="F39" s="62"/>
      <c r="G39" s="62"/>
      <c r="H39" s="62"/>
      <c r="I39" s="62"/>
      <c r="J39" s="62"/>
      <c r="K39" s="62"/>
      <c r="L39" s="62"/>
      <c r="M39" s="62"/>
      <c r="N39" s="62"/>
      <c r="O39" s="62"/>
      <c r="P39" s="62"/>
      <c r="Q39" s="62"/>
      <c r="R39" s="62"/>
      <c r="S39" s="62"/>
      <c r="T39" s="62"/>
      <c r="U39" s="62"/>
      <c r="V39" s="62"/>
      <c r="W39" s="63"/>
    </row>
    <row r="40" spans="2:23" ht="72.75" customHeight="1" thickBot="1" x14ac:dyDescent="0.25">
      <c r="B40" s="67"/>
      <c r="C40" s="68"/>
      <c r="D40" s="68"/>
      <c r="E40" s="68"/>
      <c r="F40" s="68"/>
      <c r="G40" s="68"/>
      <c r="H40" s="68"/>
      <c r="I40" s="68"/>
      <c r="J40" s="68"/>
      <c r="K40" s="68"/>
      <c r="L40" s="68"/>
      <c r="M40" s="68"/>
      <c r="N40" s="68"/>
      <c r="O40" s="68"/>
      <c r="P40" s="68"/>
      <c r="Q40" s="68"/>
      <c r="R40" s="68"/>
      <c r="S40" s="68"/>
      <c r="T40" s="68"/>
      <c r="U40" s="68"/>
      <c r="V40" s="68"/>
      <c r="W40" s="69"/>
    </row>
  </sheetData>
  <mergeCells count="67">
    <mergeCell ref="S26:T26"/>
    <mergeCell ref="B33:D33"/>
    <mergeCell ref="B35:W36"/>
    <mergeCell ref="B37:W38"/>
    <mergeCell ref="B39:W40"/>
    <mergeCell ref="V26:W26"/>
    <mergeCell ref="B28:D28"/>
    <mergeCell ref="B29:D29"/>
    <mergeCell ref="B30:D30"/>
    <mergeCell ref="B31:D31"/>
    <mergeCell ref="B32:D32"/>
    <mergeCell ref="B24:L24"/>
    <mergeCell ref="M24:N24"/>
    <mergeCell ref="O24:P24"/>
    <mergeCell ref="Q24:R24"/>
    <mergeCell ref="B26:Q27"/>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3" min="1" max="22" man="1"/>
  </rowBreak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9"/>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12" t="s">
        <v>0</v>
      </c>
      <c r="B1" s="112"/>
      <c r="C1" s="112"/>
      <c r="D1" s="112"/>
      <c r="E1" s="112"/>
      <c r="F1" s="112"/>
      <c r="G1" s="112"/>
      <c r="H1" s="112"/>
      <c r="I1" s="112"/>
      <c r="J1" s="112"/>
      <c r="K1" s="112"/>
      <c r="L1" s="112"/>
      <c r="M1" s="112"/>
      <c r="N1" s="112"/>
      <c r="O1" s="112"/>
      <c r="P1" s="112"/>
      <c r="Q1" s="5" t="s">
        <v>1</v>
      </c>
      <c r="R1" s="6"/>
      <c r="S1" s="6"/>
      <c r="T1" s="6"/>
      <c r="V1" s="7"/>
      <c r="W1" s="8"/>
      <c r="X1" s="8"/>
      <c r="Y1" s="9"/>
      <c r="AC1" s="10"/>
    </row>
    <row r="2" spans="1:29" ht="49.5" customHeight="1" thickBot="1" x14ac:dyDescent="0.25">
      <c r="B2" s="113" t="s">
        <v>2239</v>
      </c>
      <c r="C2" s="113"/>
      <c r="D2" s="113"/>
      <c r="E2" s="113"/>
      <c r="F2" s="113"/>
      <c r="G2" s="113"/>
      <c r="H2" s="113"/>
      <c r="I2" s="113"/>
      <c r="J2" s="113"/>
      <c r="K2" s="113"/>
      <c r="L2" s="113"/>
      <c r="M2" s="113"/>
      <c r="N2" s="113"/>
      <c r="O2" s="113"/>
      <c r="P2" s="113"/>
      <c r="Q2" s="113"/>
      <c r="R2" s="113"/>
      <c r="S2" s="113"/>
      <c r="T2" s="113"/>
      <c r="U2" s="113"/>
      <c r="V2" s="113"/>
      <c r="W2" s="113"/>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1486</v>
      </c>
      <c r="D4" s="114" t="s">
        <v>1485</v>
      </c>
      <c r="E4" s="114"/>
      <c r="F4" s="114"/>
      <c r="G4" s="114"/>
      <c r="H4" s="115"/>
      <c r="I4" s="18"/>
      <c r="J4" s="116" t="s">
        <v>6</v>
      </c>
      <c r="K4" s="114"/>
      <c r="L4" s="17" t="s">
        <v>1579</v>
      </c>
      <c r="M4" s="117" t="s">
        <v>1578</v>
      </c>
      <c r="N4" s="117"/>
      <c r="O4" s="117"/>
      <c r="P4" s="117"/>
      <c r="Q4" s="118"/>
      <c r="R4" s="19"/>
      <c r="S4" s="119" t="s">
        <v>9</v>
      </c>
      <c r="T4" s="120"/>
      <c r="U4" s="120"/>
      <c r="V4" s="107" t="s">
        <v>1577</v>
      </c>
      <c r="W4" s="108"/>
    </row>
    <row r="5" spans="1:29" ht="15.75" customHeight="1" thickTop="1" x14ac:dyDescent="0.2">
      <c r="B5" s="20" t="s">
        <v>11</v>
      </c>
      <c r="C5" s="105" t="s">
        <v>11</v>
      </c>
      <c r="D5" s="105"/>
      <c r="E5" s="105"/>
      <c r="F5" s="105"/>
      <c r="G5" s="105"/>
      <c r="H5" s="105"/>
      <c r="I5" s="105"/>
      <c r="J5" s="105"/>
      <c r="K5" s="105"/>
      <c r="L5" s="105"/>
      <c r="M5" s="105"/>
      <c r="N5" s="105"/>
      <c r="O5" s="105"/>
      <c r="P5" s="105"/>
      <c r="Q5" s="105"/>
      <c r="R5" s="105"/>
      <c r="S5" s="105"/>
      <c r="T5" s="105"/>
      <c r="U5" s="105"/>
      <c r="V5" s="105"/>
      <c r="W5" s="106"/>
    </row>
    <row r="6" spans="1:29" ht="30" customHeight="1" thickBot="1" x14ac:dyDescent="0.25">
      <c r="B6" s="20" t="s">
        <v>12</v>
      </c>
      <c r="C6" s="21" t="s">
        <v>1562</v>
      </c>
      <c r="D6" s="103" t="s">
        <v>1576</v>
      </c>
      <c r="E6" s="103"/>
      <c r="F6" s="103"/>
      <c r="G6" s="103"/>
      <c r="H6" s="103"/>
      <c r="I6" s="22"/>
      <c r="J6" s="121" t="s">
        <v>15</v>
      </c>
      <c r="K6" s="121"/>
      <c r="L6" s="121" t="s">
        <v>16</v>
      </c>
      <c r="M6" s="121"/>
      <c r="N6" s="106" t="s">
        <v>11</v>
      </c>
      <c r="O6" s="106"/>
      <c r="P6" s="106"/>
      <c r="Q6" s="106"/>
      <c r="R6" s="106"/>
      <c r="S6" s="106"/>
      <c r="T6" s="106"/>
      <c r="U6" s="106"/>
      <c r="V6" s="106"/>
      <c r="W6" s="106"/>
    </row>
    <row r="7" spans="1:29" ht="30" customHeight="1" thickBot="1" x14ac:dyDescent="0.25">
      <c r="B7" s="23"/>
      <c r="C7" s="21" t="s">
        <v>1555</v>
      </c>
      <c r="D7" s="105" t="s">
        <v>1575</v>
      </c>
      <c r="E7" s="105"/>
      <c r="F7" s="105"/>
      <c r="G7" s="105"/>
      <c r="H7" s="105"/>
      <c r="I7" s="22"/>
      <c r="J7" s="24" t="s">
        <v>19</v>
      </c>
      <c r="K7" s="24" t="s">
        <v>20</v>
      </c>
      <c r="L7" s="24" t="s">
        <v>19</v>
      </c>
      <c r="M7" s="24" t="s">
        <v>20</v>
      </c>
      <c r="N7" s="25"/>
      <c r="O7" s="106" t="s">
        <v>11</v>
      </c>
      <c r="P7" s="106"/>
      <c r="Q7" s="106"/>
      <c r="R7" s="106"/>
      <c r="S7" s="106"/>
      <c r="T7" s="106"/>
      <c r="U7" s="106"/>
      <c r="V7" s="106"/>
      <c r="W7" s="106"/>
    </row>
    <row r="8" spans="1:29" ht="30" customHeight="1" thickBot="1" x14ac:dyDescent="0.25">
      <c r="B8" s="23"/>
      <c r="C8" s="21" t="s">
        <v>11</v>
      </c>
      <c r="D8" s="105" t="s">
        <v>11</v>
      </c>
      <c r="E8" s="105"/>
      <c r="F8" s="105"/>
      <c r="G8" s="105"/>
      <c r="H8" s="105"/>
      <c r="I8" s="22"/>
      <c r="J8" s="26" t="s">
        <v>1574</v>
      </c>
      <c r="K8" s="26" t="s">
        <v>1573</v>
      </c>
      <c r="L8" s="26" t="s">
        <v>1572</v>
      </c>
      <c r="M8" s="26" t="s">
        <v>1571</v>
      </c>
      <c r="N8" s="25"/>
      <c r="O8" s="22"/>
      <c r="P8" s="106" t="s">
        <v>11</v>
      </c>
      <c r="Q8" s="106"/>
      <c r="R8" s="106"/>
      <c r="S8" s="106"/>
      <c r="T8" s="106"/>
      <c r="U8" s="106"/>
      <c r="V8" s="106"/>
      <c r="W8" s="106"/>
    </row>
    <row r="9" spans="1:29" ht="25.5" customHeight="1" thickBot="1" x14ac:dyDescent="0.25">
      <c r="B9" s="23"/>
      <c r="C9" s="105" t="s">
        <v>11</v>
      </c>
      <c r="D9" s="105"/>
      <c r="E9" s="105"/>
      <c r="F9" s="105"/>
      <c r="G9" s="105"/>
      <c r="H9" s="105"/>
      <c r="I9" s="105"/>
      <c r="J9" s="105"/>
      <c r="K9" s="105"/>
      <c r="L9" s="105"/>
      <c r="M9" s="105"/>
      <c r="N9" s="105"/>
      <c r="O9" s="105"/>
      <c r="P9" s="105"/>
      <c r="Q9" s="105"/>
      <c r="R9" s="105"/>
      <c r="S9" s="105"/>
      <c r="T9" s="105"/>
      <c r="U9" s="105"/>
      <c r="V9" s="105"/>
      <c r="W9" s="106"/>
    </row>
    <row r="10" spans="1:29" ht="111" customHeight="1" thickTop="1" thickBot="1" x14ac:dyDescent="0.25">
      <c r="B10" s="27" t="s">
        <v>23</v>
      </c>
      <c r="C10" s="107" t="s">
        <v>1570</v>
      </c>
      <c r="D10" s="107"/>
      <c r="E10" s="107"/>
      <c r="F10" s="107"/>
      <c r="G10" s="107"/>
      <c r="H10" s="107"/>
      <c r="I10" s="107"/>
      <c r="J10" s="107"/>
      <c r="K10" s="107"/>
      <c r="L10" s="107"/>
      <c r="M10" s="107"/>
      <c r="N10" s="107"/>
      <c r="O10" s="107"/>
      <c r="P10" s="107"/>
      <c r="Q10" s="107"/>
      <c r="R10" s="107"/>
      <c r="S10" s="107"/>
      <c r="T10" s="107"/>
      <c r="U10" s="107"/>
      <c r="V10" s="107"/>
      <c r="W10" s="108"/>
    </row>
    <row r="11" spans="1:29" ht="9" customHeight="1" thickTop="1" thickBot="1" x14ac:dyDescent="0.25"/>
    <row r="12" spans="1:29" ht="21.75" customHeight="1" thickTop="1" thickBot="1" x14ac:dyDescent="0.25">
      <c r="B12" s="11" t="s">
        <v>25</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09" t="s">
        <v>26</v>
      </c>
      <c r="C13" s="110"/>
      <c r="D13" s="110"/>
      <c r="E13" s="110"/>
      <c r="F13" s="110"/>
      <c r="G13" s="110"/>
      <c r="H13" s="110"/>
      <c r="I13" s="110"/>
      <c r="J13" s="28"/>
      <c r="K13" s="110" t="s">
        <v>27</v>
      </c>
      <c r="L13" s="110"/>
      <c r="M13" s="110"/>
      <c r="N13" s="110"/>
      <c r="O13" s="110"/>
      <c r="P13" s="110"/>
      <c r="Q13" s="110"/>
      <c r="R13" s="29"/>
      <c r="S13" s="110" t="s">
        <v>28</v>
      </c>
      <c r="T13" s="110"/>
      <c r="U13" s="110"/>
      <c r="V13" s="110"/>
      <c r="W13" s="111"/>
    </row>
    <row r="14" spans="1:29" ht="69" customHeight="1" x14ac:dyDescent="0.2">
      <c r="B14" s="20" t="s">
        <v>29</v>
      </c>
      <c r="C14" s="103" t="s">
        <v>11</v>
      </c>
      <c r="D14" s="103"/>
      <c r="E14" s="103"/>
      <c r="F14" s="103"/>
      <c r="G14" s="103"/>
      <c r="H14" s="103"/>
      <c r="I14" s="103"/>
      <c r="J14" s="30"/>
      <c r="K14" s="30" t="s">
        <v>30</v>
      </c>
      <c r="L14" s="103" t="s">
        <v>11</v>
      </c>
      <c r="M14" s="103"/>
      <c r="N14" s="103"/>
      <c r="O14" s="103"/>
      <c r="P14" s="103"/>
      <c r="Q14" s="103"/>
      <c r="R14" s="22"/>
      <c r="S14" s="30" t="s">
        <v>31</v>
      </c>
      <c r="T14" s="104" t="s">
        <v>1569</v>
      </c>
      <c r="U14" s="104"/>
      <c r="V14" s="104"/>
      <c r="W14" s="104"/>
    </row>
    <row r="15" spans="1:29" ht="86.25" customHeight="1" x14ac:dyDescent="0.2">
      <c r="B15" s="20" t="s">
        <v>33</v>
      </c>
      <c r="C15" s="103" t="s">
        <v>11</v>
      </c>
      <c r="D15" s="103"/>
      <c r="E15" s="103"/>
      <c r="F15" s="103"/>
      <c r="G15" s="103"/>
      <c r="H15" s="103"/>
      <c r="I15" s="103"/>
      <c r="J15" s="30"/>
      <c r="K15" s="30" t="s">
        <v>33</v>
      </c>
      <c r="L15" s="103" t="s">
        <v>11</v>
      </c>
      <c r="M15" s="103"/>
      <c r="N15" s="103"/>
      <c r="O15" s="103"/>
      <c r="P15" s="103"/>
      <c r="Q15" s="103"/>
      <c r="R15" s="22"/>
      <c r="S15" s="30" t="s">
        <v>34</v>
      </c>
      <c r="T15" s="104" t="s">
        <v>11</v>
      </c>
      <c r="U15" s="104"/>
      <c r="V15" s="104"/>
      <c r="W15" s="104"/>
    </row>
    <row r="16" spans="1:29" ht="25.5" customHeight="1" thickBot="1" x14ac:dyDescent="0.25">
      <c r="B16" s="31" t="s">
        <v>35</v>
      </c>
      <c r="C16" s="87" t="s">
        <v>11</v>
      </c>
      <c r="D16" s="87"/>
      <c r="E16" s="87"/>
      <c r="F16" s="87"/>
      <c r="G16" s="87"/>
      <c r="H16" s="87"/>
      <c r="I16" s="87"/>
      <c r="J16" s="87"/>
      <c r="K16" s="87"/>
      <c r="L16" s="87"/>
      <c r="M16" s="87"/>
      <c r="N16" s="87"/>
      <c r="O16" s="87"/>
      <c r="P16" s="87"/>
      <c r="Q16" s="87"/>
      <c r="R16" s="87"/>
      <c r="S16" s="87"/>
      <c r="T16" s="87"/>
      <c r="U16" s="87"/>
      <c r="V16" s="87"/>
      <c r="W16" s="88"/>
    </row>
    <row r="17" spans="2:27" ht="21.75" customHeight="1" thickTop="1" thickBot="1" x14ac:dyDescent="0.25">
      <c r="B17" s="11" t="s">
        <v>36</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89" t="s">
        <v>37</v>
      </c>
      <c r="C18" s="90"/>
      <c r="D18" s="90"/>
      <c r="E18" s="90"/>
      <c r="F18" s="90"/>
      <c r="G18" s="90"/>
      <c r="H18" s="90"/>
      <c r="I18" s="90"/>
      <c r="J18" s="90"/>
      <c r="K18" s="90"/>
      <c r="L18" s="90"/>
      <c r="M18" s="90"/>
      <c r="N18" s="90"/>
      <c r="O18" s="90"/>
      <c r="P18" s="90"/>
      <c r="Q18" s="90"/>
      <c r="R18" s="90"/>
      <c r="S18" s="90"/>
      <c r="T18" s="91"/>
      <c r="U18" s="77" t="s">
        <v>38</v>
      </c>
      <c r="V18" s="76"/>
      <c r="W18" s="78"/>
    </row>
    <row r="19" spans="2:27" ht="14.25" customHeight="1" x14ac:dyDescent="0.2">
      <c r="B19" s="92" t="s">
        <v>39</v>
      </c>
      <c r="C19" s="93"/>
      <c r="D19" s="93"/>
      <c r="E19" s="93"/>
      <c r="F19" s="93"/>
      <c r="G19" s="93"/>
      <c r="H19" s="93"/>
      <c r="I19" s="93"/>
      <c r="J19" s="93"/>
      <c r="K19" s="93"/>
      <c r="L19" s="93"/>
      <c r="M19" s="93" t="s">
        <v>40</v>
      </c>
      <c r="N19" s="93"/>
      <c r="O19" s="93" t="s">
        <v>41</v>
      </c>
      <c r="P19" s="93"/>
      <c r="Q19" s="93" t="s">
        <v>42</v>
      </c>
      <c r="R19" s="93"/>
      <c r="S19" s="93" t="s">
        <v>43</v>
      </c>
      <c r="T19" s="96" t="s">
        <v>44</v>
      </c>
      <c r="U19" s="98" t="s">
        <v>45</v>
      </c>
      <c r="V19" s="100" t="s">
        <v>46</v>
      </c>
      <c r="W19" s="101" t="s">
        <v>47</v>
      </c>
    </row>
    <row r="20" spans="2:27" ht="27" customHeight="1" thickBot="1" x14ac:dyDescent="0.25">
      <c r="B20" s="94"/>
      <c r="C20" s="95"/>
      <c r="D20" s="95"/>
      <c r="E20" s="95"/>
      <c r="F20" s="95"/>
      <c r="G20" s="95"/>
      <c r="H20" s="95"/>
      <c r="I20" s="95"/>
      <c r="J20" s="95"/>
      <c r="K20" s="95"/>
      <c r="L20" s="95"/>
      <c r="M20" s="95"/>
      <c r="N20" s="95"/>
      <c r="O20" s="95"/>
      <c r="P20" s="95"/>
      <c r="Q20" s="95"/>
      <c r="R20" s="95"/>
      <c r="S20" s="95"/>
      <c r="T20" s="97"/>
      <c r="U20" s="99"/>
      <c r="V20" s="95"/>
      <c r="W20" s="102"/>
      <c r="Z20" s="33" t="s">
        <v>11</v>
      </c>
      <c r="AA20" s="33" t="s">
        <v>48</v>
      </c>
    </row>
    <row r="21" spans="2:27" ht="56.25" customHeight="1" x14ac:dyDescent="0.2">
      <c r="B21" s="83" t="s">
        <v>1568</v>
      </c>
      <c r="C21" s="84"/>
      <c r="D21" s="84"/>
      <c r="E21" s="84"/>
      <c r="F21" s="84"/>
      <c r="G21" s="84"/>
      <c r="H21" s="84"/>
      <c r="I21" s="84"/>
      <c r="J21" s="84"/>
      <c r="K21" s="84"/>
      <c r="L21" s="84"/>
      <c r="M21" s="85" t="s">
        <v>1562</v>
      </c>
      <c r="N21" s="85"/>
      <c r="O21" s="85" t="s">
        <v>50</v>
      </c>
      <c r="P21" s="85"/>
      <c r="Q21" s="86" t="s">
        <v>51</v>
      </c>
      <c r="R21" s="86"/>
      <c r="S21" s="34" t="s">
        <v>1567</v>
      </c>
      <c r="T21" s="34" t="s">
        <v>1567</v>
      </c>
      <c r="U21" s="34" t="s">
        <v>1566</v>
      </c>
      <c r="V21" s="34">
        <f>+IF(ISERR(U21/T21*100),"N/A",ROUND(U21/T21*100,2))</f>
        <v>97.72</v>
      </c>
      <c r="W21" s="35">
        <f>+IF(ISERR(U21/S21*100),"N/A",ROUND(U21/S21*100,2))</f>
        <v>97.72</v>
      </c>
    </row>
    <row r="22" spans="2:27" ht="56.25" customHeight="1" x14ac:dyDescent="0.2">
      <c r="B22" s="83" t="s">
        <v>1565</v>
      </c>
      <c r="C22" s="84"/>
      <c r="D22" s="84"/>
      <c r="E22" s="84"/>
      <c r="F22" s="84"/>
      <c r="G22" s="84"/>
      <c r="H22" s="84"/>
      <c r="I22" s="84"/>
      <c r="J22" s="84"/>
      <c r="K22" s="84"/>
      <c r="L22" s="84"/>
      <c r="M22" s="85" t="s">
        <v>1562</v>
      </c>
      <c r="N22" s="85"/>
      <c r="O22" s="85" t="s">
        <v>50</v>
      </c>
      <c r="P22" s="85"/>
      <c r="Q22" s="86" t="s">
        <v>51</v>
      </c>
      <c r="R22" s="86"/>
      <c r="S22" s="34" t="s">
        <v>484</v>
      </c>
      <c r="T22" s="34" t="s">
        <v>484</v>
      </c>
      <c r="U22" s="34" t="s">
        <v>1564</v>
      </c>
      <c r="V22" s="34">
        <f>+IF(ISERR(U22/T22*100),"N/A",ROUND(U22/T22*100,2))</f>
        <v>79.400000000000006</v>
      </c>
      <c r="W22" s="35">
        <f>+IF(ISERR(U22/S22*100),"N/A",ROUND(U22/S22*100,2))</f>
        <v>79.400000000000006</v>
      </c>
    </row>
    <row r="23" spans="2:27" ht="56.25" customHeight="1" x14ac:dyDescent="0.2">
      <c r="B23" s="83" t="s">
        <v>1563</v>
      </c>
      <c r="C23" s="84"/>
      <c r="D23" s="84"/>
      <c r="E23" s="84"/>
      <c r="F23" s="84"/>
      <c r="G23" s="84"/>
      <c r="H23" s="84"/>
      <c r="I23" s="84"/>
      <c r="J23" s="84"/>
      <c r="K23" s="84"/>
      <c r="L23" s="84"/>
      <c r="M23" s="85" t="s">
        <v>1562</v>
      </c>
      <c r="N23" s="85"/>
      <c r="O23" s="85" t="s">
        <v>50</v>
      </c>
      <c r="P23" s="85"/>
      <c r="Q23" s="86" t="s">
        <v>51</v>
      </c>
      <c r="R23" s="86"/>
      <c r="S23" s="34" t="s">
        <v>1561</v>
      </c>
      <c r="T23" s="34" t="s">
        <v>1561</v>
      </c>
      <c r="U23" s="34" t="s">
        <v>1560</v>
      </c>
      <c r="V23" s="34">
        <f>+IF(ISERR(U23/T23*100),"N/A",ROUND(U23/T23*100,2))</f>
        <v>59.75</v>
      </c>
      <c r="W23" s="35">
        <f>+IF(ISERR(U23/S23*100),"N/A",ROUND(U23/S23*100,2))</f>
        <v>59.75</v>
      </c>
    </row>
    <row r="24" spans="2:27" ht="56.25" customHeight="1" x14ac:dyDescent="0.2">
      <c r="B24" s="83" t="s">
        <v>1559</v>
      </c>
      <c r="C24" s="84"/>
      <c r="D24" s="84"/>
      <c r="E24" s="84"/>
      <c r="F24" s="84"/>
      <c r="G24" s="84"/>
      <c r="H24" s="84"/>
      <c r="I24" s="84"/>
      <c r="J24" s="84"/>
      <c r="K24" s="84"/>
      <c r="L24" s="84"/>
      <c r="M24" s="85" t="s">
        <v>1555</v>
      </c>
      <c r="N24" s="85"/>
      <c r="O24" s="85" t="s">
        <v>50</v>
      </c>
      <c r="P24" s="85"/>
      <c r="Q24" s="86" t="s">
        <v>51</v>
      </c>
      <c r="R24" s="86"/>
      <c r="S24" s="34" t="s">
        <v>1558</v>
      </c>
      <c r="T24" s="34" t="s">
        <v>1558</v>
      </c>
      <c r="U24" s="34" t="s">
        <v>1557</v>
      </c>
      <c r="V24" s="34">
        <f>+IF(ISERR(U24/T24*100),"N/A",ROUND(U24/T24*100,2))</f>
        <v>95.48</v>
      </c>
      <c r="W24" s="35">
        <f>+IF(ISERR(U24/S24*100),"N/A",ROUND(U24/S24*100,2))</f>
        <v>95.48</v>
      </c>
    </row>
    <row r="25" spans="2:27" ht="56.25" customHeight="1" thickBot="1" x14ac:dyDescent="0.25">
      <c r="B25" s="83" t="s">
        <v>1556</v>
      </c>
      <c r="C25" s="84"/>
      <c r="D25" s="84"/>
      <c r="E25" s="84"/>
      <c r="F25" s="84"/>
      <c r="G25" s="84"/>
      <c r="H25" s="84"/>
      <c r="I25" s="84"/>
      <c r="J25" s="84"/>
      <c r="K25" s="84"/>
      <c r="L25" s="84"/>
      <c r="M25" s="85" t="s">
        <v>1555</v>
      </c>
      <c r="N25" s="85"/>
      <c r="O25" s="85" t="s">
        <v>50</v>
      </c>
      <c r="P25" s="85"/>
      <c r="Q25" s="86" t="s">
        <v>51</v>
      </c>
      <c r="R25" s="86"/>
      <c r="S25" s="34" t="s">
        <v>53</v>
      </c>
      <c r="T25" s="34" t="s">
        <v>53</v>
      </c>
      <c r="U25" s="34" t="s">
        <v>1554</v>
      </c>
      <c r="V25" s="34">
        <f>+IF(ISERR(U25/T25*100),"N/A",ROUND(U25/T25*100,2))</f>
        <v>131</v>
      </c>
      <c r="W25" s="35">
        <f>+IF(ISERR(U25/S25*100),"N/A",ROUND(U25/S25*100,2))</f>
        <v>131</v>
      </c>
    </row>
    <row r="26" spans="2:27" ht="21.75" customHeight="1" thickTop="1" thickBot="1" x14ac:dyDescent="0.25">
      <c r="B26" s="11" t="s">
        <v>60</v>
      </c>
      <c r="C26" s="12"/>
      <c r="D26" s="12"/>
      <c r="E26" s="12"/>
      <c r="F26" s="12"/>
      <c r="G26" s="12"/>
      <c r="H26" s="13"/>
      <c r="I26" s="13"/>
      <c r="J26" s="13"/>
      <c r="K26" s="13"/>
      <c r="L26" s="13"/>
      <c r="M26" s="13"/>
      <c r="N26" s="13"/>
      <c r="O26" s="13"/>
      <c r="P26" s="13"/>
      <c r="Q26" s="13"/>
      <c r="R26" s="13"/>
      <c r="S26" s="13"/>
      <c r="T26" s="13"/>
      <c r="U26" s="13"/>
      <c r="V26" s="13"/>
      <c r="W26" s="14"/>
      <c r="X26" s="36"/>
    </row>
    <row r="27" spans="2:27" ht="29.25" customHeight="1" thickTop="1" thickBot="1" x14ac:dyDescent="0.25">
      <c r="B27" s="70" t="s">
        <v>2240</v>
      </c>
      <c r="C27" s="71"/>
      <c r="D27" s="71"/>
      <c r="E27" s="71"/>
      <c r="F27" s="71"/>
      <c r="G27" s="71"/>
      <c r="H27" s="71"/>
      <c r="I27" s="71"/>
      <c r="J27" s="71"/>
      <c r="K27" s="71"/>
      <c r="L27" s="71"/>
      <c r="M27" s="71"/>
      <c r="N27" s="71"/>
      <c r="O27" s="71"/>
      <c r="P27" s="71"/>
      <c r="Q27" s="72"/>
      <c r="R27" s="37" t="s">
        <v>43</v>
      </c>
      <c r="S27" s="76" t="s">
        <v>44</v>
      </c>
      <c r="T27" s="76"/>
      <c r="U27" s="38" t="s">
        <v>61</v>
      </c>
      <c r="V27" s="77" t="s">
        <v>62</v>
      </c>
      <c r="W27" s="78"/>
    </row>
    <row r="28" spans="2:27" ht="30.75" customHeight="1" thickBot="1" x14ac:dyDescent="0.25">
      <c r="B28" s="73"/>
      <c r="C28" s="74"/>
      <c r="D28" s="74"/>
      <c r="E28" s="74"/>
      <c r="F28" s="74"/>
      <c r="G28" s="74"/>
      <c r="H28" s="74"/>
      <c r="I28" s="74"/>
      <c r="J28" s="74"/>
      <c r="K28" s="74"/>
      <c r="L28" s="74"/>
      <c r="M28" s="74"/>
      <c r="N28" s="74"/>
      <c r="O28" s="74"/>
      <c r="P28" s="74"/>
      <c r="Q28" s="75"/>
      <c r="R28" s="39" t="s">
        <v>63</v>
      </c>
      <c r="S28" s="39" t="s">
        <v>63</v>
      </c>
      <c r="T28" s="39" t="s">
        <v>50</v>
      </c>
      <c r="U28" s="39" t="s">
        <v>63</v>
      </c>
      <c r="V28" s="39" t="s">
        <v>64</v>
      </c>
      <c r="W28" s="32" t="s">
        <v>65</v>
      </c>
      <c r="Y28" s="36"/>
    </row>
    <row r="29" spans="2:27" ht="23.25" customHeight="1" thickBot="1" x14ac:dyDescent="0.25">
      <c r="B29" s="79" t="s">
        <v>66</v>
      </c>
      <c r="C29" s="80"/>
      <c r="D29" s="80"/>
      <c r="E29" s="40" t="s">
        <v>1552</v>
      </c>
      <c r="F29" s="40"/>
      <c r="G29" s="40"/>
      <c r="H29" s="41"/>
      <c r="I29" s="41"/>
      <c r="J29" s="41"/>
      <c r="K29" s="41"/>
      <c r="L29" s="41"/>
      <c r="M29" s="41"/>
      <c r="N29" s="41"/>
      <c r="O29" s="41"/>
      <c r="P29" s="42"/>
      <c r="Q29" s="42"/>
      <c r="R29" s="43" t="s">
        <v>1553</v>
      </c>
      <c r="S29" s="44" t="s">
        <v>11</v>
      </c>
      <c r="T29" s="42"/>
      <c r="U29" s="44" t="s">
        <v>1551</v>
      </c>
      <c r="V29" s="42"/>
      <c r="W29" s="45">
        <f>+IF(ISERR(U29/R29*100),"N/A",ROUND(U29/R29*100,2))</f>
        <v>333.85</v>
      </c>
    </row>
    <row r="30" spans="2:27" ht="26.25" customHeight="1" x14ac:dyDescent="0.2">
      <c r="B30" s="81" t="s">
        <v>70</v>
      </c>
      <c r="C30" s="82"/>
      <c r="D30" s="82"/>
      <c r="E30" s="46" t="s">
        <v>1552</v>
      </c>
      <c r="F30" s="46"/>
      <c r="G30" s="46"/>
      <c r="H30" s="47"/>
      <c r="I30" s="47"/>
      <c r="J30" s="47"/>
      <c r="K30" s="47"/>
      <c r="L30" s="47"/>
      <c r="M30" s="47"/>
      <c r="N30" s="47"/>
      <c r="O30" s="47"/>
      <c r="P30" s="48"/>
      <c r="Q30" s="48"/>
      <c r="R30" s="49" t="s">
        <v>1551</v>
      </c>
      <c r="S30" s="50" t="s">
        <v>1551</v>
      </c>
      <c r="T30" s="51">
        <f>+IF(ISERR(S30/R30*100),"N/A",ROUND(S30/R30*100,2))</f>
        <v>100</v>
      </c>
      <c r="U30" s="50" t="s">
        <v>1551</v>
      </c>
      <c r="V30" s="51">
        <f>+IF(ISERR(U30/S30*100),"N/A",ROUND(U30/S30*100,2))</f>
        <v>100</v>
      </c>
      <c r="W30" s="52">
        <f>+IF(ISERR(U30/R30*100),"N/A",ROUND(U30/R30*100,2))</f>
        <v>100</v>
      </c>
    </row>
    <row r="31" spans="2:27" ht="23.25" customHeight="1" thickBot="1" x14ac:dyDescent="0.25">
      <c r="B31" s="79" t="s">
        <v>66</v>
      </c>
      <c r="C31" s="80"/>
      <c r="D31" s="80"/>
      <c r="E31" s="40" t="s">
        <v>1549</v>
      </c>
      <c r="F31" s="40"/>
      <c r="G31" s="40"/>
      <c r="H31" s="41"/>
      <c r="I31" s="41"/>
      <c r="J31" s="41"/>
      <c r="K31" s="41"/>
      <c r="L31" s="41"/>
      <c r="M31" s="41"/>
      <c r="N31" s="41"/>
      <c r="O31" s="41"/>
      <c r="P31" s="42"/>
      <c r="Q31" s="42"/>
      <c r="R31" s="43" t="s">
        <v>1550</v>
      </c>
      <c r="S31" s="44" t="s">
        <v>11</v>
      </c>
      <c r="T31" s="42"/>
      <c r="U31" s="44" t="s">
        <v>57</v>
      </c>
      <c r="V31" s="42"/>
      <c r="W31" s="45">
        <f>+IF(ISERR(U31/R31*100),"N/A",ROUND(U31/R31*100,2))</f>
        <v>114.75</v>
      </c>
    </row>
    <row r="32" spans="2:27" ht="26.25" customHeight="1" thickBot="1" x14ac:dyDescent="0.25">
      <c r="B32" s="81" t="s">
        <v>70</v>
      </c>
      <c r="C32" s="82"/>
      <c r="D32" s="82"/>
      <c r="E32" s="46" t="s">
        <v>1549</v>
      </c>
      <c r="F32" s="46"/>
      <c r="G32" s="46"/>
      <c r="H32" s="47"/>
      <c r="I32" s="47"/>
      <c r="J32" s="47"/>
      <c r="K32" s="47"/>
      <c r="L32" s="47"/>
      <c r="M32" s="47"/>
      <c r="N32" s="47"/>
      <c r="O32" s="47"/>
      <c r="P32" s="48"/>
      <c r="Q32" s="48"/>
      <c r="R32" s="49" t="s">
        <v>294</v>
      </c>
      <c r="S32" s="50" t="s">
        <v>1548</v>
      </c>
      <c r="T32" s="51">
        <f>+IF(ISERR(S32/R32*100),"N/A",ROUND(S32/R32*100,2))</f>
        <v>100</v>
      </c>
      <c r="U32" s="50" t="s">
        <v>57</v>
      </c>
      <c r="V32" s="51">
        <f>+IF(ISERR(U32/S32*100),"N/A",ROUND(U32/S32*100,2))</f>
        <v>82.35</v>
      </c>
      <c r="W32" s="52">
        <f>+IF(ISERR(U32/R32*100),"N/A",ROUND(U32/R32*100,2))</f>
        <v>82.35</v>
      </c>
    </row>
    <row r="33" spans="2:23" ht="22.5" customHeight="1" thickTop="1" thickBot="1" x14ac:dyDescent="0.25">
      <c r="B33" s="11" t="s">
        <v>75</v>
      </c>
      <c r="C33" s="12"/>
      <c r="D33" s="12"/>
      <c r="E33" s="12"/>
      <c r="F33" s="12"/>
      <c r="G33" s="12"/>
      <c r="H33" s="13"/>
      <c r="I33" s="13"/>
      <c r="J33" s="13"/>
      <c r="K33" s="13"/>
      <c r="L33" s="13"/>
      <c r="M33" s="13"/>
      <c r="N33" s="13"/>
      <c r="O33" s="13"/>
      <c r="P33" s="13"/>
      <c r="Q33" s="13"/>
      <c r="R33" s="13"/>
      <c r="S33" s="13"/>
      <c r="T33" s="13"/>
      <c r="U33" s="13"/>
      <c r="V33" s="13"/>
      <c r="W33" s="14"/>
    </row>
    <row r="34" spans="2:23" ht="80.25" customHeight="1" thickTop="1" x14ac:dyDescent="0.2">
      <c r="B34" s="61" t="s">
        <v>1547</v>
      </c>
      <c r="C34" s="62"/>
      <c r="D34" s="62"/>
      <c r="E34" s="62"/>
      <c r="F34" s="62"/>
      <c r="G34" s="62"/>
      <c r="H34" s="62"/>
      <c r="I34" s="62"/>
      <c r="J34" s="62"/>
      <c r="K34" s="62"/>
      <c r="L34" s="62"/>
      <c r="M34" s="62"/>
      <c r="N34" s="62"/>
      <c r="O34" s="62"/>
      <c r="P34" s="62"/>
      <c r="Q34" s="62"/>
      <c r="R34" s="62"/>
      <c r="S34" s="62"/>
      <c r="T34" s="62"/>
      <c r="U34" s="62"/>
      <c r="V34" s="62"/>
      <c r="W34" s="63"/>
    </row>
    <row r="35" spans="2:23" ht="115.5" customHeight="1" thickBot="1" x14ac:dyDescent="0.25">
      <c r="B35" s="64"/>
      <c r="C35" s="65"/>
      <c r="D35" s="65"/>
      <c r="E35" s="65"/>
      <c r="F35" s="65"/>
      <c r="G35" s="65"/>
      <c r="H35" s="65"/>
      <c r="I35" s="65"/>
      <c r="J35" s="65"/>
      <c r="K35" s="65"/>
      <c r="L35" s="65"/>
      <c r="M35" s="65"/>
      <c r="N35" s="65"/>
      <c r="O35" s="65"/>
      <c r="P35" s="65"/>
      <c r="Q35" s="65"/>
      <c r="R35" s="65"/>
      <c r="S35" s="65"/>
      <c r="T35" s="65"/>
      <c r="U35" s="65"/>
      <c r="V35" s="65"/>
      <c r="W35" s="66"/>
    </row>
    <row r="36" spans="2:23" ht="67.5" customHeight="1" thickTop="1" x14ac:dyDescent="0.2">
      <c r="B36" s="61" t="s">
        <v>1546</v>
      </c>
      <c r="C36" s="62"/>
      <c r="D36" s="62"/>
      <c r="E36" s="62"/>
      <c r="F36" s="62"/>
      <c r="G36" s="62"/>
      <c r="H36" s="62"/>
      <c r="I36" s="62"/>
      <c r="J36" s="62"/>
      <c r="K36" s="62"/>
      <c r="L36" s="62"/>
      <c r="M36" s="62"/>
      <c r="N36" s="62"/>
      <c r="O36" s="62"/>
      <c r="P36" s="62"/>
      <c r="Q36" s="62"/>
      <c r="R36" s="62"/>
      <c r="S36" s="62"/>
      <c r="T36" s="62"/>
      <c r="U36" s="62"/>
      <c r="V36" s="62"/>
      <c r="W36" s="63"/>
    </row>
    <row r="37" spans="2:23" ht="103.5" customHeight="1" thickBot="1" x14ac:dyDescent="0.25">
      <c r="B37" s="64"/>
      <c r="C37" s="65"/>
      <c r="D37" s="65"/>
      <c r="E37" s="65"/>
      <c r="F37" s="65"/>
      <c r="G37" s="65"/>
      <c r="H37" s="65"/>
      <c r="I37" s="65"/>
      <c r="J37" s="65"/>
      <c r="K37" s="65"/>
      <c r="L37" s="65"/>
      <c r="M37" s="65"/>
      <c r="N37" s="65"/>
      <c r="O37" s="65"/>
      <c r="P37" s="65"/>
      <c r="Q37" s="65"/>
      <c r="R37" s="65"/>
      <c r="S37" s="65"/>
      <c r="T37" s="65"/>
      <c r="U37" s="65"/>
      <c r="V37" s="65"/>
      <c r="W37" s="66"/>
    </row>
    <row r="38" spans="2:23" ht="37.5" customHeight="1" thickTop="1" x14ac:dyDescent="0.2">
      <c r="B38" s="61" t="s">
        <v>1545</v>
      </c>
      <c r="C38" s="62"/>
      <c r="D38" s="62"/>
      <c r="E38" s="62"/>
      <c r="F38" s="62"/>
      <c r="G38" s="62"/>
      <c r="H38" s="62"/>
      <c r="I38" s="62"/>
      <c r="J38" s="62"/>
      <c r="K38" s="62"/>
      <c r="L38" s="62"/>
      <c r="M38" s="62"/>
      <c r="N38" s="62"/>
      <c r="O38" s="62"/>
      <c r="P38" s="62"/>
      <c r="Q38" s="62"/>
      <c r="R38" s="62"/>
      <c r="S38" s="62"/>
      <c r="T38" s="62"/>
      <c r="U38" s="62"/>
      <c r="V38" s="62"/>
      <c r="W38" s="63"/>
    </row>
    <row r="39" spans="2:23" ht="66.75" customHeight="1" thickBot="1" x14ac:dyDescent="0.25">
      <c r="B39" s="67"/>
      <c r="C39" s="68"/>
      <c r="D39" s="68"/>
      <c r="E39" s="68"/>
      <c r="F39" s="68"/>
      <c r="G39" s="68"/>
      <c r="H39" s="68"/>
      <c r="I39" s="68"/>
      <c r="J39" s="68"/>
      <c r="K39" s="68"/>
      <c r="L39" s="68"/>
      <c r="M39" s="68"/>
      <c r="N39" s="68"/>
      <c r="O39" s="68"/>
      <c r="P39" s="68"/>
      <c r="Q39" s="68"/>
      <c r="R39" s="68"/>
      <c r="S39" s="68"/>
      <c r="T39" s="68"/>
      <c r="U39" s="68"/>
      <c r="V39" s="68"/>
      <c r="W39" s="69"/>
    </row>
  </sheetData>
  <mergeCells count="69">
    <mergeCell ref="B32:D32"/>
    <mergeCell ref="B34:W35"/>
    <mergeCell ref="B36:W37"/>
    <mergeCell ref="B38:W39"/>
    <mergeCell ref="B27:Q28"/>
    <mergeCell ref="S27:T27"/>
    <mergeCell ref="V27:W27"/>
    <mergeCell ref="B29:D29"/>
    <mergeCell ref="B30:D30"/>
    <mergeCell ref="B31:D31"/>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2" min="1" max="22" man="1"/>
  </rowBreak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12" t="s">
        <v>0</v>
      </c>
      <c r="B1" s="112"/>
      <c r="C1" s="112"/>
      <c r="D1" s="112"/>
      <c r="E1" s="112"/>
      <c r="F1" s="112"/>
      <c r="G1" s="112"/>
      <c r="H1" s="112"/>
      <c r="I1" s="112"/>
      <c r="J1" s="112"/>
      <c r="K1" s="112"/>
      <c r="L1" s="112"/>
      <c r="M1" s="112"/>
      <c r="N1" s="112"/>
      <c r="O1" s="112"/>
      <c r="P1" s="112"/>
      <c r="Q1" s="5" t="s">
        <v>1</v>
      </c>
      <c r="R1" s="6"/>
      <c r="S1" s="6"/>
      <c r="T1" s="6"/>
      <c r="V1" s="7"/>
      <c r="W1" s="8"/>
      <c r="X1" s="8"/>
      <c r="Y1" s="9"/>
      <c r="AC1" s="10"/>
    </row>
    <row r="2" spans="1:29" ht="49.5" customHeight="1" thickBot="1" x14ac:dyDescent="0.25">
      <c r="B2" s="113" t="s">
        <v>2239</v>
      </c>
      <c r="C2" s="113"/>
      <c r="D2" s="113"/>
      <c r="E2" s="113"/>
      <c r="F2" s="113"/>
      <c r="G2" s="113"/>
      <c r="H2" s="113"/>
      <c r="I2" s="113"/>
      <c r="J2" s="113"/>
      <c r="K2" s="113"/>
      <c r="L2" s="113"/>
      <c r="M2" s="113"/>
      <c r="N2" s="113"/>
      <c r="O2" s="113"/>
      <c r="P2" s="113"/>
      <c r="Q2" s="113"/>
      <c r="R2" s="113"/>
      <c r="S2" s="113"/>
      <c r="T2" s="113"/>
      <c r="U2" s="113"/>
      <c r="V2" s="113"/>
      <c r="W2" s="113"/>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1486</v>
      </c>
      <c r="D4" s="114" t="s">
        <v>1485</v>
      </c>
      <c r="E4" s="114"/>
      <c r="F4" s="114"/>
      <c r="G4" s="114"/>
      <c r="H4" s="115"/>
      <c r="I4" s="18"/>
      <c r="J4" s="116" t="s">
        <v>6</v>
      </c>
      <c r="K4" s="114"/>
      <c r="L4" s="17" t="s">
        <v>248</v>
      </c>
      <c r="M4" s="117" t="s">
        <v>247</v>
      </c>
      <c r="N4" s="117"/>
      <c r="O4" s="117"/>
      <c r="P4" s="117"/>
      <c r="Q4" s="118"/>
      <c r="R4" s="19"/>
      <c r="S4" s="119" t="s">
        <v>9</v>
      </c>
      <c r="T4" s="120"/>
      <c r="U4" s="120"/>
      <c r="V4" s="107" t="s">
        <v>1598</v>
      </c>
      <c r="W4" s="108"/>
    </row>
    <row r="5" spans="1:29" ht="15.75" customHeight="1" thickTop="1" x14ac:dyDescent="0.2">
      <c r="B5" s="20" t="s">
        <v>11</v>
      </c>
      <c r="C5" s="105" t="s">
        <v>11</v>
      </c>
      <c r="D5" s="105"/>
      <c r="E5" s="105"/>
      <c r="F5" s="105"/>
      <c r="G5" s="105"/>
      <c r="H5" s="105"/>
      <c r="I5" s="105"/>
      <c r="J5" s="105"/>
      <c r="K5" s="105"/>
      <c r="L5" s="105"/>
      <c r="M5" s="105"/>
      <c r="N5" s="105"/>
      <c r="O5" s="105"/>
      <c r="P5" s="105"/>
      <c r="Q5" s="105"/>
      <c r="R5" s="105"/>
      <c r="S5" s="105"/>
      <c r="T5" s="105"/>
      <c r="U5" s="105"/>
      <c r="V5" s="105"/>
      <c r="W5" s="106"/>
    </row>
    <row r="6" spans="1:29" ht="30" customHeight="1" thickBot="1" x14ac:dyDescent="0.25">
      <c r="B6" s="20" t="s">
        <v>12</v>
      </c>
      <c r="C6" s="21" t="s">
        <v>1588</v>
      </c>
      <c r="D6" s="103" t="s">
        <v>1597</v>
      </c>
      <c r="E6" s="103"/>
      <c r="F6" s="103"/>
      <c r="G6" s="103"/>
      <c r="H6" s="103"/>
      <c r="I6" s="22"/>
      <c r="J6" s="121" t="s">
        <v>15</v>
      </c>
      <c r="K6" s="121"/>
      <c r="L6" s="121" t="s">
        <v>16</v>
      </c>
      <c r="M6" s="121"/>
      <c r="N6" s="106" t="s">
        <v>11</v>
      </c>
      <c r="O6" s="106"/>
      <c r="P6" s="106"/>
      <c r="Q6" s="106"/>
      <c r="R6" s="106"/>
      <c r="S6" s="106"/>
      <c r="T6" s="106"/>
      <c r="U6" s="106"/>
      <c r="V6" s="106"/>
      <c r="W6" s="106"/>
    </row>
    <row r="7" spans="1:29" ht="30" customHeight="1" thickBot="1" x14ac:dyDescent="0.25">
      <c r="B7" s="23"/>
      <c r="C7" s="21" t="s">
        <v>11</v>
      </c>
      <c r="D7" s="105" t="s">
        <v>11</v>
      </c>
      <c r="E7" s="105"/>
      <c r="F7" s="105"/>
      <c r="G7" s="105"/>
      <c r="H7" s="105"/>
      <c r="I7" s="22"/>
      <c r="J7" s="24" t="s">
        <v>19</v>
      </c>
      <c r="K7" s="24" t="s">
        <v>20</v>
      </c>
      <c r="L7" s="24" t="s">
        <v>19</v>
      </c>
      <c r="M7" s="24" t="s">
        <v>20</v>
      </c>
      <c r="N7" s="25"/>
      <c r="O7" s="106" t="s">
        <v>11</v>
      </c>
      <c r="P7" s="106"/>
      <c r="Q7" s="106"/>
      <c r="R7" s="106"/>
      <c r="S7" s="106"/>
      <c r="T7" s="106"/>
      <c r="U7" s="106"/>
      <c r="V7" s="106"/>
      <c r="W7" s="106"/>
    </row>
    <row r="8" spans="1:29" ht="30" customHeight="1" thickBot="1" x14ac:dyDescent="0.25">
      <c r="B8" s="23"/>
      <c r="C8" s="21" t="s">
        <v>11</v>
      </c>
      <c r="D8" s="105" t="s">
        <v>11</v>
      </c>
      <c r="E8" s="105"/>
      <c r="F8" s="105"/>
      <c r="G8" s="105"/>
      <c r="H8" s="105"/>
      <c r="I8" s="22"/>
      <c r="J8" s="26" t="s">
        <v>99</v>
      </c>
      <c r="K8" s="26" t="s">
        <v>99</v>
      </c>
      <c r="L8" s="26" t="s">
        <v>1596</v>
      </c>
      <c r="M8" s="26" t="s">
        <v>1595</v>
      </c>
      <c r="N8" s="25"/>
      <c r="O8" s="22"/>
      <c r="P8" s="106" t="s">
        <v>11</v>
      </c>
      <c r="Q8" s="106"/>
      <c r="R8" s="106"/>
      <c r="S8" s="106"/>
      <c r="T8" s="106"/>
      <c r="U8" s="106"/>
      <c r="V8" s="106"/>
      <c r="W8" s="106"/>
    </row>
    <row r="9" spans="1:29" ht="25.5" customHeight="1" thickBot="1" x14ac:dyDescent="0.25">
      <c r="B9" s="23"/>
      <c r="C9" s="105" t="s">
        <v>11</v>
      </c>
      <c r="D9" s="105"/>
      <c r="E9" s="105"/>
      <c r="F9" s="105"/>
      <c r="G9" s="105"/>
      <c r="H9" s="105"/>
      <c r="I9" s="105"/>
      <c r="J9" s="105"/>
      <c r="K9" s="105"/>
      <c r="L9" s="105"/>
      <c r="M9" s="105"/>
      <c r="N9" s="105"/>
      <c r="O9" s="105"/>
      <c r="P9" s="105"/>
      <c r="Q9" s="105"/>
      <c r="R9" s="105"/>
      <c r="S9" s="105"/>
      <c r="T9" s="105"/>
      <c r="U9" s="105"/>
      <c r="V9" s="105"/>
      <c r="W9" s="106"/>
    </row>
    <row r="10" spans="1:29" ht="66.75" customHeight="1" thickTop="1" thickBot="1" x14ac:dyDescent="0.25">
      <c r="B10" s="27" t="s">
        <v>23</v>
      </c>
      <c r="C10" s="107" t="s">
        <v>1594</v>
      </c>
      <c r="D10" s="107"/>
      <c r="E10" s="107"/>
      <c r="F10" s="107"/>
      <c r="G10" s="107"/>
      <c r="H10" s="107"/>
      <c r="I10" s="107"/>
      <c r="J10" s="107"/>
      <c r="K10" s="107"/>
      <c r="L10" s="107"/>
      <c r="M10" s="107"/>
      <c r="N10" s="107"/>
      <c r="O10" s="107"/>
      <c r="P10" s="107"/>
      <c r="Q10" s="107"/>
      <c r="R10" s="107"/>
      <c r="S10" s="107"/>
      <c r="T10" s="107"/>
      <c r="U10" s="107"/>
      <c r="V10" s="107"/>
      <c r="W10" s="108"/>
    </row>
    <row r="11" spans="1:29" ht="9" customHeight="1" thickTop="1" thickBot="1" x14ac:dyDescent="0.25"/>
    <row r="12" spans="1:29" ht="21.75" customHeight="1" thickTop="1" thickBot="1" x14ac:dyDescent="0.25">
      <c r="B12" s="11" t="s">
        <v>25</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09" t="s">
        <v>26</v>
      </c>
      <c r="C13" s="110"/>
      <c r="D13" s="110"/>
      <c r="E13" s="110"/>
      <c r="F13" s="110"/>
      <c r="G13" s="110"/>
      <c r="H13" s="110"/>
      <c r="I13" s="110"/>
      <c r="J13" s="28"/>
      <c r="K13" s="110" t="s">
        <v>27</v>
      </c>
      <c r="L13" s="110"/>
      <c r="M13" s="110"/>
      <c r="N13" s="110"/>
      <c r="O13" s="110"/>
      <c r="P13" s="110"/>
      <c r="Q13" s="110"/>
      <c r="R13" s="29"/>
      <c r="S13" s="110" t="s">
        <v>28</v>
      </c>
      <c r="T13" s="110"/>
      <c r="U13" s="110"/>
      <c r="V13" s="110"/>
      <c r="W13" s="111"/>
    </row>
    <row r="14" spans="1:29" ht="69" customHeight="1" x14ac:dyDescent="0.2">
      <c r="B14" s="20" t="s">
        <v>29</v>
      </c>
      <c r="C14" s="103" t="s">
        <v>11</v>
      </c>
      <c r="D14" s="103"/>
      <c r="E14" s="103"/>
      <c r="F14" s="103"/>
      <c r="G14" s="103"/>
      <c r="H14" s="103"/>
      <c r="I14" s="103"/>
      <c r="J14" s="30"/>
      <c r="K14" s="30" t="s">
        <v>30</v>
      </c>
      <c r="L14" s="103" t="s">
        <v>11</v>
      </c>
      <c r="M14" s="103"/>
      <c r="N14" s="103"/>
      <c r="O14" s="103"/>
      <c r="P14" s="103"/>
      <c r="Q14" s="103"/>
      <c r="R14" s="22"/>
      <c r="S14" s="30" t="s">
        <v>31</v>
      </c>
      <c r="T14" s="104" t="s">
        <v>1593</v>
      </c>
      <c r="U14" s="104"/>
      <c r="V14" s="104"/>
      <c r="W14" s="104"/>
    </row>
    <row r="15" spans="1:29" ht="86.25" customHeight="1" x14ac:dyDescent="0.2">
      <c r="B15" s="20" t="s">
        <v>33</v>
      </c>
      <c r="C15" s="103" t="s">
        <v>11</v>
      </c>
      <c r="D15" s="103"/>
      <c r="E15" s="103"/>
      <c r="F15" s="103"/>
      <c r="G15" s="103"/>
      <c r="H15" s="103"/>
      <c r="I15" s="103"/>
      <c r="J15" s="30"/>
      <c r="K15" s="30" t="s">
        <v>33</v>
      </c>
      <c r="L15" s="103" t="s">
        <v>11</v>
      </c>
      <c r="M15" s="103"/>
      <c r="N15" s="103"/>
      <c r="O15" s="103"/>
      <c r="P15" s="103"/>
      <c r="Q15" s="103"/>
      <c r="R15" s="22"/>
      <c r="S15" s="30" t="s">
        <v>34</v>
      </c>
      <c r="T15" s="104" t="s">
        <v>11</v>
      </c>
      <c r="U15" s="104"/>
      <c r="V15" s="104"/>
      <c r="W15" s="104"/>
    </row>
    <row r="16" spans="1:29" ht="25.5" customHeight="1" thickBot="1" x14ac:dyDescent="0.25">
      <c r="B16" s="31" t="s">
        <v>35</v>
      </c>
      <c r="C16" s="87" t="s">
        <v>11</v>
      </c>
      <c r="D16" s="87"/>
      <c r="E16" s="87"/>
      <c r="F16" s="87"/>
      <c r="G16" s="87"/>
      <c r="H16" s="87"/>
      <c r="I16" s="87"/>
      <c r="J16" s="87"/>
      <c r="K16" s="87"/>
      <c r="L16" s="87"/>
      <c r="M16" s="87"/>
      <c r="N16" s="87"/>
      <c r="O16" s="87"/>
      <c r="P16" s="87"/>
      <c r="Q16" s="87"/>
      <c r="R16" s="87"/>
      <c r="S16" s="87"/>
      <c r="T16" s="87"/>
      <c r="U16" s="87"/>
      <c r="V16" s="87"/>
      <c r="W16" s="88"/>
    </row>
    <row r="17" spans="2:27" ht="21.75" customHeight="1" thickTop="1" thickBot="1" x14ac:dyDescent="0.25">
      <c r="B17" s="11" t="s">
        <v>36</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89" t="s">
        <v>37</v>
      </c>
      <c r="C18" s="90"/>
      <c r="D18" s="90"/>
      <c r="E18" s="90"/>
      <c r="F18" s="90"/>
      <c r="G18" s="90"/>
      <c r="H18" s="90"/>
      <c r="I18" s="90"/>
      <c r="J18" s="90"/>
      <c r="K18" s="90"/>
      <c r="L18" s="90"/>
      <c r="M18" s="90"/>
      <c r="N18" s="90"/>
      <c r="O18" s="90"/>
      <c r="P18" s="90"/>
      <c r="Q18" s="90"/>
      <c r="R18" s="90"/>
      <c r="S18" s="90"/>
      <c r="T18" s="91"/>
      <c r="U18" s="77" t="s">
        <v>38</v>
      </c>
      <c r="V18" s="76"/>
      <c r="W18" s="78"/>
    </row>
    <row r="19" spans="2:27" ht="14.25" customHeight="1" x14ac:dyDescent="0.2">
      <c r="B19" s="92" t="s">
        <v>39</v>
      </c>
      <c r="C19" s="93"/>
      <c r="D19" s="93"/>
      <c r="E19" s="93"/>
      <c r="F19" s="93"/>
      <c r="G19" s="93"/>
      <c r="H19" s="93"/>
      <c r="I19" s="93"/>
      <c r="J19" s="93"/>
      <c r="K19" s="93"/>
      <c r="L19" s="93"/>
      <c r="M19" s="93" t="s">
        <v>40</v>
      </c>
      <c r="N19" s="93"/>
      <c r="O19" s="93" t="s">
        <v>41</v>
      </c>
      <c r="P19" s="93"/>
      <c r="Q19" s="93" t="s">
        <v>42</v>
      </c>
      <c r="R19" s="93"/>
      <c r="S19" s="93" t="s">
        <v>43</v>
      </c>
      <c r="T19" s="96" t="s">
        <v>44</v>
      </c>
      <c r="U19" s="98" t="s">
        <v>45</v>
      </c>
      <c r="V19" s="100" t="s">
        <v>46</v>
      </c>
      <c r="W19" s="101" t="s">
        <v>47</v>
      </c>
    </row>
    <row r="20" spans="2:27" ht="27" customHeight="1" thickBot="1" x14ac:dyDescent="0.25">
      <c r="B20" s="94"/>
      <c r="C20" s="95"/>
      <c r="D20" s="95"/>
      <c r="E20" s="95"/>
      <c r="F20" s="95"/>
      <c r="G20" s="95"/>
      <c r="H20" s="95"/>
      <c r="I20" s="95"/>
      <c r="J20" s="95"/>
      <c r="K20" s="95"/>
      <c r="L20" s="95"/>
      <c r="M20" s="95"/>
      <c r="N20" s="95"/>
      <c r="O20" s="95"/>
      <c r="P20" s="95"/>
      <c r="Q20" s="95"/>
      <c r="R20" s="95"/>
      <c r="S20" s="95"/>
      <c r="T20" s="97"/>
      <c r="U20" s="99"/>
      <c r="V20" s="95"/>
      <c r="W20" s="102"/>
      <c r="Z20" s="33" t="s">
        <v>11</v>
      </c>
      <c r="AA20" s="33" t="s">
        <v>48</v>
      </c>
    </row>
    <row r="21" spans="2:27" ht="56.25" customHeight="1" x14ac:dyDescent="0.2">
      <c r="B21" s="83" t="s">
        <v>1592</v>
      </c>
      <c r="C21" s="84"/>
      <c r="D21" s="84"/>
      <c r="E21" s="84"/>
      <c r="F21" s="84"/>
      <c r="G21" s="84"/>
      <c r="H21" s="84"/>
      <c r="I21" s="84"/>
      <c r="J21" s="84"/>
      <c r="K21" s="84"/>
      <c r="L21" s="84"/>
      <c r="M21" s="85" t="s">
        <v>1588</v>
      </c>
      <c r="N21" s="85"/>
      <c r="O21" s="85" t="s">
        <v>50</v>
      </c>
      <c r="P21" s="85"/>
      <c r="Q21" s="86" t="s">
        <v>88</v>
      </c>
      <c r="R21" s="86"/>
      <c r="S21" s="34" t="s">
        <v>52</v>
      </c>
      <c r="T21" s="34" t="s">
        <v>52</v>
      </c>
      <c r="U21" s="34" t="s">
        <v>52</v>
      </c>
      <c r="V21" s="34">
        <f>+IF(ISERR(U21/T21*100),"N/A",ROUND(U21/T21*100,2))</f>
        <v>100</v>
      </c>
      <c r="W21" s="35">
        <f>+IF(ISERR(U21/S21*100),"N/A",ROUND(U21/S21*100,2))</f>
        <v>100</v>
      </c>
    </row>
    <row r="22" spans="2:27" ht="56.25" customHeight="1" x14ac:dyDescent="0.2">
      <c r="B22" s="83" t="s">
        <v>1591</v>
      </c>
      <c r="C22" s="84"/>
      <c r="D22" s="84"/>
      <c r="E22" s="84"/>
      <c r="F22" s="84"/>
      <c r="G22" s="84"/>
      <c r="H22" s="84"/>
      <c r="I22" s="84"/>
      <c r="J22" s="84"/>
      <c r="K22" s="84"/>
      <c r="L22" s="84"/>
      <c r="M22" s="85" t="s">
        <v>1588</v>
      </c>
      <c r="N22" s="85"/>
      <c r="O22" s="85" t="s">
        <v>50</v>
      </c>
      <c r="P22" s="85"/>
      <c r="Q22" s="86" t="s">
        <v>65</v>
      </c>
      <c r="R22" s="86"/>
      <c r="S22" s="34" t="s">
        <v>52</v>
      </c>
      <c r="T22" s="34" t="s">
        <v>52</v>
      </c>
      <c r="U22" s="34" t="s">
        <v>1590</v>
      </c>
      <c r="V22" s="34">
        <f>+IF(ISERR(U22/T22*100),"N/A",ROUND(U22/T22*100,2))</f>
        <v>280</v>
      </c>
      <c r="W22" s="35">
        <f>+IF(ISERR(U22/S22*100),"N/A",ROUND(U22/S22*100,2))</f>
        <v>280</v>
      </c>
    </row>
    <row r="23" spans="2:27" ht="56.25" customHeight="1" thickBot="1" x14ac:dyDescent="0.25">
      <c r="B23" s="83" t="s">
        <v>1589</v>
      </c>
      <c r="C23" s="84"/>
      <c r="D23" s="84"/>
      <c r="E23" s="84"/>
      <c r="F23" s="84"/>
      <c r="G23" s="84"/>
      <c r="H23" s="84"/>
      <c r="I23" s="84"/>
      <c r="J23" s="84"/>
      <c r="K23" s="84"/>
      <c r="L23" s="84"/>
      <c r="M23" s="85" t="s">
        <v>1588</v>
      </c>
      <c r="N23" s="85"/>
      <c r="O23" s="85" t="s">
        <v>50</v>
      </c>
      <c r="P23" s="85"/>
      <c r="Q23" s="86" t="s">
        <v>65</v>
      </c>
      <c r="R23" s="86"/>
      <c r="S23" s="34" t="s">
        <v>52</v>
      </c>
      <c r="T23" s="34" t="s">
        <v>52</v>
      </c>
      <c r="U23" s="34" t="s">
        <v>1587</v>
      </c>
      <c r="V23" s="34">
        <f>+IF(ISERR(U23/T23*100),"N/A",ROUND(U23/T23*100,2))</f>
        <v>353.3</v>
      </c>
      <c r="W23" s="35">
        <f>+IF(ISERR(U23/S23*100),"N/A",ROUND(U23/S23*100,2))</f>
        <v>353.3</v>
      </c>
    </row>
    <row r="24" spans="2:27" ht="21.75" customHeight="1" thickTop="1" thickBot="1" x14ac:dyDescent="0.25">
      <c r="B24" s="11" t="s">
        <v>60</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70" t="s">
        <v>2240</v>
      </c>
      <c r="C25" s="71"/>
      <c r="D25" s="71"/>
      <c r="E25" s="71"/>
      <c r="F25" s="71"/>
      <c r="G25" s="71"/>
      <c r="H25" s="71"/>
      <c r="I25" s="71"/>
      <c r="J25" s="71"/>
      <c r="K25" s="71"/>
      <c r="L25" s="71"/>
      <c r="M25" s="71"/>
      <c r="N25" s="71"/>
      <c r="O25" s="71"/>
      <c r="P25" s="71"/>
      <c r="Q25" s="72"/>
      <c r="R25" s="37" t="s">
        <v>43</v>
      </c>
      <c r="S25" s="76" t="s">
        <v>44</v>
      </c>
      <c r="T25" s="76"/>
      <c r="U25" s="38" t="s">
        <v>61</v>
      </c>
      <c r="V25" s="77" t="s">
        <v>62</v>
      </c>
      <c r="W25" s="78"/>
    </row>
    <row r="26" spans="2:27" ht="30.75" customHeight="1" thickBot="1" x14ac:dyDescent="0.25">
      <c r="B26" s="73"/>
      <c r="C26" s="74"/>
      <c r="D26" s="74"/>
      <c r="E26" s="74"/>
      <c r="F26" s="74"/>
      <c r="G26" s="74"/>
      <c r="H26" s="74"/>
      <c r="I26" s="74"/>
      <c r="J26" s="74"/>
      <c r="K26" s="74"/>
      <c r="L26" s="74"/>
      <c r="M26" s="74"/>
      <c r="N26" s="74"/>
      <c r="O26" s="74"/>
      <c r="P26" s="74"/>
      <c r="Q26" s="75"/>
      <c r="R26" s="39" t="s">
        <v>63</v>
      </c>
      <c r="S26" s="39" t="s">
        <v>63</v>
      </c>
      <c r="T26" s="39" t="s">
        <v>50</v>
      </c>
      <c r="U26" s="39" t="s">
        <v>63</v>
      </c>
      <c r="V26" s="39" t="s">
        <v>64</v>
      </c>
      <c r="W26" s="32" t="s">
        <v>65</v>
      </c>
      <c r="Y26" s="36"/>
    </row>
    <row r="27" spans="2:27" ht="23.25" customHeight="1" thickBot="1" x14ac:dyDescent="0.25">
      <c r="B27" s="79" t="s">
        <v>66</v>
      </c>
      <c r="C27" s="80"/>
      <c r="D27" s="80"/>
      <c r="E27" s="40" t="s">
        <v>1585</v>
      </c>
      <c r="F27" s="40"/>
      <c r="G27" s="40"/>
      <c r="H27" s="41"/>
      <c r="I27" s="41"/>
      <c r="J27" s="41"/>
      <c r="K27" s="41"/>
      <c r="L27" s="41"/>
      <c r="M27" s="41"/>
      <c r="N27" s="41"/>
      <c r="O27" s="41"/>
      <c r="P27" s="42"/>
      <c r="Q27" s="42"/>
      <c r="R27" s="43" t="s">
        <v>1586</v>
      </c>
      <c r="S27" s="44" t="s">
        <v>11</v>
      </c>
      <c r="T27" s="42"/>
      <c r="U27" s="44" t="s">
        <v>1583</v>
      </c>
      <c r="V27" s="42"/>
      <c r="W27" s="45">
        <f>+IF(ISERR(U27/R27*100),"N/A",ROUND(U27/R27*100,2))</f>
        <v>97.89</v>
      </c>
    </row>
    <row r="28" spans="2:27" ht="26.25" customHeight="1" thickBot="1" x14ac:dyDescent="0.25">
      <c r="B28" s="81" t="s">
        <v>70</v>
      </c>
      <c r="C28" s="82"/>
      <c r="D28" s="82"/>
      <c r="E28" s="46" t="s">
        <v>1585</v>
      </c>
      <c r="F28" s="46"/>
      <c r="G28" s="46"/>
      <c r="H28" s="47"/>
      <c r="I28" s="47"/>
      <c r="J28" s="47"/>
      <c r="K28" s="47"/>
      <c r="L28" s="47"/>
      <c r="M28" s="47"/>
      <c r="N28" s="47"/>
      <c r="O28" s="47"/>
      <c r="P28" s="48"/>
      <c r="Q28" s="48"/>
      <c r="R28" s="49" t="s">
        <v>1584</v>
      </c>
      <c r="S28" s="50" t="s">
        <v>1584</v>
      </c>
      <c r="T28" s="51">
        <f>+IF(ISERR(S28/R28*100),"N/A",ROUND(S28/R28*100,2))</f>
        <v>100</v>
      </c>
      <c r="U28" s="50" t="s">
        <v>1583</v>
      </c>
      <c r="V28" s="51">
        <f>+IF(ISERR(U28/S28*100),"N/A",ROUND(U28/S28*100,2))</f>
        <v>97.71</v>
      </c>
      <c r="W28" s="52">
        <f>+IF(ISERR(U28/R28*100),"N/A",ROUND(U28/R28*100,2))</f>
        <v>97.71</v>
      </c>
    </row>
    <row r="29" spans="2:27" ht="22.5" customHeight="1" thickTop="1" thickBot="1" x14ac:dyDescent="0.25">
      <c r="B29" s="11" t="s">
        <v>75</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61" t="s">
        <v>1582</v>
      </c>
      <c r="C30" s="62"/>
      <c r="D30" s="62"/>
      <c r="E30" s="62"/>
      <c r="F30" s="62"/>
      <c r="G30" s="62"/>
      <c r="H30" s="62"/>
      <c r="I30" s="62"/>
      <c r="J30" s="62"/>
      <c r="K30" s="62"/>
      <c r="L30" s="62"/>
      <c r="M30" s="62"/>
      <c r="N30" s="62"/>
      <c r="O30" s="62"/>
      <c r="P30" s="62"/>
      <c r="Q30" s="62"/>
      <c r="R30" s="62"/>
      <c r="S30" s="62"/>
      <c r="T30" s="62"/>
      <c r="U30" s="62"/>
      <c r="V30" s="62"/>
      <c r="W30" s="63"/>
    </row>
    <row r="31" spans="2:27" ht="87.75" customHeight="1" thickBot="1" x14ac:dyDescent="0.25">
      <c r="B31" s="64"/>
      <c r="C31" s="65"/>
      <c r="D31" s="65"/>
      <c r="E31" s="65"/>
      <c r="F31" s="65"/>
      <c r="G31" s="65"/>
      <c r="H31" s="65"/>
      <c r="I31" s="65"/>
      <c r="J31" s="65"/>
      <c r="K31" s="65"/>
      <c r="L31" s="65"/>
      <c r="M31" s="65"/>
      <c r="N31" s="65"/>
      <c r="O31" s="65"/>
      <c r="P31" s="65"/>
      <c r="Q31" s="65"/>
      <c r="R31" s="65"/>
      <c r="S31" s="65"/>
      <c r="T31" s="65"/>
      <c r="U31" s="65"/>
      <c r="V31" s="65"/>
      <c r="W31" s="66"/>
    </row>
    <row r="32" spans="2:27" ht="37.5" customHeight="1" thickTop="1" x14ac:dyDescent="0.2">
      <c r="B32" s="61" t="s">
        <v>1581</v>
      </c>
      <c r="C32" s="62"/>
      <c r="D32" s="62"/>
      <c r="E32" s="62"/>
      <c r="F32" s="62"/>
      <c r="G32" s="62"/>
      <c r="H32" s="62"/>
      <c r="I32" s="62"/>
      <c r="J32" s="62"/>
      <c r="K32" s="62"/>
      <c r="L32" s="62"/>
      <c r="M32" s="62"/>
      <c r="N32" s="62"/>
      <c r="O32" s="62"/>
      <c r="P32" s="62"/>
      <c r="Q32" s="62"/>
      <c r="R32" s="62"/>
      <c r="S32" s="62"/>
      <c r="T32" s="62"/>
      <c r="U32" s="62"/>
      <c r="V32" s="62"/>
      <c r="W32" s="63"/>
    </row>
    <row r="33" spans="2:23" ht="55.5" customHeight="1" thickBot="1" x14ac:dyDescent="0.25">
      <c r="B33" s="64"/>
      <c r="C33" s="65"/>
      <c r="D33" s="65"/>
      <c r="E33" s="65"/>
      <c r="F33" s="65"/>
      <c r="G33" s="65"/>
      <c r="H33" s="65"/>
      <c r="I33" s="65"/>
      <c r="J33" s="65"/>
      <c r="K33" s="65"/>
      <c r="L33" s="65"/>
      <c r="M33" s="65"/>
      <c r="N33" s="65"/>
      <c r="O33" s="65"/>
      <c r="P33" s="65"/>
      <c r="Q33" s="65"/>
      <c r="R33" s="65"/>
      <c r="S33" s="65"/>
      <c r="T33" s="65"/>
      <c r="U33" s="65"/>
      <c r="V33" s="65"/>
      <c r="W33" s="66"/>
    </row>
    <row r="34" spans="2:23" ht="37.5" customHeight="1" thickTop="1" x14ac:dyDescent="0.2">
      <c r="B34" s="61" t="s">
        <v>1580</v>
      </c>
      <c r="C34" s="62"/>
      <c r="D34" s="62"/>
      <c r="E34" s="62"/>
      <c r="F34" s="62"/>
      <c r="G34" s="62"/>
      <c r="H34" s="62"/>
      <c r="I34" s="62"/>
      <c r="J34" s="62"/>
      <c r="K34" s="62"/>
      <c r="L34" s="62"/>
      <c r="M34" s="62"/>
      <c r="N34" s="62"/>
      <c r="O34" s="62"/>
      <c r="P34" s="62"/>
      <c r="Q34" s="62"/>
      <c r="R34" s="62"/>
      <c r="S34" s="62"/>
      <c r="T34" s="62"/>
      <c r="U34" s="62"/>
      <c r="V34" s="62"/>
      <c r="W34" s="63"/>
    </row>
    <row r="35" spans="2:23" ht="61.5" customHeight="1" thickBot="1" x14ac:dyDescent="0.25">
      <c r="B35" s="67"/>
      <c r="C35" s="68"/>
      <c r="D35" s="68"/>
      <c r="E35" s="68"/>
      <c r="F35" s="68"/>
      <c r="G35" s="68"/>
      <c r="H35" s="68"/>
      <c r="I35" s="68"/>
      <c r="J35" s="68"/>
      <c r="K35" s="68"/>
      <c r="L35" s="68"/>
      <c r="M35" s="68"/>
      <c r="N35" s="68"/>
      <c r="O35" s="68"/>
      <c r="P35" s="68"/>
      <c r="Q35" s="68"/>
      <c r="R35" s="68"/>
      <c r="S35" s="68"/>
      <c r="T35" s="68"/>
      <c r="U35" s="68"/>
      <c r="V35" s="68"/>
      <c r="W35" s="69"/>
    </row>
  </sheetData>
  <mergeCells count="59">
    <mergeCell ref="B32:W33"/>
    <mergeCell ref="B34:W35"/>
    <mergeCell ref="B25:Q26"/>
    <mergeCell ref="S25:T25"/>
    <mergeCell ref="V25:W25"/>
    <mergeCell ref="B27:D27"/>
    <mergeCell ref="B28:D28"/>
    <mergeCell ref="B30:W31"/>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28" min="1" max="22" man="1"/>
  </rowBreak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12" t="s">
        <v>0</v>
      </c>
      <c r="B1" s="112"/>
      <c r="C1" s="112"/>
      <c r="D1" s="112"/>
      <c r="E1" s="112"/>
      <c r="F1" s="112"/>
      <c r="G1" s="112"/>
      <c r="H1" s="112"/>
      <c r="I1" s="112"/>
      <c r="J1" s="112"/>
      <c r="K1" s="112"/>
      <c r="L1" s="112"/>
      <c r="M1" s="112"/>
      <c r="N1" s="112"/>
      <c r="O1" s="112"/>
      <c r="P1" s="112"/>
      <c r="Q1" s="5" t="s">
        <v>1</v>
      </c>
      <c r="R1" s="6"/>
      <c r="S1" s="6"/>
      <c r="T1" s="6"/>
      <c r="V1" s="7"/>
      <c r="W1" s="8"/>
      <c r="X1" s="8"/>
      <c r="Y1" s="9"/>
      <c r="AC1" s="10"/>
    </row>
    <row r="2" spans="1:29" ht="49.5" customHeight="1" thickBot="1" x14ac:dyDescent="0.25">
      <c r="B2" s="113" t="s">
        <v>2239</v>
      </c>
      <c r="C2" s="113"/>
      <c r="D2" s="113"/>
      <c r="E2" s="113"/>
      <c r="F2" s="113"/>
      <c r="G2" s="113"/>
      <c r="H2" s="113"/>
      <c r="I2" s="113"/>
      <c r="J2" s="113"/>
      <c r="K2" s="113"/>
      <c r="L2" s="113"/>
      <c r="M2" s="113"/>
      <c r="N2" s="113"/>
      <c r="O2" s="113"/>
      <c r="P2" s="113"/>
      <c r="Q2" s="113"/>
      <c r="R2" s="113"/>
      <c r="S2" s="113"/>
      <c r="T2" s="113"/>
      <c r="U2" s="113"/>
      <c r="V2" s="113"/>
      <c r="W2" s="113"/>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1614</v>
      </c>
      <c r="D4" s="114" t="s">
        <v>1613</v>
      </c>
      <c r="E4" s="114"/>
      <c r="F4" s="114"/>
      <c r="G4" s="114"/>
      <c r="H4" s="115"/>
      <c r="I4" s="18"/>
      <c r="J4" s="116" t="s">
        <v>6</v>
      </c>
      <c r="K4" s="114"/>
      <c r="L4" s="17" t="s">
        <v>1612</v>
      </c>
      <c r="M4" s="117" t="s">
        <v>1611</v>
      </c>
      <c r="N4" s="117"/>
      <c r="O4" s="117"/>
      <c r="P4" s="117"/>
      <c r="Q4" s="118"/>
      <c r="R4" s="19"/>
      <c r="S4" s="119" t="s">
        <v>9</v>
      </c>
      <c r="T4" s="120"/>
      <c r="U4" s="120"/>
      <c r="V4" s="107" t="s">
        <v>1603</v>
      </c>
      <c r="W4" s="108"/>
    </row>
    <row r="5" spans="1:29" ht="15.75" customHeight="1" thickTop="1" x14ac:dyDescent="0.2">
      <c r="B5" s="20" t="s">
        <v>11</v>
      </c>
      <c r="C5" s="105" t="s">
        <v>11</v>
      </c>
      <c r="D5" s="105"/>
      <c r="E5" s="105"/>
      <c r="F5" s="105"/>
      <c r="G5" s="105"/>
      <c r="H5" s="105"/>
      <c r="I5" s="105"/>
      <c r="J5" s="105"/>
      <c r="K5" s="105"/>
      <c r="L5" s="105"/>
      <c r="M5" s="105"/>
      <c r="N5" s="105"/>
      <c r="O5" s="105"/>
      <c r="P5" s="105"/>
      <c r="Q5" s="105"/>
      <c r="R5" s="105"/>
      <c r="S5" s="105"/>
      <c r="T5" s="105"/>
      <c r="U5" s="105"/>
      <c r="V5" s="105"/>
      <c r="W5" s="106"/>
    </row>
    <row r="6" spans="1:29" ht="30" customHeight="1" thickBot="1" x14ac:dyDescent="0.25">
      <c r="B6" s="20" t="s">
        <v>12</v>
      </c>
      <c r="C6" s="21" t="s">
        <v>1265</v>
      </c>
      <c r="D6" s="103" t="s">
        <v>1610</v>
      </c>
      <c r="E6" s="103"/>
      <c r="F6" s="103"/>
      <c r="G6" s="103"/>
      <c r="H6" s="103"/>
      <c r="I6" s="22"/>
      <c r="J6" s="121" t="s">
        <v>15</v>
      </c>
      <c r="K6" s="121"/>
      <c r="L6" s="121" t="s">
        <v>16</v>
      </c>
      <c r="M6" s="121"/>
      <c r="N6" s="106" t="s">
        <v>11</v>
      </c>
      <c r="O6" s="106"/>
      <c r="P6" s="106"/>
      <c r="Q6" s="106"/>
      <c r="R6" s="106"/>
      <c r="S6" s="106"/>
      <c r="T6" s="106"/>
      <c r="U6" s="106"/>
      <c r="V6" s="106"/>
      <c r="W6" s="106"/>
    </row>
    <row r="7" spans="1:29" ht="30" customHeight="1" thickBot="1" x14ac:dyDescent="0.25">
      <c r="B7" s="23"/>
      <c r="C7" s="21" t="s">
        <v>11</v>
      </c>
      <c r="D7" s="105" t="s">
        <v>11</v>
      </c>
      <c r="E7" s="105"/>
      <c r="F7" s="105"/>
      <c r="G7" s="105"/>
      <c r="H7" s="105"/>
      <c r="I7" s="22"/>
      <c r="J7" s="24" t="s">
        <v>19</v>
      </c>
      <c r="K7" s="24" t="s">
        <v>20</v>
      </c>
      <c r="L7" s="24" t="s">
        <v>19</v>
      </c>
      <c r="M7" s="24" t="s">
        <v>20</v>
      </c>
      <c r="N7" s="25"/>
      <c r="O7" s="106" t="s">
        <v>11</v>
      </c>
      <c r="P7" s="106"/>
      <c r="Q7" s="106"/>
      <c r="R7" s="106"/>
      <c r="S7" s="106"/>
      <c r="T7" s="106"/>
      <c r="U7" s="106"/>
      <c r="V7" s="106"/>
      <c r="W7" s="106"/>
    </row>
    <row r="8" spans="1:29" ht="30" customHeight="1" thickBot="1" x14ac:dyDescent="0.25">
      <c r="B8" s="23"/>
      <c r="C8" s="21" t="s">
        <v>11</v>
      </c>
      <c r="D8" s="105" t="s">
        <v>11</v>
      </c>
      <c r="E8" s="105"/>
      <c r="F8" s="105"/>
      <c r="G8" s="105"/>
      <c r="H8" s="105"/>
      <c r="I8" s="22"/>
      <c r="J8" s="26" t="s">
        <v>99</v>
      </c>
      <c r="K8" s="26" t="s">
        <v>99</v>
      </c>
      <c r="L8" s="26" t="s">
        <v>1609</v>
      </c>
      <c r="M8" s="26" t="s">
        <v>1608</v>
      </c>
      <c r="N8" s="25"/>
      <c r="O8" s="22"/>
      <c r="P8" s="106" t="s">
        <v>11</v>
      </c>
      <c r="Q8" s="106"/>
      <c r="R8" s="106"/>
      <c r="S8" s="106"/>
      <c r="T8" s="106"/>
      <c r="U8" s="106"/>
      <c r="V8" s="106"/>
      <c r="W8" s="106"/>
    </row>
    <row r="9" spans="1:29" ht="25.5" customHeight="1" thickBot="1" x14ac:dyDescent="0.25">
      <c r="B9" s="23"/>
      <c r="C9" s="105" t="s">
        <v>11</v>
      </c>
      <c r="D9" s="105"/>
      <c r="E9" s="105"/>
      <c r="F9" s="105"/>
      <c r="G9" s="105"/>
      <c r="H9" s="105"/>
      <c r="I9" s="105"/>
      <c r="J9" s="105"/>
      <c r="K9" s="105"/>
      <c r="L9" s="105"/>
      <c r="M9" s="105"/>
      <c r="N9" s="105"/>
      <c r="O9" s="105"/>
      <c r="P9" s="105"/>
      <c r="Q9" s="105"/>
      <c r="R9" s="105"/>
      <c r="S9" s="105"/>
      <c r="T9" s="105"/>
      <c r="U9" s="105"/>
      <c r="V9" s="105"/>
      <c r="W9" s="106"/>
    </row>
    <row r="10" spans="1:29" ht="66.75" customHeight="1" thickTop="1" thickBot="1" x14ac:dyDescent="0.25">
      <c r="B10" s="27" t="s">
        <v>23</v>
      </c>
      <c r="C10" s="107" t="s">
        <v>1607</v>
      </c>
      <c r="D10" s="107"/>
      <c r="E10" s="107"/>
      <c r="F10" s="107"/>
      <c r="G10" s="107"/>
      <c r="H10" s="107"/>
      <c r="I10" s="107"/>
      <c r="J10" s="107"/>
      <c r="K10" s="107"/>
      <c r="L10" s="107"/>
      <c r="M10" s="107"/>
      <c r="N10" s="107"/>
      <c r="O10" s="107"/>
      <c r="P10" s="107"/>
      <c r="Q10" s="107"/>
      <c r="R10" s="107"/>
      <c r="S10" s="107"/>
      <c r="T10" s="107"/>
      <c r="U10" s="107"/>
      <c r="V10" s="107"/>
      <c r="W10" s="108"/>
    </row>
    <row r="11" spans="1:29" ht="9" customHeight="1" thickTop="1" thickBot="1" x14ac:dyDescent="0.25"/>
    <row r="12" spans="1:29" ht="21.75" customHeight="1" thickTop="1" thickBot="1" x14ac:dyDescent="0.25">
      <c r="B12" s="11" t="s">
        <v>25</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09" t="s">
        <v>26</v>
      </c>
      <c r="C13" s="110"/>
      <c r="D13" s="110"/>
      <c r="E13" s="110"/>
      <c r="F13" s="110"/>
      <c r="G13" s="110"/>
      <c r="H13" s="110"/>
      <c r="I13" s="110"/>
      <c r="J13" s="28"/>
      <c r="K13" s="110" t="s">
        <v>27</v>
      </c>
      <c r="L13" s="110"/>
      <c r="M13" s="110"/>
      <c r="N13" s="110"/>
      <c r="O13" s="110"/>
      <c r="P13" s="110"/>
      <c r="Q13" s="110"/>
      <c r="R13" s="29"/>
      <c r="S13" s="110" t="s">
        <v>28</v>
      </c>
      <c r="T13" s="110"/>
      <c r="U13" s="110"/>
      <c r="V13" s="110"/>
      <c r="W13" s="111"/>
    </row>
    <row r="14" spans="1:29" ht="69" customHeight="1" x14ac:dyDescent="0.2">
      <c r="B14" s="20" t="s">
        <v>29</v>
      </c>
      <c r="C14" s="103" t="s">
        <v>11</v>
      </c>
      <c r="D14" s="103"/>
      <c r="E14" s="103"/>
      <c r="F14" s="103"/>
      <c r="G14" s="103"/>
      <c r="H14" s="103"/>
      <c r="I14" s="103"/>
      <c r="J14" s="30"/>
      <c r="K14" s="30" t="s">
        <v>30</v>
      </c>
      <c r="L14" s="103" t="s">
        <v>11</v>
      </c>
      <c r="M14" s="103"/>
      <c r="N14" s="103"/>
      <c r="O14" s="103"/>
      <c r="P14" s="103"/>
      <c r="Q14" s="103"/>
      <c r="R14" s="22"/>
      <c r="S14" s="30" t="s">
        <v>31</v>
      </c>
      <c r="T14" s="104" t="s">
        <v>1606</v>
      </c>
      <c r="U14" s="104"/>
      <c r="V14" s="104"/>
      <c r="W14" s="104"/>
    </row>
    <row r="15" spans="1:29" ht="86.25" customHeight="1" x14ac:dyDescent="0.2">
      <c r="B15" s="20" t="s">
        <v>33</v>
      </c>
      <c r="C15" s="103" t="s">
        <v>11</v>
      </c>
      <c r="D15" s="103"/>
      <c r="E15" s="103"/>
      <c r="F15" s="103"/>
      <c r="G15" s="103"/>
      <c r="H15" s="103"/>
      <c r="I15" s="103"/>
      <c r="J15" s="30"/>
      <c r="K15" s="30" t="s">
        <v>33</v>
      </c>
      <c r="L15" s="103" t="s">
        <v>11</v>
      </c>
      <c r="M15" s="103"/>
      <c r="N15" s="103"/>
      <c r="O15" s="103"/>
      <c r="P15" s="103"/>
      <c r="Q15" s="103"/>
      <c r="R15" s="22"/>
      <c r="S15" s="30" t="s">
        <v>34</v>
      </c>
      <c r="T15" s="104" t="s">
        <v>11</v>
      </c>
      <c r="U15" s="104"/>
      <c r="V15" s="104"/>
      <c r="W15" s="104"/>
    </row>
    <row r="16" spans="1:29" ht="25.5" customHeight="1" thickBot="1" x14ac:dyDescent="0.25">
      <c r="B16" s="31" t="s">
        <v>35</v>
      </c>
      <c r="C16" s="87" t="s">
        <v>11</v>
      </c>
      <c r="D16" s="87"/>
      <c r="E16" s="87"/>
      <c r="F16" s="87"/>
      <c r="G16" s="87"/>
      <c r="H16" s="87"/>
      <c r="I16" s="87"/>
      <c r="J16" s="87"/>
      <c r="K16" s="87"/>
      <c r="L16" s="87"/>
      <c r="M16" s="87"/>
      <c r="N16" s="87"/>
      <c r="O16" s="87"/>
      <c r="P16" s="87"/>
      <c r="Q16" s="87"/>
      <c r="R16" s="87"/>
      <c r="S16" s="87"/>
      <c r="T16" s="87"/>
      <c r="U16" s="87"/>
      <c r="V16" s="87"/>
      <c r="W16" s="88"/>
    </row>
    <row r="17" spans="2:27" ht="21.75" customHeight="1" thickTop="1" thickBot="1" x14ac:dyDescent="0.25">
      <c r="B17" s="11" t="s">
        <v>36</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89" t="s">
        <v>37</v>
      </c>
      <c r="C18" s="90"/>
      <c r="D18" s="90"/>
      <c r="E18" s="90"/>
      <c r="F18" s="90"/>
      <c r="G18" s="90"/>
      <c r="H18" s="90"/>
      <c r="I18" s="90"/>
      <c r="J18" s="90"/>
      <c r="K18" s="90"/>
      <c r="L18" s="90"/>
      <c r="M18" s="90"/>
      <c r="N18" s="90"/>
      <c r="O18" s="90"/>
      <c r="P18" s="90"/>
      <c r="Q18" s="90"/>
      <c r="R18" s="90"/>
      <c r="S18" s="90"/>
      <c r="T18" s="91"/>
      <c r="U18" s="77" t="s">
        <v>38</v>
      </c>
      <c r="V18" s="76"/>
      <c r="W18" s="78"/>
    </row>
    <row r="19" spans="2:27" ht="14.25" customHeight="1" x14ac:dyDescent="0.2">
      <c r="B19" s="92" t="s">
        <v>39</v>
      </c>
      <c r="C19" s="93"/>
      <c r="D19" s="93"/>
      <c r="E19" s="93"/>
      <c r="F19" s="93"/>
      <c r="G19" s="93"/>
      <c r="H19" s="93"/>
      <c r="I19" s="93"/>
      <c r="J19" s="93"/>
      <c r="K19" s="93"/>
      <c r="L19" s="93"/>
      <c r="M19" s="93" t="s">
        <v>40</v>
      </c>
      <c r="N19" s="93"/>
      <c r="O19" s="93" t="s">
        <v>41</v>
      </c>
      <c r="P19" s="93"/>
      <c r="Q19" s="93" t="s">
        <v>42</v>
      </c>
      <c r="R19" s="93"/>
      <c r="S19" s="93" t="s">
        <v>43</v>
      </c>
      <c r="T19" s="96" t="s">
        <v>44</v>
      </c>
      <c r="U19" s="98" t="s">
        <v>45</v>
      </c>
      <c r="V19" s="100" t="s">
        <v>46</v>
      </c>
      <c r="W19" s="101" t="s">
        <v>47</v>
      </c>
    </row>
    <row r="20" spans="2:27" ht="27" customHeight="1" thickBot="1" x14ac:dyDescent="0.25">
      <c r="B20" s="94"/>
      <c r="C20" s="95"/>
      <c r="D20" s="95"/>
      <c r="E20" s="95"/>
      <c r="F20" s="95"/>
      <c r="G20" s="95"/>
      <c r="H20" s="95"/>
      <c r="I20" s="95"/>
      <c r="J20" s="95"/>
      <c r="K20" s="95"/>
      <c r="L20" s="95"/>
      <c r="M20" s="95"/>
      <c r="N20" s="95"/>
      <c r="O20" s="95"/>
      <c r="P20" s="95"/>
      <c r="Q20" s="95"/>
      <c r="R20" s="95"/>
      <c r="S20" s="95"/>
      <c r="T20" s="97"/>
      <c r="U20" s="99"/>
      <c r="V20" s="95"/>
      <c r="W20" s="102"/>
      <c r="Z20" s="33" t="s">
        <v>11</v>
      </c>
      <c r="AA20" s="33" t="s">
        <v>48</v>
      </c>
    </row>
    <row r="21" spans="2:27" ht="56.25" customHeight="1" x14ac:dyDescent="0.2">
      <c r="B21" s="83" t="s">
        <v>1605</v>
      </c>
      <c r="C21" s="84"/>
      <c r="D21" s="84"/>
      <c r="E21" s="84"/>
      <c r="F21" s="84"/>
      <c r="G21" s="84"/>
      <c r="H21" s="84"/>
      <c r="I21" s="84"/>
      <c r="J21" s="84"/>
      <c r="K21" s="84"/>
      <c r="L21" s="84"/>
      <c r="M21" s="85" t="s">
        <v>1265</v>
      </c>
      <c r="N21" s="85"/>
      <c r="O21" s="85" t="s">
        <v>50</v>
      </c>
      <c r="P21" s="85"/>
      <c r="Q21" s="86" t="s">
        <v>51</v>
      </c>
      <c r="R21" s="86"/>
      <c r="S21" s="34" t="s">
        <v>355</v>
      </c>
      <c r="T21" s="34" t="s">
        <v>355</v>
      </c>
      <c r="U21" s="34" t="s">
        <v>52</v>
      </c>
      <c r="V21" s="34">
        <f>+IF(ISERR(U21/T21*100),"N/A",ROUND(U21/T21*100,2))</f>
        <v>500</v>
      </c>
      <c r="W21" s="35">
        <f>+IF(ISERR(U21/S21*100),"N/A",ROUND(U21/S21*100,2))</f>
        <v>500</v>
      </c>
    </row>
    <row r="22" spans="2:27" ht="56.25" customHeight="1" thickBot="1" x14ac:dyDescent="0.25">
      <c r="B22" s="83" t="s">
        <v>1604</v>
      </c>
      <c r="C22" s="84"/>
      <c r="D22" s="84"/>
      <c r="E22" s="84"/>
      <c r="F22" s="84"/>
      <c r="G22" s="84"/>
      <c r="H22" s="84"/>
      <c r="I22" s="84"/>
      <c r="J22" s="84"/>
      <c r="K22" s="84"/>
      <c r="L22" s="84"/>
      <c r="M22" s="85" t="s">
        <v>1265</v>
      </c>
      <c r="N22" s="85"/>
      <c r="O22" s="85" t="s">
        <v>50</v>
      </c>
      <c r="P22" s="85"/>
      <c r="Q22" s="86" t="s">
        <v>51</v>
      </c>
      <c r="R22" s="86"/>
      <c r="S22" s="34" t="s">
        <v>355</v>
      </c>
      <c r="T22" s="34" t="s">
        <v>355</v>
      </c>
      <c r="U22" s="34" t="s">
        <v>52</v>
      </c>
      <c r="V22" s="34">
        <f>+IF(ISERR(U22/T22*100),"N/A",ROUND(U22/T22*100,2))</f>
        <v>500</v>
      </c>
      <c r="W22" s="35">
        <f>+IF(ISERR(U22/S22*100),"N/A",ROUND(U22/S22*100,2))</f>
        <v>500</v>
      </c>
    </row>
    <row r="23" spans="2:27" ht="21.75" customHeight="1" thickTop="1" thickBot="1" x14ac:dyDescent="0.25">
      <c r="B23" s="11" t="s">
        <v>60</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70" t="s">
        <v>2240</v>
      </c>
      <c r="C24" s="71"/>
      <c r="D24" s="71"/>
      <c r="E24" s="71"/>
      <c r="F24" s="71"/>
      <c r="G24" s="71"/>
      <c r="H24" s="71"/>
      <c r="I24" s="71"/>
      <c r="J24" s="71"/>
      <c r="K24" s="71"/>
      <c r="L24" s="71"/>
      <c r="M24" s="71"/>
      <c r="N24" s="71"/>
      <c r="O24" s="71"/>
      <c r="P24" s="71"/>
      <c r="Q24" s="72"/>
      <c r="R24" s="37" t="s">
        <v>43</v>
      </c>
      <c r="S24" s="76" t="s">
        <v>44</v>
      </c>
      <c r="T24" s="76"/>
      <c r="U24" s="38" t="s">
        <v>61</v>
      </c>
      <c r="V24" s="77" t="s">
        <v>62</v>
      </c>
      <c r="W24" s="78"/>
    </row>
    <row r="25" spans="2:27" ht="30.75" customHeight="1" thickBot="1" x14ac:dyDescent="0.25">
      <c r="B25" s="73"/>
      <c r="C25" s="74"/>
      <c r="D25" s="74"/>
      <c r="E25" s="74"/>
      <c r="F25" s="74"/>
      <c r="G25" s="74"/>
      <c r="H25" s="74"/>
      <c r="I25" s="74"/>
      <c r="J25" s="74"/>
      <c r="K25" s="74"/>
      <c r="L25" s="74"/>
      <c r="M25" s="74"/>
      <c r="N25" s="74"/>
      <c r="O25" s="74"/>
      <c r="P25" s="74"/>
      <c r="Q25" s="75"/>
      <c r="R25" s="39" t="s">
        <v>63</v>
      </c>
      <c r="S25" s="39" t="s">
        <v>63</v>
      </c>
      <c r="T25" s="39" t="s">
        <v>50</v>
      </c>
      <c r="U25" s="39" t="s">
        <v>63</v>
      </c>
      <c r="V25" s="39" t="s">
        <v>64</v>
      </c>
      <c r="W25" s="32" t="s">
        <v>65</v>
      </c>
      <c r="Y25" s="36"/>
    </row>
    <row r="26" spans="2:27" ht="23.25" customHeight="1" thickBot="1" x14ac:dyDescent="0.25">
      <c r="B26" s="79" t="s">
        <v>66</v>
      </c>
      <c r="C26" s="80"/>
      <c r="D26" s="80"/>
      <c r="E26" s="40" t="s">
        <v>1262</v>
      </c>
      <c r="F26" s="40"/>
      <c r="G26" s="40"/>
      <c r="H26" s="41"/>
      <c r="I26" s="41"/>
      <c r="J26" s="41"/>
      <c r="K26" s="41"/>
      <c r="L26" s="41"/>
      <c r="M26" s="41"/>
      <c r="N26" s="41"/>
      <c r="O26" s="41"/>
      <c r="P26" s="42"/>
      <c r="Q26" s="42"/>
      <c r="R26" s="43" t="s">
        <v>1603</v>
      </c>
      <c r="S26" s="44" t="s">
        <v>11</v>
      </c>
      <c r="T26" s="42"/>
      <c r="U26" s="44" t="s">
        <v>1602</v>
      </c>
      <c r="V26" s="42"/>
      <c r="W26" s="45">
        <f>+IF(ISERR(U26/R26*100),"N/A",ROUND(U26/R26*100,2))</f>
        <v>100</v>
      </c>
    </row>
    <row r="27" spans="2:27" ht="26.25" customHeight="1" thickBot="1" x14ac:dyDescent="0.25">
      <c r="B27" s="81" t="s">
        <v>70</v>
      </c>
      <c r="C27" s="82"/>
      <c r="D27" s="82"/>
      <c r="E27" s="46" t="s">
        <v>1262</v>
      </c>
      <c r="F27" s="46"/>
      <c r="G27" s="46"/>
      <c r="H27" s="47"/>
      <c r="I27" s="47"/>
      <c r="J27" s="47"/>
      <c r="K27" s="47"/>
      <c r="L27" s="47"/>
      <c r="M27" s="47"/>
      <c r="N27" s="47"/>
      <c r="O27" s="47"/>
      <c r="P27" s="48"/>
      <c r="Q27" s="48"/>
      <c r="R27" s="49" t="s">
        <v>1603</v>
      </c>
      <c r="S27" s="50" t="s">
        <v>1602</v>
      </c>
      <c r="T27" s="51">
        <f>+IF(ISERR(S27/R27*100),"N/A",ROUND(S27/R27*100,2))</f>
        <v>100</v>
      </c>
      <c r="U27" s="50" t="s">
        <v>1602</v>
      </c>
      <c r="V27" s="51">
        <f>+IF(ISERR(U27/S27*100),"N/A",ROUND(U27/S27*100,2))</f>
        <v>100</v>
      </c>
      <c r="W27" s="52">
        <f>+IF(ISERR(U27/R27*100),"N/A",ROUND(U27/R27*100,2))</f>
        <v>100</v>
      </c>
    </row>
    <row r="28" spans="2:27" ht="22.5" customHeight="1" thickTop="1" thickBot="1" x14ac:dyDescent="0.25">
      <c r="B28" s="11" t="s">
        <v>75</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61" t="s">
        <v>1601</v>
      </c>
      <c r="C29" s="62"/>
      <c r="D29" s="62"/>
      <c r="E29" s="62"/>
      <c r="F29" s="62"/>
      <c r="G29" s="62"/>
      <c r="H29" s="62"/>
      <c r="I29" s="62"/>
      <c r="J29" s="62"/>
      <c r="K29" s="62"/>
      <c r="L29" s="62"/>
      <c r="M29" s="62"/>
      <c r="N29" s="62"/>
      <c r="O29" s="62"/>
      <c r="P29" s="62"/>
      <c r="Q29" s="62"/>
      <c r="R29" s="62"/>
      <c r="S29" s="62"/>
      <c r="T29" s="62"/>
      <c r="U29" s="62"/>
      <c r="V29" s="62"/>
      <c r="W29" s="63"/>
    </row>
    <row r="30" spans="2:27" ht="30" customHeight="1" thickBot="1" x14ac:dyDescent="0.25">
      <c r="B30" s="64"/>
      <c r="C30" s="65"/>
      <c r="D30" s="65"/>
      <c r="E30" s="65"/>
      <c r="F30" s="65"/>
      <c r="G30" s="65"/>
      <c r="H30" s="65"/>
      <c r="I30" s="65"/>
      <c r="J30" s="65"/>
      <c r="K30" s="65"/>
      <c r="L30" s="65"/>
      <c r="M30" s="65"/>
      <c r="N30" s="65"/>
      <c r="O30" s="65"/>
      <c r="P30" s="65"/>
      <c r="Q30" s="65"/>
      <c r="R30" s="65"/>
      <c r="S30" s="65"/>
      <c r="T30" s="65"/>
      <c r="U30" s="65"/>
      <c r="V30" s="65"/>
      <c r="W30" s="66"/>
    </row>
    <row r="31" spans="2:27" ht="37.5" customHeight="1" thickTop="1" x14ac:dyDescent="0.2">
      <c r="B31" s="61" t="s">
        <v>1600</v>
      </c>
      <c r="C31" s="62"/>
      <c r="D31" s="62"/>
      <c r="E31" s="62"/>
      <c r="F31" s="62"/>
      <c r="G31" s="62"/>
      <c r="H31" s="62"/>
      <c r="I31" s="62"/>
      <c r="J31" s="62"/>
      <c r="K31" s="62"/>
      <c r="L31" s="62"/>
      <c r="M31" s="62"/>
      <c r="N31" s="62"/>
      <c r="O31" s="62"/>
      <c r="P31" s="62"/>
      <c r="Q31" s="62"/>
      <c r="R31" s="62"/>
      <c r="S31" s="62"/>
      <c r="T31" s="62"/>
      <c r="U31" s="62"/>
      <c r="V31" s="62"/>
      <c r="W31" s="63"/>
    </row>
    <row r="32" spans="2:27" ht="15" customHeight="1" thickBot="1" x14ac:dyDescent="0.25">
      <c r="B32" s="64"/>
      <c r="C32" s="65"/>
      <c r="D32" s="65"/>
      <c r="E32" s="65"/>
      <c r="F32" s="65"/>
      <c r="G32" s="65"/>
      <c r="H32" s="65"/>
      <c r="I32" s="65"/>
      <c r="J32" s="65"/>
      <c r="K32" s="65"/>
      <c r="L32" s="65"/>
      <c r="M32" s="65"/>
      <c r="N32" s="65"/>
      <c r="O32" s="65"/>
      <c r="P32" s="65"/>
      <c r="Q32" s="65"/>
      <c r="R32" s="65"/>
      <c r="S32" s="65"/>
      <c r="T32" s="65"/>
      <c r="U32" s="65"/>
      <c r="V32" s="65"/>
      <c r="W32" s="66"/>
    </row>
    <row r="33" spans="2:23" ht="37.5" customHeight="1" thickTop="1" x14ac:dyDescent="0.2">
      <c r="B33" s="61" t="s">
        <v>1599</v>
      </c>
      <c r="C33" s="62"/>
      <c r="D33" s="62"/>
      <c r="E33" s="62"/>
      <c r="F33" s="62"/>
      <c r="G33" s="62"/>
      <c r="H33" s="62"/>
      <c r="I33" s="62"/>
      <c r="J33" s="62"/>
      <c r="K33" s="62"/>
      <c r="L33" s="62"/>
      <c r="M33" s="62"/>
      <c r="N33" s="62"/>
      <c r="O33" s="62"/>
      <c r="P33" s="62"/>
      <c r="Q33" s="62"/>
      <c r="R33" s="62"/>
      <c r="S33" s="62"/>
      <c r="T33" s="62"/>
      <c r="U33" s="62"/>
      <c r="V33" s="62"/>
      <c r="W33" s="63"/>
    </row>
    <row r="34" spans="2:23" ht="13.5" thickBot="1" x14ac:dyDescent="0.25">
      <c r="B34" s="67"/>
      <c r="C34" s="68"/>
      <c r="D34" s="68"/>
      <c r="E34" s="68"/>
      <c r="F34" s="68"/>
      <c r="G34" s="68"/>
      <c r="H34" s="68"/>
      <c r="I34" s="68"/>
      <c r="J34" s="68"/>
      <c r="K34" s="68"/>
      <c r="L34" s="68"/>
      <c r="M34" s="68"/>
      <c r="N34" s="68"/>
      <c r="O34" s="68"/>
      <c r="P34" s="68"/>
      <c r="Q34" s="68"/>
      <c r="R34" s="68"/>
      <c r="S34" s="68"/>
      <c r="T34" s="68"/>
      <c r="U34" s="68"/>
      <c r="V34" s="68"/>
      <c r="W34" s="69"/>
    </row>
  </sheetData>
  <mergeCells count="55">
    <mergeCell ref="B31:W32"/>
    <mergeCell ref="B33:W34"/>
    <mergeCell ref="S24:T24"/>
    <mergeCell ref="V24:W24"/>
    <mergeCell ref="B26:D26"/>
    <mergeCell ref="B27:D27"/>
    <mergeCell ref="B29:W30"/>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40"/>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12" t="s">
        <v>0</v>
      </c>
      <c r="B1" s="112"/>
      <c r="C1" s="112"/>
      <c r="D1" s="112"/>
      <c r="E1" s="112"/>
      <c r="F1" s="112"/>
      <c r="G1" s="112"/>
      <c r="H1" s="112"/>
      <c r="I1" s="112"/>
      <c r="J1" s="112"/>
      <c r="K1" s="112"/>
      <c r="L1" s="112"/>
      <c r="M1" s="112"/>
      <c r="N1" s="112"/>
      <c r="O1" s="112"/>
      <c r="P1" s="112"/>
      <c r="Q1" s="5" t="s">
        <v>1</v>
      </c>
      <c r="R1" s="6"/>
      <c r="S1" s="6"/>
      <c r="T1" s="6"/>
      <c r="V1" s="7"/>
      <c r="W1" s="8"/>
      <c r="X1" s="8"/>
      <c r="Y1" s="9"/>
      <c r="AC1" s="10"/>
    </row>
    <row r="2" spans="1:29" ht="49.5" customHeight="1" thickBot="1" x14ac:dyDescent="0.25">
      <c r="B2" s="113" t="s">
        <v>2239</v>
      </c>
      <c r="C2" s="113"/>
      <c r="D2" s="113"/>
      <c r="E2" s="113"/>
      <c r="F2" s="113"/>
      <c r="G2" s="113"/>
      <c r="H2" s="113"/>
      <c r="I2" s="113"/>
      <c r="J2" s="113"/>
      <c r="K2" s="113"/>
      <c r="L2" s="113"/>
      <c r="M2" s="113"/>
      <c r="N2" s="113"/>
      <c r="O2" s="113"/>
      <c r="P2" s="113"/>
      <c r="Q2" s="113"/>
      <c r="R2" s="113"/>
      <c r="S2" s="113"/>
      <c r="T2" s="113"/>
      <c r="U2" s="113"/>
      <c r="V2" s="113"/>
      <c r="W2" s="113"/>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1614</v>
      </c>
      <c r="D4" s="114" t="s">
        <v>1613</v>
      </c>
      <c r="E4" s="114"/>
      <c r="F4" s="114"/>
      <c r="G4" s="114"/>
      <c r="H4" s="115"/>
      <c r="I4" s="18"/>
      <c r="J4" s="116" t="s">
        <v>6</v>
      </c>
      <c r="K4" s="114"/>
      <c r="L4" s="17" t="s">
        <v>248</v>
      </c>
      <c r="M4" s="117" t="s">
        <v>247</v>
      </c>
      <c r="N4" s="117"/>
      <c r="O4" s="117"/>
      <c r="P4" s="117"/>
      <c r="Q4" s="118"/>
      <c r="R4" s="19"/>
      <c r="S4" s="119" t="s">
        <v>9</v>
      </c>
      <c r="T4" s="120"/>
      <c r="U4" s="120"/>
      <c r="V4" s="107" t="s">
        <v>73</v>
      </c>
      <c r="W4" s="108"/>
    </row>
    <row r="5" spans="1:29" ht="15.75" customHeight="1" thickTop="1" x14ac:dyDescent="0.2">
      <c r="B5" s="20" t="s">
        <v>11</v>
      </c>
      <c r="C5" s="105" t="s">
        <v>11</v>
      </c>
      <c r="D5" s="105"/>
      <c r="E5" s="105"/>
      <c r="F5" s="105"/>
      <c r="G5" s="105"/>
      <c r="H5" s="105"/>
      <c r="I5" s="105"/>
      <c r="J5" s="105"/>
      <c r="K5" s="105"/>
      <c r="L5" s="105"/>
      <c r="M5" s="105"/>
      <c r="N5" s="105"/>
      <c r="O5" s="105"/>
      <c r="P5" s="105"/>
      <c r="Q5" s="105"/>
      <c r="R5" s="105"/>
      <c r="S5" s="105"/>
      <c r="T5" s="105"/>
      <c r="U5" s="105"/>
      <c r="V5" s="105"/>
      <c r="W5" s="106"/>
    </row>
    <row r="6" spans="1:29" ht="30" customHeight="1" thickBot="1" x14ac:dyDescent="0.25">
      <c r="B6" s="20" t="s">
        <v>12</v>
      </c>
      <c r="C6" s="21" t="s">
        <v>191</v>
      </c>
      <c r="D6" s="103" t="s">
        <v>1636</v>
      </c>
      <c r="E6" s="103"/>
      <c r="F6" s="103"/>
      <c r="G6" s="103"/>
      <c r="H6" s="103"/>
      <c r="I6" s="22"/>
      <c r="J6" s="121" t="s">
        <v>15</v>
      </c>
      <c r="K6" s="121"/>
      <c r="L6" s="121" t="s">
        <v>16</v>
      </c>
      <c r="M6" s="121"/>
      <c r="N6" s="106" t="s">
        <v>11</v>
      </c>
      <c r="O6" s="106"/>
      <c r="P6" s="106"/>
      <c r="Q6" s="106"/>
      <c r="R6" s="106"/>
      <c r="S6" s="106"/>
      <c r="T6" s="106"/>
      <c r="U6" s="106"/>
      <c r="V6" s="106"/>
      <c r="W6" s="106"/>
    </row>
    <row r="7" spans="1:29" ht="30" customHeight="1" thickBot="1" x14ac:dyDescent="0.25">
      <c r="B7" s="23"/>
      <c r="C7" s="21" t="s">
        <v>1279</v>
      </c>
      <c r="D7" s="105" t="s">
        <v>1635</v>
      </c>
      <c r="E7" s="105"/>
      <c r="F7" s="105"/>
      <c r="G7" s="105"/>
      <c r="H7" s="105"/>
      <c r="I7" s="22"/>
      <c r="J7" s="24" t="s">
        <v>19</v>
      </c>
      <c r="K7" s="24" t="s">
        <v>20</v>
      </c>
      <c r="L7" s="24" t="s">
        <v>19</v>
      </c>
      <c r="M7" s="24" t="s">
        <v>20</v>
      </c>
      <c r="N7" s="25"/>
      <c r="O7" s="106" t="s">
        <v>11</v>
      </c>
      <c r="P7" s="106"/>
      <c r="Q7" s="106"/>
      <c r="R7" s="106"/>
      <c r="S7" s="106"/>
      <c r="T7" s="106"/>
      <c r="U7" s="106"/>
      <c r="V7" s="106"/>
      <c r="W7" s="106"/>
    </row>
    <row r="8" spans="1:29" ht="30" customHeight="1" thickBot="1" x14ac:dyDescent="0.25">
      <c r="B8" s="23"/>
      <c r="C8" s="21" t="s">
        <v>384</v>
      </c>
      <c r="D8" s="105" t="s">
        <v>1634</v>
      </c>
      <c r="E8" s="105"/>
      <c r="F8" s="105"/>
      <c r="G8" s="105"/>
      <c r="H8" s="105"/>
      <c r="I8" s="22"/>
      <c r="J8" s="26" t="s">
        <v>1633</v>
      </c>
      <c r="K8" s="26" t="s">
        <v>1632</v>
      </c>
      <c r="L8" s="26" t="s">
        <v>1631</v>
      </c>
      <c r="M8" s="26" t="s">
        <v>567</v>
      </c>
      <c r="N8" s="25"/>
      <c r="O8" s="22"/>
      <c r="P8" s="106" t="s">
        <v>11</v>
      </c>
      <c r="Q8" s="106"/>
      <c r="R8" s="106"/>
      <c r="S8" s="106"/>
      <c r="T8" s="106"/>
      <c r="U8" s="106"/>
      <c r="V8" s="106"/>
      <c r="W8" s="106"/>
    </row>
    <row r="9" spans="1:29" ht="25.5" customHeight="1" thickBot="1" x14ac:dyDescent="0.25">
      <c r="B9" s="23"/>
      <c r="C9" s="105" t="s">
        <v>11</v>
      </c>
      <c r="D9" s="105"/>
      <c r="E9" s="105"/>
      <c r="F9" s="105"/>
      <c r="G9" s="105"/>
      <c r="H9" s="105"/>
      <c r="I9" s="105"/>
      <c r="J9" s="105"/>
      <c r="K9" s="105"/>
      <c r="L9" s="105"/>
      <c r="M9" s="105"/>
      <c r="N9" s="105"/>
      <c r="O9" s="105"/>
      <c r="P9" s="105"/>
      <c r="Q9" s="105"/>
      <c r="R9" s="105"/>
      <c r="S9" s="105"/>
      <c r="T9" s="105"/>
      <c r="U9" s="105"/>
      <c r="V9" s="105"/>
      <c r="W9" s="106"/>
    </row>
    <row r="10" spans="1:29" ht="271.5" customHeight="1" thickTop="1" thickBot="1" x14ac:dyDescent="0.25">
      <c r="B10" s="27" t="s">
        <v>23</v>
      </c>
      <c r="C10" s="107" t="s">
        <v>1630</v>
      </c>
      <c r="D10" s="107"/>
      <c r="E10" s="107"/>
      <c r="F10" s="107"/>
      <c r="G10" s="107"/>
      <c r="H10" s="107"/>
      <c r="I10" s="107"/>
      <c r="J10" s="107"/>
      <c r="K10" s="107"/>
      <c r="L10" s="107"/>
      <c r="M10" s="107"/>
      <c r="N10" s="107"/>
      <c r="O10" s="107"/>
      <c r="P10" s="107"/>
      <c r="Q10" s="107"/>
      <c r="R10" s="107"/>
      <c r="S10" s="107"/>
      <c r="T10" s="107"/>
      <c r="U10" s="107"/>
      <c r="V10" s="107"/>
      <c r="W10" s="108"/>
    </row>
    <row r="11" spans="1:29" ht="9" customHeight="1" thickTop="1" thickBot="1" x14ac:dyDescent="0.25"/>
    <row r="12" spans="1:29" ht="21.75" customHeight="1" thickTop="1" thickBot="1" x14ac:dyDescent="0.25">
      <c r="B12" s="11" t="s">
        <v>25</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09" t="s">
        <v>26</v>
      </c>
      <c r="C13" s="110"/>
      <c r="D13" s="110"/>
      <c r="E13" s="110"/>
      <c r="F13" s="110"/>
      <c r="G13" s="110"/>
      <c r="H13" s="110"/>
      <c r="I13" s="110"/>
      <c r="J13" s="28"/>
      <c r="K13" s="110" t="s">
        <v>27</v>
      </c>
      <c r="L13" s="110"/>
      <c r="M13" s="110"/>
      <c r="N13" s="110"/>
      <c r="O13" s="110"/>
      <c r="P13" s="110"/>
      <c r="Q13" s="110"/>
      <c r="R13" s="29"/>
      <c r="S13" s="110" t="s">
        <v>28</v>
      </c>
      <c r="T13" s="110"/>
      <c r="U13" s="110"/>
      <c r="V13" s="110"/>
      <c r="W13" s="111"/>
    </row>
    <row r="14" spans="1:29" ht="69" customHeight="1" x14ac:dyDescent="0.2">
      <c r="B14" s="20" t="s">
        <v>29</v>
      </c>
      <c r="C14" s="103" t="s">
        <v>11</v>
      </c>
      <c r="D14" s="103"/>
      <c r="E14" s="103"/>
      <c r="F14" s="103"/>
      <c r="G14" s="103"/>
      <c r="H14" s="103"/>
      <c r="I14" s="103"/>
      <c r="J14" s="30"/>
      <c r="K14" s="30" t="s">
        <v>30</v>
      </c>
      <c r="L14" s="103" t="s">
        <v>11</v>
      </c>
      <c r="M14" s="103"/>
      <c r="N14" s="103"/>
      <c r="O14" s="103"/>
      <c r="P14" s="103"/>
      <c r="Q14" s="103"/>
      <c r="R14" s="22"/>
      <c r="S14" s="30" t="s">
        <v>31</v>
      </c>
      <c r="T14" s="104" t="s">
        <v>1629</v>
      </c>
      <c r="U14" s="104"/>
      <c r="V14" s="104"/>
      <c r="W14" s="104"/>
    </row>
    <row r="15" spans="1:29" ht="86.25" customHeight="1" x14ac:dyDescent="0.2">
      <c r="B15" s="20" t="s">
        <v>33</v>
      </c>
      <c r="C15" s="103" t="s">
        <v>11</v>
      </c>
      <c r="D15" s="103"/>
      <c r="E15" s="103"/>
      <c r="F15" s="103"/>
      <c r="G15" s="103"/>
      <c r="H15" s="103"/>
      <c r="I15" s="103"/>
      <c r="J15" s="30"/>
      <c r="K15" s="30" t="s">
        <v>33</v>
      </c>
      <c r="L15" s="103" t="s">
        <v>11</v>
      </c>
      <c r="M15" s="103"/>
      <c r="N15" s="103"/>
      <c r="O15" s="103"/>
      <c r="P15" s="103"/>
      <c r="Q15" s="103"/>
      <c r="R15" s="22"/>
      <c r="S15" s="30" t="s">
        <v>34</v>
      </c>
      <c r="T15" s="104" t="s">
        <v>11</v>
      </c>
      <c r="U15" s="104"/>
      <c r="V15" s="104"/>
      <c r="W15" s="104"/>
    </row>
    <row r="16" spans="1:29" ht="25.5" customHeight="1" thickBot="1" x14ac:dyDescent="0.25">
      <c r="B16" s="31" t="s">
        <v>35</v>
      </c>
      <c r="C16" s="87" t="s">
        <v>11</v>
      </c>
      <c r="D16" s="87"/>
      <c r="E16" s="87"/>
      <c r="F16" s="87"/>
      <c r="G16" s="87"/>
      <c r="H16" s="87"/>
      <c r="I16" s="87"/>
      <c r="J16" s="87"/>
      <c r="K16" s="87"/>
      <c r="L16" s="87"/>
      <c r="M16" s="87"/>
      <c r="N16" s="87"/>
      <c r="O16" s="87"/>
      <c r="P16" s="87"/>
      <c r="Q16" s="87"/>
      <c r="R16" s="87"/>
      <c r="S16" s="87"/>
      <c r="T16" s="87"/>
      <c r="U16" s="87"/>
      <c r="V16" s="87"/>
      <c r="W16" s="88"/>
    </row>
    <row r="17" spans="2:27" ht="21.75" customHeight="1" thickTop="1" thickBot="1" x14ac:dyDescent="0.25">
      <c r="B17" s="11" t="s">
        <v>36</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89" t="s">
        <v>37</v>
      </c>
      <c r="C18" s="90"/>
      <c r="D18" s="90"/>
      <c r="E18" s="90"/>
      <c r="F18" s="90"/>
      <c r="G18" s="90"/>
      <c r="H18" s="90"/>
      <c r="I18" s="90"/>
      <c r="J18" s="90"/>
      <c r="K18" s="90"/>
      <c r="L18" s="90"/>
      <c r="M18" s="90"/>
      <c r="N18" s="90"/>
      <c r="O18" s="90"/>
      <c r="P18" s="90"/>
      <c r="Q18" s="90"/>
      <c r="R18" s="90"/>
      <c r="S18" s="90"/>
      <c r="T18" s="91"/>
      <c r="U18" s="77" t="s">
        <v>38</v>
      </c>
      <c r="V18" s="76"/>
      <c r="W18" s="78"/>
    </row>
    <row r="19" spans="2:27" ht="14.25" customHeight="1" x14ac:dyDescent="0.2">
      <c r="B19" s="92" t="s">
        <v>39</v>
      </c>
      <c r="C19" s="93"/>
      <c r="D19" s="93"/>
      <c r="E19" s="93"/>
      <c r="F19" s="93"/>
      <c r="G19" s="93"/>
      <c r="H19" s="93"/>
      <c r="I19" s="93"/>
      <c r="J19" s="93"/>
      <c r="K19" s="93"/>
      <c r="L19" s="93"/>
      <c r="M19" s="93" t="s">
        <v>40</v>
      </c>
      <c r="N19" s="93"/>
      <c r="O19" s="93" t="s">
        <v>41</v>
      </c>
      <c r="P19" s="93"/>
      <c r="Q19" s="93" t="s">
        <v>42</v>
      </c>
      <c r="R19" s="93"/>
      <c r="S19" s="93" t="s">
        <v>43</v>
      </c>
      <c r="T19" s="96" t="s">
        <v>44</v>
      </c>
      <c r="U19" s="98" t="s">
        <v>45</v>
      </c>
      <c r="V19" s="100" t="s">
        <v>46</v>
      </c>
      <c r="W19" s="101" t="s">
        <v>47</v>
      </c>
    </row>
    <row r="20" spans="2:27" ht="27" customHeight="1" thickBot="1" x14ac:dyDescent="0.25">
      <c r="B20" s="94"/>
      <c r="C20" s="95"/>
      <c r="D20" s="95"/>
      <c r="E20" s="95"/>
      <c r="F20" s="95"/>
      <c r="G20" s="95"/>
      <c r="H20" s="95"/>
      <c r="I20" s="95"/>
      <c r="J20" s="95"/>
      <c r="K20" s="95"/>
      <c r="L20" s="95"/>
      <c r="M20" s="95"/>
      <c r="N20" s="95"/>
      <c r="O20" s="95"/>
      <c r="P20" s="95"/>
      <c r="Q20" s="95"/>
      <c r="R20" s="95"/>
      <c r="S20" s="95"/>
      <c r="T20" s="97"/>
      <c r="U20" s="99"/>
      <c r="V20" s="95"/>
      <c r="W20" s="102"/>
      <c r="Z20" s="33" t="s">
        <v>11</v>
      </c>
      <c r="AA20" s="33" t="s">
        <v>48</v>
      </c>
    </row>
    <row r="21" spans="2:27" ht="56.25" customHeight="1" x14ac:dyDescent="0.2">
      <c r="B21" s="83" t="s">
        <v>1628</v>
      </c>
      <c r="C21" s="84"/>
      <c r="D21" s="84"/>
      <c r="E21" s="84"/>
      <c r="F21" s="84"/>
      <c r="G21" s="84"/>
      <c r="H21" s="84"/>
      <c r="I21" s="84"/>
      <c r="J21" s="84"/>
      <c r="K21" s="84"/>
      <c r="L21" s="84"/>
      <c r="M21" s="85" t="s">
        <v>191</v>
      </c>
      <c r="N21" s="85"/>
      <c r="O21" s="85" t="s">
        <v>50</v>
      </c>
      <c r="P21" s="85"/>
      <c r="Q21" s="86" t="s">
        <v>88</v>
      </c>
      <c r="R21" s="86"/>
      <c r="S21" s="34" t="s">
        <v>52</v>
      </c>
      <c r="T21" s="34" t="s">
        <v>52</v>
      </c>
      <c r="U21" s="34" t="s">
        <v>606</v>
      </c>
      <c r="V21" s="34">
        <f>+IF(ISERR(U21/T21*100),"N/A",ROUND(U21/T21*100,2))</f>
        <v>30</v>
      </c>
      <c r="W21" s="35">
        <f>+IF(ISERR(U21/S21*100),"N/A",ROUND(U21/S21*100,2))</f>
        <v>30</v>
      </c>
    </row>
    <row r="22" spans="2:27" ht="56.25" customHeight="1" x14ac:dyDescent="0.2">
      <c r="B22" s="83" t="s">
        <v>1627</v>
      </c>
      <c r="C22" s="84"/>
      <c r="D22" s="84"/>
      <c r="E22" s="84"/>
      <c r="F22" s="84"/>
      <c r="G22" s="84"/>
      <c r="H22" s="84"/>
      <c r="I22" s="84"/>
      <c r="J22" s="84"/>
      <c r="K22" s="84"/>
      <c r="L22" s="84"/>
      <c r="M22" s="85" t="s">
        <v>1279</v>
      </c>
      <c r="N22" s="85"/>
      <c r="O22" s="85" t="s">
        <v>50</v>
      </c>
      <c r="P22" s="85"/>
      <c r="Q22" s="86" t="s">
        <v>51</v>
      </c>
      <c r="R22" s="86"/>
      <c r="S22" s="34" t="s">
        <v>383</v>
      </c>
      <c r="T22" s="34" t="s">
        <v>383</v>
      </c>
      <c r="U22" s="34" t="s">
        <v>1626</v>
      </c>
      <c r="V22" s="34">
        <f>+IF(ISERR(U22/T22*100),"N/A",ROUND(U22/T22*100,2))</f>
        <v>141</v>
      </c>
      <c r="W22" s="35">
        <f>+IF(ISERR(U22/S22*100),"N/A",ROUND(U22/S22*100,2))</f>
        <v>141</v>
      </c>
    </row>
    <row r="23" spans="2:27" ht="56.25" customHeight="1" x14ac:dyDescent="0.2">
      <c r="B23" s="83" t="s">
        <v>1625</v>
      </c>
      <c r="C23" s="84"/>
      <c r="D23" s="84"/>
      <c r="E23" s="84"/>
      <c r="F23" s="84"/>
      <c r="G23" s="84"/>
      <c r="H23" s="84"/>
      <c r="I23" s="84"/>
      <c r="J23" s="84"/>
      <c r="K23" s="84"/>
      <c r="L23" s="84"/>
      <c r="M23" s="85" t="s">
        <v>1279</v>
      </c>
      <c r="N23" s="85"/>
      <c r="O23" s="85" t="s">
        <v>50</v>
      </c>
      <c r="P23" s="85"/>
      <c r="Q23" s="86" t="s">
        <v>51</v>
      </c>
      <c r="R23" s="86"/>
      <c r="S23" s="34" t="s">
        <v>1624</v>
      </c>
      <c r="T23" s="34" t="s">
        <v>1624</v>
      </c>
      <c r="U23" s="34" t="s">
        <v>797</v>
      </c>
      <c r="V23" s="34">
        <f>+IF(ISERR(U23/T23*100),"N/A",ROUND(U23/T23*100,2))</f>
        <v>180</v>
      </c>
      <c r="W23" s="35">
        <f>+IF(ISERR(U23/S23*100),"N/A",ROUND(U23/S23*100,2))</f>
        <v>180</v>
      </c>
    </row>
    <row r="24" spans="2:27" ht="56.25" customHeight="1" thickBot="1" x14ac:dyDescent="0.25">
      <c r="B24" s="83" t="s">
        <v>1623</v>
      </c>
      <c r="C24" s="84"/>
      <c r="D24" s="84"/>
      <c r="E24" s="84"/>
      <c r="F24" s="84"/>
      <c r="G24" s="84"/>
      <c r="H24" s="84"/>
      <c r="I24" s="84"/>
      <c r="J24" s="84"/>
      <c r="K24" s="84"/>
      <c r="L24" s="84"/>
      <c r="M24" s="85" t="s">
        <v>384</v>
      </c>
      <c r="N24" s="85"/>
      <c r="O24" s="85" t="s">
        <v>50</v>
      </c>
      <c r="P24" s="85"/>
      <c r="Q24" s="86" t="s">
        <v>88</v>
      </c>
      <c r="R24" s="86"/>
      <c r="S24" s="34" t="s">
        <v>52</v>
      </c>
      <c r="T24" s="34" t="s">
        <v>52</v>
      </c>
      <c r="U24" s="34" t="s">
        <v>52</v>
      </c>
      <c r="V24" s="34">
        <f>+IF(ISERR(U24/T24*100),"N/A",ROUND(U24/T24*100,2))</f>
        <v>100</v>
      </c>
      <c r="W24" s="35">
        <f>+IF(ISERR(U24/S24*100),"N/A",ROUND(U24/S24*100,2))</f>
        <v>100</v>
      </c>
    </row>
    <row r="25" spans="2:27" ht="21.75" customHeight="1" thickTop="1" thickBot="1" x14ac:dyDescent="0.25">
      <c r="B25" s="11" t="s">
        <v>60</v>
      </c>
      <c r="C25" s="12"/>
      <c r="D25" s="12"/>
      <c r="E25" s="12"/>
      <c r="F25" s="12"/>
      <c r="G25" s="12"/>
      <c r="H25" s="13"/>
      <c r="I25" s="13"/>
      <c r="J25" s="13"/>
      <c r="K25" s="13"/>
      <c r="L25" s="13"/>
      <c r="M25" s="13"/>
      <c r="N25" s="13"/>
      <c r="O25" s="13"/>
      <c r="P25" s="13"/>
      <c r="Q25" s="13"/>
      <c r="R25" s="13"/>
      <c r="S25" s="13"/>
      <c r="T25" s="13"/>
      <c r="U25" s="13"/>
      <c r="V25" s="13"/>
      <c r="W25" s="14"/>
      <c r="X25" s="36"/>
    </row>
    <row r="26" spans="2:27" ht="29.25" customHeight="1" thickTop="1" thickBot="1" x14ac:dyDescent="0.25">
      <c r="B26" s="70" t="s">
        <v>2240</v>
      </c>
      <c r="C26" s="71"/>
      <c r="D26" s="71"/>
      <c r="E26" s="71"/>
      <c r="F26" s="71"/>
      <c r="G26" s="71"/>
      <c r="H26" s="71"/>
      <c r="I26" s="71"/>
      <c r="J26" s="71"/>
      <c r="K26" s="71"/>
      <c r="L26" s="71"/>
      <c r="M26" s="71"/>
      <c r="N26" s="71"/>
      <c r="O26" s="71"/>
      <c r="P26" s="71"/>
      <c r="Q26" s="72"/>
      <c r="R26" s="37" t="s">
        <v>43</v>
      </c>
      <c r="S26" s="76" t="s">
        <v>44</v>
      </c>
      <c r="T26" s="76"/>
      <c r="U26" s="38" t="s">
        <v>61</v>
      </c>
      <c r="V26" s="77" t="s">
        <v>62</v>
      </c>
      <c r="W26" s="78"/>
    </row>
    <row r="27" spans="2:27" ht="30.75" customHeight="1" thickBot="1" x14ac:dyDescent="0.25">
      <c r="B27" s="73"/>
      <c r="C27" s="74"/>
      <c r="D27" s="74"/>
      <c r="E27" s="74"/>
      <c r="F27" s="74"/>
      <c r="G27" s="74"/>
      <c r="H27" s="74"/>
      <c r="I27" s="74"/>
      <c r="J27" s="74"/>
      <c r="K27" s="74"/>
      <c r="L27" s="74"/>
      <c r="M27" s="74"/>
      <c r="N27" s="74"/>
      <c r="O27" s="74"/>
      <c r="P27" s="74"/>
      <c r="Q27" s="75"/>
      <c r="R27" s="39" t="s">
        <v>63</v>
      </c>
      <c r="S27" s="39" t="s">
        <v>63</v>
      </c>
      <c r="T27" s="39" t="s">
        <v>50</v>
      </c>
      <c r="U27" s="39" t="s">
        <v>63</v>
      </c>
      <c r="V27" s="39" t="s">
        <v>64</v>
      </c>
      <c r="W27" s="32" t="s">
        <v>65</v>
      </c>
      <c r="Y27" s="36"/>
    </row>
    <row r="28" spans="2:27" ht="23.25" customHeight="1" thickBot="1" x14ac:dyDescent="0.25">
      <c r="B28" s="79" t="s">
        <v>66</v>
      </c>
      <c r="C28" s="80"/>
      <c r="D28" s="80"/>
      <c r="E28" s="40" t="s">
        <v>1525</v>
      </c>
      <c r="F28" s="40"/>
      <c r="G28" s="40"/>
      <c r="H28" s="41"/>
      <c r="I28" s="41"/>
      <c r="J28" s="41"/>
      <c r="K28" s="41"/>
      <c r="L28" s="41"/>
      <c r="M28" s="41"/>
      <c r="N28" s="41"/>
      <c r="O28" s="41"/>
      <c r="P28" s="42"/>
      <c r="Q28" s="42"/>
      <c r="R28" s="43" t="s">
        <v>1622</v>
      </c>
      <c r="S28" s="44" t="s">
        <v>11</v>
      </c>
      <c r="T28" s="42"/>
      <c r="U28" s="44" t="s">
        <v>127</v>
      </c>
      <c r="V28" s="42"/>
      <c r="W28" s="45">
        <f t="shared" ref="W28:W33" si="0">+IF(ISERR(U28/R28*100),"N/A",ROUND(U28/R28*100,2))</f>
        <v>13.26</v>
      </c>
    </row>
    <row r="29" spans="2:27" ht="26.25" customHeight="1" x14ac:dyDescent="0.2">
      <c r="B29" s="81" t="s">
        <v>70</v>
      </c>
      <c r="C29" s="82"/>
      <c r="D29" s="82"/>
      <c r="E29" s="46" t="s">
        <v>1525</v>
      </c>
      <c r="F29" s="46"/>
      <c r="G29" s="46"/>
      <c r="H29" s="47"/>
      <c r="I29" s="47"/>
      <c r="J29" s="47"/>
      <c r="K29" s="47"/>
      <c r="L29" s="47"/>
      <c r="M29" s="47"/>
      <c r="N29" s="47"/>
      <c r="O29" s="47"/>
      <c r="P29" s="48"/>
      <c r="Q29" s="48"/>
      <c r="R29" s="49" t="s">
        <v>127</v>
      </c>
      <c r="S29" s="50" t="s">
        <v>127</v>
      </c>
      <c r="T29" s="51">
        <f>+IF(ISERR(S29/R29*100),"N/A",ROUND(S29/R29*100,2))</f>
        <v>100</v>
      </c>
      <c r="U29" s="50" t="s">
        <v>127</v>
      </c>
      <c r="V29" s="51">
        <f>+IF(ISERR(U29/S29*100),"N/A",ROUND(U29/S29*100,2))</f>
        <v>100</v>
      </c>
      <c r="W29" s="52">
        <f t="shared" si="0"/>
        <v>100</v>
      </c>
    </row>
    <row r="30" spans="2:27" ht="23.25" customHeight="1" thickBot="1" x14ac:dyDescent="0.25">
      <c r="B30" s="79" t="s">
        <v>66</v>
      </c>
      <c r="C30" s="80"/>
      <c r="D30" s="80"/>
      <c r="E30" s="40" t="s">
        <v>1275</v>
      </c>
      <c r="F30" s="40"/>
      <c r="G30" s="40"/>
      <c r="H30" s="41"/>
      <c r="I30" s="41"/>
      <c r="J30" s="41"/>
      <c r="K30" s="41"/>
      <c r="L30" s="41"/>
      <c r="M30" s="41"/>
      <c r="N30" s="41"/>
      <c r="O30" s="41"/>
      <c r="P30" s="42"/>
      <c r="Q30" s="42"/>
      <c r="R30" s="43" t="s">
        <v>1621</v>
      </c>
      <c r="S30" s="44" t="s">
        <v>11</v>
      </c>
      <c r="T30" s="42"/>
      <c r="U30" s="44" t="s">
        <v>1620</v>
      </c>
      <c r="V30" s="42"/>
      <c r="W30" s="45">
        <f t="shared" si="0"/>
        <v>32.840000000000003</v>
      </c>
    </row>
    <row r="31" spans="2:27" ht="26.25" customHeight="1" x14ac:dyDescent="0.2">
      <c r="B31" s="81" t="s">
        <v>70</v>
      </c>
      <c r="C31" s="82"/>
      <c r="D31" s="82"/>
      <c r="E31" s="46" t="s">
        <v>1275</v>
      </c>
      <c r="F31" s="46"/>
      <c r="G31" s="46"/>
      <c r="H31" s="47"/>
      <c r="I31" s="47"/>
      <c r="J31" s="47"/>
      <c r="K31" s="47"/>
      <c r="L31" s="47"/>
      <c r="M31" s="47"/>
      <c r="N31" s="47"/>
      <c r="O31" s="47"/>
      <c r="P31" s="48"/>
      <c r="Q31" s="48"/>
      <c r="R31" s="49" t="s">
        <v>1620</v>
      </c>
      <c r="S31" s="50" t="s">
        <v>1620</v>
      </c>
      <c r="T31" s="51">
        <f>+IF(ISERR(S31/R31*100),"N/A",ROUND(S31/R31*100,2))</f>
        <v>100</v>
      </c>
      <c r="U31" s="50" t="s">
        <v>1620</v>
      </c>
      <c r="V31" s="51">
        <f>+IF(ISERR(U31/S31*100),"N/A",ROUND(U31/S31*100,2))</f>
        <v>100</v>
      </c>
      <c r="W31" s="52">
        <f t="shared" si="0"/>
        <v>100</v>
      </c>
    </row>
    <row r="32" spans="2:27" ht="23.25" customHeight="1" thickBot="1" x14ac:dyDescent="0.25">
      <c r="B32" s="79" t="s">
        <v>66</v>
      </c>
      <c r="C32" s="80"/>
      <c r="D32" s="80"/>
      <c r="E32" s="40" t="s">
        <v>375</v>
      </c>
      <c r="F32" s="40"/>
      <c r="G32" s="40"/>
      <c r="H32" s="41"/>
      <c r="I32" s="41"/>
      <c r="J32" s="41"/>
      <c r="K32" s="41"/>
      <c r="L32" s="41"/>
      <c r="M32" s="41"/>
      <c r="N32" s="41"/>
      <c r="O32" s="41"/>
      <c r="P32" s="42"/>
      <c r="Q32" s="42"/>
      <c r="R32" s="43" t="s">
        <v>1619</v>
      </c>
      <c r="S32" s="44" t="s">
        <v>11</v>
      </c>
      <c r="T32" s="42"/>
      <c r="U32" s="44" t="s">
        <v>1618</v>
      </c>
      <c r="V32" s="42"/>
      <c r="W32" s="45">
        <f t="shared" si="0"/>
        <v>77.12</v>
      </c>
    </row>
    <row r="33" spans="2:23" ht="26.25" customHeight="1" thickBot="1" x14ac:dyDescent="0.25">
      <c r="B33" s="81" t="s">
        <v>70</v>
      </c>
      <c r="C33" s="82"/>
      <c r="D33" s="82"/>
      <c r="E33" s="46" t="s">
        <v>375</v>
      </c>
      <c r="F33" s="46"/>
      <c r="G33" s="46"/>
      <c r="H33" s="47"/>
      <c r="I33" s="47"/>
      <c r="J33" s="47"/>
      <c r="K33" s="47"/>
      <c r="L33" s="47"/>
      <c r="M33" s="47"/>
      <c r="N33" s="47"/>
      <c r="O33" s="47"/>
      <c r="P33" s="48"/>
      <c r="Q33" s="48"/>
      <c r="R33" s="49" t="s">
        <v>1618</v>
      </c>
      <c r="S33" s="50" t="s">
        <v>1618</v>
      </c>
      <c r="T33" s="51">
        <f>+IF(ISERR(S33/R33*100),"N/A",ROUND(S33/R33*100,2))</f>
        <v>100</v>
      </c>
      <c r="U33" s="50" t="s">
        <v>1618</v>
      </c>
      <c r="V33" s="51">
        <f>+IF(ISERR(U33/S33*100),"N/A",ROUND(U33/S33*100,2))</f>
        <v>100</v>
      </c>
      <c r="W33" s="52">
        <f t="shared" si="0"/>
        <v>100</v>
      </c>
    </row>
    <row r="34" spans="2:23" ht="22.5" customHeight="1" thickTop="1" thickBot="1" x14ac:dyDescent="0.25">
      <c r="B34" s="11" t="s">
        <v>75</v>
      </c>
      <c r="C34" s="12"/>
      <c r="D34" s="12"/>
      <c r="E34" s="12"/>
      <c r="F34" s="12"/>
      <c r="G34" s="12"/>
      <c r="H34" s="13"/>
      <c r="I34" s="13"/>
      <c r="J34" s="13"/>
      <c r="K34" s="13"/>
      <c r="L34" s="13"/>
      <c r="M34" s="13"/>
      <c r="N34" s="13"/>
      <c r="O34" s="13"/>
      <c r="P34" s="13"/>
      <c r="Q34" s="13"/>
      <c r="R34" s="13"/>
      <c r="S34" s="13"/>
      <c r="T34" s="13"/>
      <c r="U34" s="13"/>
      <c r="V34" s="13"/>
      <c r="W34" s="14"/>
    </row>
    <row r="35" spans="2:23" ht="121.5" customHeight="1" thickTop="1" x14ac:dyDescent="0.2">
      <c r="B35" s="61" t="s">
        <v>1617</v>
      </c>
      <c r="C35" s="62"/>
      <c r="D35" s="62"/>
      <c r="E35" s="62"/>
      <c r="F35" s="62"/>
      <c r="G35" s="62"/>
      <c r="H35" s="62"/>
      <c r="I35" s="62"/>
      <c r="J35" s="62"/>
      <c r="K35" s="62"/>
      <c r="L35" s="62"/>
      <c r="M35" s="62"/>
      <c r="N35" s="62"/>
      <c r="O35" s="62"/>
      <c r="P35" s="62"/>
      <c r="Q35" s="62"/>
      <c r="R35" s="62"/>
      <c r="S35" s="62"/>
      <c r="T35" s="62"/>
      <c r="U35" s="62"/>
      <c r="V35" s="62"/>
      <c r="W35" s="63"/>
    </row>
    <row r="36" spans="2:23" ht="72.75" customHeight="1" thickBot="1" x14ac:dyDescent="0.25">
      <c r="B36" s="64"/>
      <c r="C36" s="65"/>
      <c r="D36" s="65"/>
      <c r="E36" s="65"/>
      <c r="F36" s="65"/>
      <c r="G36" s="65"/>
      <c r="H36" s="65"/>
      <c r="I36" s="65"/>
      <c r="J36" s="65"/>
      <c r="K36" s="65"/>
      <c r="L36" s="65"/>
      <c r="M36" s="65"/>
      <c r="N36" s="65"/>
      <c r="O36" s="65"/>
      <c r="P36" s="65"/>
      <c r="Q36" s="65"/>
      <c r="R36" s="65"/>
      <c r="S36" s="65"/>
      <c r="T36" s="65"/>
      <c r="U36" s="65"/>
      <c r="V36" s="65"/>
      <c r="W36" s="66"/>
    </row>
    <row r="37" spans="2:23" ht="37.5" customHeight="1" thickTop="1" x14ac:dyDescent="0.2">
      <c r="B37" s="61" t="s">
        <v>1616</v>
      </c>
      <c r="C37" s="62"/>
      <c r="D37" s="62"/>
      <c r="E37" s="62"/>
      <c r="F37" s="62"/>
      <c r="G37" s="62"/>
      <c r="H37" s="62"/>
      <c r="I37" s="62"/>
      <c r="J37" s="62"/>
      <c r="K37" s="62"/>
      <c r="L37" s="62"/>
      <c r="M37" s="62"/>
      <c r="N37" s="62"/>
      <c r="O37" s="62"/>
      <c r="P37" s="62"/>
      <c r="Q37" s="62"/>
      <c r="R37" s="62"/>
      <c r="S37" s="62"/>
      <c r="T37" s="62"/>
      <c r="U37" s="62"/>
      <c r="V37" s="62"/>
      <c r="W37" s="63"/>
    </row>
    <row r="38" spans="2:23" ht="114.75" customHeight="1" thickBot="1" x14ac:dyDescent="0.25">
      <c r="B38" s="64"/>
      <c r="C38" s="65"/>
      <c r="D38" s="65"/>
      <c r="E38" s="65"/>
      <c r="F38" s="65"/>
      <c r="G38" s="65"/>
      <c r="H38" s="65"/>
      <c r="I38" s="65"/>
      <c r="J38" s="65"/>
      <c r="K38" s="65"/>
      <c r="L38" s="65"/>
      <c r="M38" s="65"/>
      <c r="N38" s="65"/>
      <c r="O38" s="65"/>
      <c r="P38" s="65"/>
      <c r="Q38" s="65"/>
      <c r="R38" s="65"/>
      <c r="S38" s="65"/>
      <c r="T38" s="65"/>
      <c r="U38" s="65"/>
      <c r="V38" s="65"/>
      <c r="W38" s="66"/>
    </row>
    <row r="39" spans="2:23" ht="37.5" customHeight="1" thickTop="1" x14ac:dyDescent="0.2">
      <c r="B39" s="61" t="s">
        <v>1615</v>
      </c>
      <c r="C39" s="62"/>
      <c r="D39" s="62"/>
      <c r="E39" s="62"/>
      <c r="F39" s="62"/>
      <c r="G39" s="62"/>
      <c r="H39" s="62"/>
      <c r="I39" s="62"/>
      <c r="J39" s="62"/>
      <c r="K39" s="62"/>
      <c r="L39" s="62"/>
      <c r="M39" s="62"/>
      <c r="N39" s="62"/>
      <c r="O39" s="62"/>
      <c r="P39" s="62"/>
      <c r="Q39" s="62"/>
      <c r="R39" s="62"/>
      <c r="S39" s="62"/>
      <c r="T39" s="62"/>
      <c r="U39" s="62"/>
      <c r="V39" s="62"/>
      <c r="W39" s="63"/>
    </row>
    <row r="40" spans="2:23" ht="96.75" customHeight="1" thickBot="1" x14ac:dyDescent="0.25">
      <c r="B40" s="67"/>
      <c r="C40" s="68"/>
      <c r="D40" s="68"/>
      <c r="E40" s="68"/>
      <c r="F40" s="68"/>
      <c r="G40" s="68"/>
      <c r="H40" s="68"/>
      <c r="I40" s="68"/>
      <c r="J40" s="68"/>
      <c r="K40" s="68"/>
      <c r="L40" s="68"/>
      <c r="M40" s="68"/>
      <c r="N40" s="68"/>
      <c r="O40" s="68"/>
      <c r="P40" s="68"/>
      <c r="Q40" s="68"/>
      <c r="R40" s="68"/>
      <c r="S40" s="68"/>
      <c r="T40" s="68"/>
      <c r="U40" s="68"/>
      <c r="V40" s="68"/>
      <c r="W40" s="69"/>
    </row>
  </sheetData>
  <mergeCells count="67">
    <mergeCell ref="S26:T26"/>
    <mergeCell ref="B33:D33"/>
    <mergeCell ref="B35:W36"/>
    <mergeCell ref="B37:W38"/>
    <mergeCell ref="B39:W40"/>
    <mergeCell ref="V26:W26"/>
    <mergeCell ref="B28:D28"/>
    <mergeCell ref="B29:D29"/>
    <mergeCell ref="B30:D30"/>
    <mergeCell ref="B31:D31"/>
    <mergeCell ref="B32:D32"/>
    <mergeCell ref="B24:L24"/>
    <mergeCell ref="M24:N24"/>
    <mergeCell ref="O24:P24"/>
    <mergeCell ref="Q24:R24"/>
    <mergeCell ref="B26:Q27"/>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3" min="1" max="22"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12" t="s">
        <v>0</v>
      </c>
      <c r="B1" s="112"/>
      <c r="C1" s="112"/>
      <c r="D1" s="112"/>
      <c r="E1" s="112"/>
      <c r="F1" s="112"/>
      <c r="G1" s="112"/>
      <c r="H1" s="112"/>
      <c r="I1" s="112"/>
      <c r="J1" s="112"/>
      <c r="K1" s="112"/>
      <c r="L1" s="112"/>
      <c r="M1" s="112"/>
      <c r="N1" s="112"/>
      <c r="O1" s="112"/>
      <c r="P1" s="112"/>
      <c r="Q1" s="5" t="s">
        <v>1</v>
      </c>
      <c r="R1" s="6"/>
      <c r="S1" s="6"/>
      <c r="T1" s="6"/>
      <c r="V1" s="7"/>
      <c r="W1" s="8"/>
      <c r="X1" s="8"/>
      <c r="Y1" s="9"/>
      <c r="AC1" s="10"/>
    </row>
    <row r="2" spans="1:29" ht="49.5" customHeight="1" thickBot="1" x14ac:dyDescent="0.25">
      <c r="B2" s="113" t="s">
        <v>2239</v>
      </c>
      <c r="C2" s="113"/>
      <c r="D2" s="113"/>
      <c r="E2" s="113"/>
      <c r="F2" s="113"/>
      <c r="G2" s="113"/>
      <c r="H2" s="113"/>
      <c r="I2" s="113"/>
      <c r="J2" s="113"/>
      <c r="K2" s="113"/>
      <c r="L2" s="113"/>
      <c r="M2" s="113"/>
      <c r="N2" s="113"/>
      <c r="O2" s="113"/>
      <c r="P2" s="113"/>
      <c r="Q2" s="113"/>
      <c r="R2" s="113"/>
      <c r="S2" s="113"/>
      <c r="T2" s="113"/>
      <c r="U2" s="113"/>
      <c r="V2" s="113"/>
      <c r="W2" s="113"/>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1614</v>
      </c>
      <c r="D4" s="114" t="s">
        <v>1613</v>
      </c>
      <c r="E4" s="114"/>
      <c r="F4" s="114"/>
      <c r="G4" s="114"/>
      <c r="H4" s="115"/>
      <c r="I4" s="18"/>
      <c r="J4" s="116" t="s">
        <v>6</v>
      </c>
      <c r="K4" s="114"/>
      <c r="L4" s="17" t="s">
        <v>1382</v>
      </c>
      <c r="M4" s="117" t="s">
        <v>1646</v>
      </c>
      <c r="N4" s="117"/>
      <c r="O4" s="117"/>
      <c r="P4" s="117"/>
      <c r="Q4" s="118"/>
      <c r="R4" s="19"/>
      <c r="S4" s="119" t="s">
        <v>9</v>
      </c>
      <c r="T4" s="120"/>
      <c r="U4" s="120"/>
      <c r="V4" s="107" t="s">
        <v>1645</v>
      </c>
      <c r="W4" s="108"/>
    </row>
    <row r="5" spans="1:29" ht="15.75" customHeight="1" thickTop="1" x14ac:dyDescent="0.2">
      <c r="B5" s="20" t="s">
        <v>11</v>
      </c>
      <c r="C5" s="105" t="s">
        <v>11</v>
      </c>
      <c r="D5" s="105"/>
      <c r="E5" s="105"/>
      <c r="F5" s="105"/>
      <c r="G5" s="105"/>
      <c r="H5" s="105"/>
      <c r="I5" s="105"/>
      <c r="J5" s="105"/>
      <c r="K5" s="105"/>
      <c r="L5" s="105"/>
      <c r="M5" s="105"/>
      <c r="N5" s="105"/>
      <c r="O5" s="105"/>
      <c r="P5" s="105"/>
      <c r="Q5" s="105"/>
      <c r="R5" s="105"/>
      <c r="S5" s="105"/>
      <c r="T5" s="105"/>
      <c r="U5" s="105"/>
      <c r="V5" s="105"/>
      <c r="W5" s="106"/>
    </row>
    <row r="6" spans="1:29" ht="30" customHeight="1" thickBot="1" x14ac:dyDescent="0.25">
      <c r="B6" s="20" t="s">
        <v>12</v>
      </c>
      <c r="C6" s="21" t="s">
        <v>245</v>
      </c>
      <c r="D6" s="103" t="s">
        <v>1644</v>
      </c>
      <c r="E6" s="103"/>
      <c r="F6" s="103"/>
      <c r="G6" s="103"/>
      <c r="H6" s="103"/>
      <c r="I6" s="22"/>
      <c r="J6" s="121" t="s">
        <v>15</v>
      </c>
      <c r="K6" s="121"/>
      <c r="L6" s="121" t="s">
        <v>16</v>
      </c>
      <c r="M6" s="121"/>
      <c r="N6" s="106" t="s">
        <v>11</v>
      </c>
      <c r="O6" s="106"/>
      <c r="P6" s="106"/>
      <c r="Q6" s="106"/>
      <c r="R6" s="106"/>
      <c r="S6" s="106"/>
      <c r="T6" s="106"/>
      <c r="U6" s="106"/>
      <c r="V6" s="106"/>
      <c r="W6" s="106"/>
    </row>
    <row r="7" spans="1:29" ht="30" customHeight="1" thickBot="1" x14ac:dyDescent="0.25">
      <c r="B7" s="23"/>
      <c r="C7" s="21" t="s">
        <v>11</v>
      </c>
      <c r="D7" s="105" t="s">
        <v>11</v>
      </c>
      <c r="E7" s="105"/>
      <c r="F7" s="105"/>
      <c r="G7" s="105"/>
      <c r="H7" s="105"/>
      <c r="I7" s="22"/>
      <c r="J7" s="24" t="s">
        <v>19</v>
      </c>
      <c r="K7" s="24" t="s">
        <v>20</v>
      </c>
      <c r="L7" s="24" t="s">
        <v>19</v>
      </c>
      <c r="M7" s="24" t="s">
        <v>20</v>
      </c>
      <c r="N7" s="25"/>
      <c r="O7" s="106" t="s">
        <v>11</v>
      </c>
      <c r="P7" s="106"/>
      <c r="Q7" s="106"/>
      <c r="R7" s="106"/>
      <c r="S7" s="106"/>
      <c r="T7" s="106"/>
      <c r="U7" s="106"/>
      <c r="V7" s="106"/>
      <c r="W7" s="106"/>
    </row>
    <row r="8" spans="1:29" ht="30" customHeight="1" thickBot="1" x14ac:dyDescent="0.25">
      <c r="B8" s="23"/>
      <c r="C8" s="21" t="s">
        <v>11</v>
      </c>
      <c r="D8" s="105" t="s">
        <v>11</v>
      </c>
      <c r="E8" s="105"/>
      <c r="F8" s="105"/>
      <c r="G8" s="105"/>
      <c r="H8" s="105"/>
      <c r="I8" s="22"/>
      <c r="J8" s="26" t="s">
        <v>570</v>
      </c>
      <c r="K8" s="26" t="s">
        <v>1643</v>
      </c>
      <c r="L8" s="26" t="s">
        <v>99</v>
      </c>
      <c r="M8" s="26" t="s">
        <v>99</v>
      </c>
      <c r="N8" s="25"/>
      <c r="O8" s="22"/>
      <c r="P8" s="106" t="s">
        <v>11</v>
      </c>
      <c r="Q8" s="106"/>
      <c r="R8" s="106"/>
      <c r="S8" s="106"/>
      <c r="T8" s="106"/>
      <c r="U8" s="106"/>
      <c r="V8" s="106"/>
      <c r="W8" s="106"/>
    </row>
    <row r="9" spans="1:29" ht="25.5" customHeight="1" thickBot="1" x14ac:dyDescent="0.25">
      <c r="B9" s="23"/>
      <c r="C9" s="105" t="s">
        <v>11</v>
      </c>
      <c r="D9" s="105"/>
      <c r="E9" s="105"/>
      <c r="F9" s="105"/>
      <c r="G9" s="105"/>
      <c r="H9" s="105"/>
      <c r="I9" s="105"/>
      <c r="J9" s="105"/>
      <c r="K9" s="105"/>
      <c r="L9" s="105"/>
      <c r="M9" s="105"/>
      <c r="N9" s="105"/>
      <c r="O9" s="105"/>
      <c r="P9" s="105"/>
      <c r="Q9" s="105"/>
      <c r="R9" s="105"/>
      <c r="S9" s="105"/>
      <c r="T9" s="105"/>
      <c r="U9" s="105"/>
      <c r="V9" s="105"/>
      <c r="W9" s="106"/>
    </row>
    <row r="10" spans="1:29" ht="66.75" customHeight="1" thickTop="1" thickBot="1" x14ac:dyDescent="0.25">
      <c r="B10" s="27" t="s">
        <v>23</v>
      </c>
      <c r="C10" s="107" t="s">
        <v>1642</v>
      </c>
      <c r="D10" s="107"/>
      <c r="E10" s="107"/>
      <c r="F10" s="107"/>
      <c r="G10" s="107"/>
      <c r="H10" s="107"/>
      <c r="I10" s="107"/>
      <c r="J10" s="107"/>
      <c r="K10" s="107"/>
      <c r="L10" s="107"/>
      <c r="M10" s="107"/>
      <c r="N10" s="107"/>
      <c r="O10" s="107"/>
      <c r="P10" s="107"/>
      <c r="Q10" s="107"/>
      <c r="R10" s="107"/>
      <c r="S10" s="107"/>
      <c r="T10" s="107"/>
      <c r="U10" s="107"/>
      <c r="V10" s="107"/>
      <c r="W10" s="108"/>
    </row>
    <row r="11" spans="1:29" ht="9" customHeight="1" thickTop="1" thickBot="1" x14ac:dyDescent="0.25"/>
    <row r="12" spans="1:29" ht="21.75" customHeight="1" thickTop="1" thickBot="1" x14ac:dyDescent="0.25">
      <c r="B12" s="11" t="s">
        <v>25</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09" t="s">
        <v>26</v>
      </c>
      <c r="C13" s="110"/>
      <c r="D13" s="110"/>
      <c r="E13" s="110"/>
      <c r="F13" s="110"/>
      <c r="G13" s="110"/>
      <c r="H13" s="110"/>
      <c r="I13" s="110"/>
      <c r="J13" s="28"/>
      <c r="K13" s="110" t="s">
        <v>27</v>
      </c>
      <c r="L13" s="110"/>
      <c r="M13" s="110"/>
      <c r="N13" s="110"/>
      <c r="O13" s="110"/>
      <c r="P13" s="110"/>
      <c r="Q13" s="110"/>
      <c r="R13" s="29"/>
      <c r="S13" s="110" t="s">
        <v>28</v>
      </c>
      <c r="T13" s="110"/>
      <c r="U13" s="110"/>
      <c r="V13" s="110"/>
      <c r="W13" s="111"/>
    </row>
    <row r="14" spans="1:29" ht="69" customHeight="1" x14ac:dyDescent="0.2">
      <c r="B14" s="20" t="s">
        <v>29</v>
      </c>
      <c r="C14" s="103" t="s">
        <v>11</v>
      </c>
      <c r="D14" s="103"/>
      <c r="E14" s="103"/>
      <c r="F14" s="103"/>
      <c r="G14" s="103"/>
      <c r="H14" s="103"/>
      <c r="I14" s="103"/>
      <c r="J14" s="30"/>
      <c r="K14" s="30" t="s">
        <v>30</v>
      </c>
      <c r="L14" s="103" t="s">
        <v>11</v>
      </c>
      <c r="M14" s="103"/>
      <c r="N14" s="103"/>
      <c r="O14" s="103"/>
      <c r="P14" s="103"/>
      <c r="Q14" s="103"/>
      <c r="R14" s="22"/>
      <c r="S14" s="30" t="s">
        <v>31</v>
      </c>
      <c r="T14" s="104" t="s">
        <v>1629</v>
      </c>
      <c r="U14" s="104"/>
      <c r="V14" s="104"/>
      <c r="W14" s="104"/>
    </row>
    <row r="15" spans="1:29" ht="86.25" customHeight="1" x14ac:dyDescent="0.2">
      <c r="B15" s="20" t="s">
        <v>33</v>
      </c>
      <c r="C15" s="103" t="s">
        <v>11</v>
      </c>
      <c r="D15" s="103"/>
      <c r="E15" s="103"/>
      <c r="F15" s="103"/>
      <c r="G15" s="103"/>
      <c r="H15" s="103"/>
      <c r="I15" s="103"/>
      <c r="J15" s="30"/>
      <c r="K15" s="30" t="s">
        <v>33</v>
      </c>
      <c r="L15" s="103" t="s">
        <v>11</v>
      </c>
      <c r="M15" s="103"/>
      <c r="N15" s="103"/>
      <c r="O15" s="103"/>
      <c r="P15" s="103"/>
      <c r="Q15" s="103"/>
      <c r="R15" s="22"/>
      <c r="S15" s="30" t="s">
        <v>34</v>
      </c>
      <c r="T15" s="104" t="s">
        <v>11</v>
      </c>
      <c r="U15" s="104"/>
      <c r="V15" s="104"/>
      <c r="W15" s="104"/>
    </row>
    <row r="16" spans="1:29" ht="25.5" customHeight="1" thickBot="1" x14ac:dyDescent="0.25">
      <c r="B16" s="31" t="s">
        <v>35</v>
      </c>
      <c r="C16" s="87" t="s">
        <v>11</v>
      </c>
      <c r="D16" s="87"/>
      <c r="E16" s="87"/>
      <c r="F16" s="87"/>
      <c r="G16" s="87"/>
      <c r="H16" s="87"/>
      <c r="I16" s="87"/>
      <c r="J16" s="87"/>
      <c r="K16" s="87"/>
      <c r="L16" s="87"/>
      <c r="M16" s="87"/>
      <c r="N16" s="87"/>
      <c r="O16" s="87"/>
      <c r="P16" s="87"/>
      <c r="Q16" s="87"/>
      <c r="R16" s="87"/>
      <c r="S16" s="87"/>
      <c r="T16" s="87"/>
      <c r="U16" s="87"/>
      <c r="V16" s="87"/>
      <c r="W16" s="88"/>
    </row>
    <row r="17" spans="2:27" ht="21.75" customHeight="1" thickTop="1" thickBot="1" x14ac:dyDescent="0.25">
      <c r="B17" s="11" t="s">
        <v>36</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89" t="s">
        <v>37</v>
      </c>
      <c r="C18" s="90"/>
      <c r="D18" s="90"/>
      <c r="E18" s="90"/>
      <c r="F18" s="90"/>
      <c r="G18" s="90"/>
      <c r="H18" s="90"/>
      <c r="I18" s="90"/>
      <c r="J18" s="90"/>
      <c r="K18" s="90"/>
      <c r="L18" s="90"/>
      <c r="M18" s="90"/>
      <c r="N18" s="90"/>
      <c r="O18" s="90"/>
      <c r="P18" s="90"/>
      <c r="Q18" s="90"/>
      <c r="R18" s="90"/>
      <c r="S18" s="90"/>
      <c r="T18" s="91"/>
      <c r="U18" s="77" t="s">
        <v>38</v>
      </c>
      <c r="V18" s="76"/>
      <c r="W18" s="78"/>
    </row>
    <row r="19" spans="2:27" ht="14.25" customHeight="1" x14ac:dyDescent="0.2">
      <c r="B19" s="92" t="s">
        <v>39</v>
      </c>
      <c r="C19" s="93"/>
      <c r="D19" s="93"/>
      <c r="E19" s="93"/>
      <c r="F19" s="93"/>
      <c r="G19" s="93"/>
      <c r="H19" s="93"/>
      <c r="I19" s="93"/>
      <c r="J19" s="93"/>
      <c r="K19" s="93"/>
      <c r="L19" s="93"/>
      <c r="M19" s="93" t="s">
        <v>40</v>
      </c>
      <c r="N19" s="93"/>
      <c r="O19" s="93" t="s">
        <v>41</v>
      </c>
      <c r="P19" s="93"/>
      <c r="Q19" s="93" t="s">
        <v>42</v>
      </c>
      <c r="R19" s="93"/>
      <c r="S19" s="93" t="s">
        <v>43</v>
      </c>
      <c r="T19" s="96" t="s">
        <v>44</v>
      </c>
      <c r="U19" s="98" t="s">
        <v>45</v>
      </c>
      <c r="V19" s="100" t="s">
        <v>46</v>
      </c>
      <c r="W19" s="101" t="s">
        <v>47</v>
      </c>
    </row>
    <row r="20" spans="2:27" ht="27" customHeight="1" thickBot="1" x14ac:dyDescent="0.25">
      <c r="B20" s="94"/>
      <c r="C20" s="95"/>
      <c r="D20" s="95"/>
      <c r="E20" s="95"/>
      <c r="F20" s="95"/>
      <c r="G20" s="95"/>
      <c r="H20" s="95"/>
      <c r="I20" s="95"/>
      <c r="J20" s="95"/>
      <c r="K20" s="95"/>
      <c r="L20" s="95"/>
      <c r="M20" s="95"/>
      <c r="N20" s="95"/>
      <c r="O20" s="95"/>
      <c r="P20" s="95"/>
      <c r="Q20" s="95"/>
      <c r="R20" s="95"/>
      <c r="S20" s="95"/>
      <c r="T20" s="97"/>
      <c r="U20" s="99"/>
      <c r="V20" s="95"/>
      <c r="W20" s="102"/>
      <c r="Z20" s="33" t="s">
        <v>11</v>
      </c>
      <c r="AA20" s="33" t="s">
        <v>48</v>
      </c>
    </row>
    <row r="21" spans="2:27" ht="56.25" customHeight="1" thickBot="1" x14ac:dyDescent="0.25">
      <c r="B21" s="83" t="s">
        <v>1641</v>
      </c>
      <c r="C21" s="84"/>
      <c r="D21" s="84"/>
      <c r="E21" s="84"/>
      <c r="F21" s="84"/>
      <c r="G21" s="84"/>
      <c r="H21" s="84"/>
      <c r="I21" s="84"/>
      <c r="J21" s="84"/>
      <c r="K21" s="84"/>
      <c r="L21" s="84"/>
      <c r="M21" s="85" t="s">
        <v>245</v>
      </c>
      <c r="N21" s="85"/>
      <c r="O21" s="85" t="s">
        <v>50</v>
      </c>
      <c r="P21" s="85"/>
      <c r="Q21" s="86" t="s">
        <v>88</v>
      </c>
      <c r="R21" s="86"/>
      <c r="S21" s="34" t="s">
        <v>52</v>
      </c>
      <c r="T21" s="34" t="s">
        <v>52</v>
      </c>
      <c r="U21" s="34" t="s">
        <v>52</v>
      </c>
      <c r="V21" s="34">
        <f>+IF(ISERR(U21/T21*100),"N/A",ROUND(U21/T21*100,2))</f>
        <v>100</v>
      </c>
      <c r="W21" s="35">
        <f>+IF(ISERR(U21/S21*100),"N/A",ROUND(U21/S21*100,2))</f>
        <v>100</v>
      </c>
    </row>
    <row r="22" spans="2:27" ht="21.75" customHeight="1" thickTop="1" thickBot="1" x14ac:dyDescent="0.25">
      <c r="B22" s="11" t="s">
        <v>60</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70" t="s">
        <v>2240</v>
      </c>
      <c r="C23" s="71"/>
      <c r="D23" s="71"/>
      <c r="E23" s="71"/>
      <c r="F23" s="71"/>
      <c r="G23" s="71"/>
      <c r="H23" s="71"/>
      <c r="I23" s="71"/>
      <c r="J23" s="71"/>
      <c r="K23" s="71"/>
      <c r="L23" s="71"/>
      <c r="M23" s="71"/>
      <c r="N23" s="71"/>
      <c r="O23" s="71"/>
      <c r="P23" s="71"/>
      <c r="Q23" s="72"/>
      <c r="R23" s="37" t="s">
        <v>43</v>
      </c>
      <c r="S23" s="76" t="s">
        <v>44</v>
      </c>
      <c r="T23" s="76"/>
      <c r="U23" s="38" t="s">
        <v>61</v>
      </c>
      <c r="V23" s="77" t="s">
        <v>62</v>
      </c>
      <c r="W23" s="78"/>
    </row>
    <row r="24" spans="2:27" ht="30.75" customHeight="1" thickBot="1" x14ac:dyDescent="0.25">
      <c r="B24" s="73"/>
      <c r="C24" s="74"/>
      <c r="D24" s="74"/>
      <c r="E24" s="74"/>
      <c r="F24" s="74"/>
      <c r="G24" s="74"/>
      <c r="H24" s="74"/>
      <c r="I24" s="74"/>
      <c r="J24" s="74"/>
      <c r="K24" s="74"/>
      <c r="L24" s="74"/>
      <c r="M24" s="74"/>
      <c r="N24" s="74"/>
      <c r="O24" s="74"/>
      <c r="P24" s="74"/>
      <c r="Q24" s="75"/>
      <c r="R24" s="39" t="s">
        <v>63</v>
      </c>
      <c r="S24" s="39" t="s">
        <v>63</v>
      </c>
      <c r="T24" s="39" t="s">
        <v>50</v>
      </c>
      <c r="U24" s="39" t="s">
        <v>63</v>
      </c>
      <c r="V24" s="39" t="s">
        <v>64</v>
      </c>
      <c r="W24" s="32" t="s">
        <v>65</v>
      </c>
      <c r="Y24" s="36"/>
    </row>
    <row r="25" spans="2:27" ht="23.25" customHeight="1" thickBot="1" x14ac:dyDescent="0.25">
      <c r="B25" s="79" t="s">
        <v>66</v>
      </c>
      <c r="C25" s="80"/>
      <c r="D25" s="80"/>
      <c r="E25" s="40" t="s">
        <v>409</v>
      </c>
      <c r="F25" s="40"/>
      <c r="G25" s="40"/>
      <c r="H25" s="41"/>
      <c r="I25" s="41"/>
      <c r="J25" s="41"/>
      <c r="K25" s="41"/>
      <c r="L25" s="41"/>
      <c r="M25" s="41"/>
      <c r="N25" s="41"/>
      <c r="O25" s="41"/>
      <c r="P25" s="42"/>
      <c r="Q25" s="42"/>
      <c r="R25" s="43" t="s">
        <v>1640</v>
      </c>
      <c r="S25" s="44" t="s">
        <v>11</v>
      </c>
      <c r="T25" s="42"/>
      <c r="U25" s="44" t="s">
        <v>131</v>
      </c>
      <c r="V25" s="42"/>
      <c r="W25" s="45">
        <f>+IF(ISERR(U25/R25*100),"N/A",ROUND(U25/R25*100,2))</f>
        <v>0</v>
      </c>
    </row>
    <row r="26" spans="2:27" ht="26.25" customHeight="1" thickBot="1" x14ac:dyDescent="0.25">
      <c r="B26" s="81" t="s">
        <v>70</v>
      </c>
      <c r="C26" s="82"/>
      <c r="D26" s="82"/>
      <c r="E26" s="46" t="s">
        <v>409</v>
      </c>
      <c r="F26" s="46"/>
      <c r="G26" s="46"/>
      <c r="H26" s="47"/>
      <c r="I26" s="47"/>
      <c r="J26" s="47"/>
      <c r="K26" s="47"/>
      <c r="L26" s="47"/>
      <c r="M26" s="47"/>
      <c r="N26" s="47"/>
      <c r="O26" s="47"/>
      <c r="P26" s="48"/>
      <c r="Q26" s="48"/>
      <c r="R26" s="49" t="s">
        <v>131</v>
      </c>
      <c r="S26" s="50" t="s">
        <v>131</v>
      </c>
      <c r="T26" s="51" t="str">
        <f>+IF(ISERR(S26/R26*100),"N/A",ROUND(S26/R26*100,2))</f>
        <v>N/A</v>
      </c>
      <c r="U26" s="50" t="s">
        <v>131</v>
      </c>
      <c r="V26" s="51" t="str">
        <f>+IF(ISERR(U26/S26*100),"N/A",ROUND(U26/S26*100,2))</f>
        <v>N/A</v>
      </c>
      <c r="W26" s="52" t="str">
        <f>+IF(ISERR(U26/R26*100),"N/A",ROUND(U26/R26*100,2))</f>
        <v>N/A</v>
      </c>
    </row>
    <row r="27" spans="2:27" ht="22.5" customHeight="1" thickTop="1" thickBot="1" x14ac:dyDescent="0.25">
      <c r="B27" s="11" t="s">
        <v>75</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61" t="s">
        <v>1639</v>
      </c>
      <c r="C28" s="62"/>
      <c r="D28" s="62"/>
      <c r="E28" s="62"/>
      <c r="F28" s="62"/>
      <c r="G28" s="62"/>
      <c r="H28" s="62"/>
      <c r="I28" s="62"/>
      <c r="J28" s="62"/>
      <c r="K28" s="62"/>
      <c r="L28" s="62"/>
      <c r="M28" s="62"/>
      <c r="N28" s="62"/>
      <c r="O28" s="62"/>
      <c r="P28" s="62"/>
      <c r="Q28" s="62"/>
      <c r="R28" s="62"/>
      <c r="S28" s="62"/>
      <c r="T28" s="62"/>
      <c r="U28" s="62"/>
      <c r="V28" s="62"/>
      <c r="W28" s="63"/>
    </row>
    <row r="29" spans="2:27" ht="36.75" customHeight="1" thickBot="1" x14ac:dyDescent="0.25">
      <c r="B29" s="64"/>
      <c r="C29" s="65"/>
      <c r="D29" s="65"/>
      <c r="E29" s="65"/>
      <c r="F29" s="65"/>
      <c r="G29" s="65"/>
      <c r="H29" s="65"/>
      <c r="I29" s="65"/>
      <c r="J29" s="65"/>
      <c r="K29" s="65"/>
      <c r="L29" s="65"/>
      <c r="M29" s="65"/>
      <c r="N29" s="65"/>
      <c r="O29" s="65"/>
      <c r="P29" s="65"/>
      <c r="Q29" s="65"/>
      <c r="R29" s="65"/>
      <c r="S29" s="65"/>
      <c r="T29" s="65"/>
      <c r="U29" s="65"/>
      <c r="V29" s="65"/>
      <c r="W29" s="66"/>
    </row>
    <row r="30" spans="2:27" ht="37.5" customHeight="1" thickTop="1" x14ac:dyDescent="0.2">
      <c r="B30" s="61" t="s">
        <v>1638</v>
      </c>
      <c r="C30" s="62"/>
      <c r="D30" s="62"/>
      <c r="E30" s="62"/>
      <c r="F30" s="62"/>
      <c r="G30" s="62"/>
      <c r="H30" s="62"/>
      <c r="I30" s="62"/>
      <c r="J30" s="62"/>
      <c r="K30" s="62"/>
      <c r="L30" s="62"/>
      <c r="M30" s="62"/>
      <c r="N30" s="62"/>
      <c r="O30" s="62"/>
      <c r="P30" s="62"/>
      <c r="Q30" s="62"/>
      <c r="R30" s="62"/>
      <c r="S30" s="62"/>
      <c r="T30" s="62"/>
      <c r="U30" s="62"/>
      <c r="V30" s="62"/>
      <c r="W30" s="63"/>
    </row>
    <row r="31" spans="2:27" ht="15" customHeight="1" thickBot="1" x14ac:dyDescent="0.25">
      <c r="B31" s="64"/>
      <c r="C31" s="65"/>
      <c r="D31" s="65"/>
      <c r="E31" s="65"/>
      <c r="F31" s="65"/>
      <c r="G31" s="65"/>
      <c r="H31" s="65"/>
      <c r="I31" s="65"/>
      <c r="J31" s="65"/>
      <c r="K31" s="65"/>
      <c r="L31" s="65"/>
      <c r="M31" s="65"/>
      <c r="N31" s="65"/>
      <c r="O31" s="65"/>
      <c r="P31" s="65"/>
      <c r="Q31" s="65"/>
      <c r="R31" s="65"/>
      <c r="S31" s="65"/>
      <c r="T31" s="65"/>
      <c r="U31" s="65"/>
      <c r="V31" s="65"/>
      <c r="W31" s="66"/>
    </row>
    <row r="32" spans="2:27" ht="37.5" customHeight="1" thickTop="1" x14ac:dyDescent="0.2">
      <c r="B32" s="61" t="s">
        <v>1637</v>
      </c>
      <c r="C32" s="62"/>
      <c r="D32" s="62"/>
      <c r="E32" s="62"/>
      <c r="F32" s="62"/>
      <c r="G32" s="62"/>
      <c r="H32" s="62"/>
      <c r="I32" s="62"/>
      <c r="J32" s="62"/>
      <c r="K32" s="62"/>
      <c r="L32" s="62"/>
      <c r="M32" s="62"/>
      <c r="N32" s="62"/>
      <c r="O32" s="62"/>
      <c r="P32" s="62"/>
      <c r="Q32" s="62"/>
      <c r="R32" s="62"/>
      <c r="S32" s="62"/>
      <c r="T32" s="62"/>
      <c r="U32" s="62"/>
      <c r="V32" s="62"/>
      <c r="W32" s="63"/>
    </row>
    <row r="33" spans="2:23" ht="24.75" customHeight="1" thickBot="1" x14ac:dyDescent="0.25">
      <c r="B33" s="67"/>
      <c r="C33" s="68"/>
      <c r="D33" s="68"/>
      <c r="E33" s="68"/>
      <c r="F33" s="68"/>
      <c r="G33" s="68"/>
      <c r="H33" s="68"/>
      <c r="I33" s="68"/>
      <c r="J33" s="68"/>
      <c r="K33" s="68"/>
      <c r="L33" s="68"/>
      <c r="M33" s="68"/>
      <c r="N33" s="68"/>
      <c r="O33" s="68"/>
      <c r="P33" s="68"/>
      <c r="Q33" s="68"/>
      <c r="R33" s="68"/>
      <c r="S33" s="68"/>
      <c r="T33" s="68"/>
      <c r="U33" s="68"/>
      <c r="V33" s="68"/>
      <c r="W33" s="69"/>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12" t="s">
        <v>0</v>
      </c>
      <c r="B1" s="112"/>
      <c r="C1" s="112"/>
      <c r="D1" s="112"/>
      <c r="E1" s="112"/>
      <c r="F1" s="112"/>
      <c r="G1" s="112"/>
      <c r="H1" s="112"/>
      <c r="I1" s="112"/>
      <c r="J1" s="112"/>
      <c r="K1" s="112"/>
      <c r="L1" s="112"/>
      <c r="M1" s="112"/>
      <c r="N1" s="112"/>
      <c r="O1" s="112"/>
      <c r="P1" s="112"/>
      <c r="Q1" s="5" t="s">
        <v>1</v>
      </c>
      <c r="R1" s="6"/>
      <c r="S1" s="6"/>
      <c r="T1" s="6"/>
      <c r="V1" s="7"/>
      <c r="W1" s="8"/>
      <c r="X1" s="8"/>
      <c r="Y1" s="9"/>
      <c r="AC1" s="10"/>
    </row>
    <row r="2" spans="1:29" ht="49.5" customHeight="1" thickBot="1" x14ac:dyDescent="0.25">
      <c r="B2" s="113" t="s">
        <v>2239</v>
      </c>
      <c r="C2" s="113"/>
      <c r="D2" s="113"/>
      <c r="E2" s="113"/>
      <c r="F2" s="113"/>
      <c r="G2" s="113"/>
      <c r="H2" s="113"/>
      <c r="I2" s="113"/>
      <c r="J2" s="113"/>
      <c r="K2" s="113"/>
      <c r="L2" s="113"/>
      <c r="M2" s="113"/>
      <c r="N2" s="113"/>
      <c r="O2" s="113"/>
      <c r="P2" s="113"/>
      <c r="Q2" s="113"/>
      <c r="R2" s="113"/>
      <c r="S2" s="113"/>
      <c r="T2" s="113"/>
      <c r="U2" s="113"/>
      <c r="V2" s="113"/>
      <c r="W2" s="113"/>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1614</v>
      </c>
      <c r="D4" s="114" t="s">
        <v>1613</v>
      </c>
      <c r="E4" s="114"/>
      <c r="F4" s="114"/>
      <c r="G4" s="114"/>
      <c r="H4" s="115"/>
      <c r="I4" s="18"/>
      <c r="J4" s="116" t="s">
        <v>6</v>
      </c>
      <c r="K4" s="114"/>
      <c r="L4" s="17" t="s">
        <v>1662</v>
      </c>
      <c r="M4" s="117" t="s">
        <v>1661</v>
      </c>
      <c r="N4" s="117"/>
      <c r="O4" s="117"/>
      <c r="P4" s="117"/>
      <c r="Q4" s="118"/>
      <c r="R4" s="19"/>
      <c r="S4" s="119" t="s">
        <v>9</v>
      </c>
      <c r="T4" s="120"/>
      <c r="U4" s="120"/>
      <c r="V4" s="107" t="s">
        <v>1603</v>
      </c>
      <c r="W4" s="108"/>
    </row>
    <row r="5" spans="1:29" ht="15.75" customHeight="1" thickTop="1" x14ac:dyDescent="0.2">
      <c r="B5" s="20" t="s">
        <v>11</v>
      </c>
      <c r="C5" s="105" t="s">
        <v>11</v>
      </c>
      <c r="D5" s="105"/>
      <c r="E5" s="105"/>
      <c r="F5" s="105"/>
      <c r="G5" s="105"/>
      <c r="H5" s="105"/>
      <c r="I5" s="105"/>
      <c r="J5" s="105"/>
      <c r="K5" s="105"/>
      <c r="L5" s="105"/>
      <c r="M5" s="105"/>
      <c r="N5" s="105"/>
      <c r="O5" s="105"/>
      <c r="P5" s="105"/>
      <c r="Q5" s="105"/>
      <c r="R5" s="105"/>
      <c r="S5" s="105"/>
      <c r="T5" s="105"/>
      <c r="U5" s="105"/>
      <c r="V5" s="105"/>
      <c r="W5" s="106"/>
    </row>
    <row r="6" spans="1:29" ht="30" customHeight="1" thickBot="1" x14ac:dyDescent="0.25">
      <c r="B6" s="20" t="s">
        <v>12</v>
      </c>
      <c r="C6" s="21" t="s">
        <v>445</v>
      </c>
      <c r="D6" s="103" t="s">
        <v>1660</v>
      </c>
      <c r="E6" s="103"/>
      <c r="F6" s="103"/>
      <c r="G6" s="103"/>
      <c r="H6" s="103"/>
      <c r="I6" s="22"/>
      <c r="J6" s="121" t="s">
        <v>15</v>
      </c>
      <c r="K6" s="121"/>
      <c r="L6" s="121" t="s">
        <v>16</v>
      </c>
      <c r="M6" s="121"/>
      <c r="N6" s="106" t="s">
        <v>11</v>
      </c>
      <c r="O6" s="106"/>
      <c r="P6" s="106"/>
      <c r="Q6" s="106"/>
      <c r="R6" s="106"/>
      <c r="S6" s="106"/>
      <c r="T6" s="106"/>
      <c r="U6" s="106"/>
      <c r="V6" s="106"/>
      <c r="W6" s="106"/>
    </row>
    <row r="7" spans="1:29" ht="30" customHeight="1" thickBot="1" x14ac:dyDescent="0.25">
      <c r="B7" s="23"/>
      <c r="C7" s="21" t="s">
        <v>11</v>
      </c>
      <c r="D7" s="105" t="s">
        <v>11</v>
      </c>
      <c r="E7" s="105"/>
      <c r="F7" s="105"/>
      <c r="G7" s="105"/>
      <c r="H7" s="105"/>
      <c r="I7" s="22"/>
      <c r="J7" s="24" t="s">
        <v>19</v>
      </c>
      <c r="K7" s="24" t="s">
        <v>20</v>
      </c>
      <c r="L7" s="24" t="s">
        <v>19</v>
      </c>
      <c r="M7" s="24" t="s">
        <v>20</v>
      </c>
      <c r="N7" s="25"/>
      <c r="O7" s="106" t="s">
        <v>11</v>
      </c>
      <c r="P7" s="106"/>
      <c r="Q7" s="106"/>
      <c r="R7" s="106"/>
      <c r="S7" s="106"/>
      <c r="T7" s="106"/>
      <c r="U7" s="106"/>
      <c r="V7" s="106"/>
      <c r="W7" s="106"/>
    </row>
    <row r="8" spans="1:29" ht="30" customHeight="1" thickBot="1" x14ac:dyDescent="0.25">
      <c r="B8" s="23"/>
      <c r="C8" s="21" t="s">
        <v>11</v>
      </c>
      <c r="D8" s="105" t="s">
        <v>11</v>
      </c>
      <c r="E8" s="105"/>
      <c r="F8" s="105"/>
      <c r="G8" s="105"/>
      <c r="H8" s="105"/>
      <c r="I8" s="22"/>
      <c r="J8" s="26" t="s">
        <v>1659</v>
      </c>
      <c r="K8" s="26" t="s">
        <v>1658</v>
      </c>
      <c r="L8" s="26" t="s">
        <v>1657</v>
      </c>
      <c r="M8" s="26" t="s">
        <v>1656</v>
      </c>
      <c r="N8" s="25"/>
      <c r="O8" s="22"/>
      <c r="P8" s="106" t="s">
        <v>11</v>
      </c>
      <c r="Q8" s="106"/>
      <c r="R8" s="106"/>
      <c r="S8" s="106"/>
      <c r="T8" s="106"/>
      <c r="U8" s="106"/>
      <c r="V8" s="106"/>
      <c r="W8" s="106"/>
    </row>
    <row r="9" spans="1:29" ht="25.5" customHeight="1" thickBot="1" x14ac:dyDescent="0.25">
      <c r="B9" s="23"/>
      <c r="C9" s="105" t="s">
        <v>11</v>
      </c>
      <c r="D9" s="105"/>
      <c r="E9" s="105"/>
      <c r="F9" s="105"/>
      <c r="G9" s="105"/>
      <c r="H9" s="105"/>
      <c r="I9" s="105"/>
      <c r="J9" s="105"/>
      <c r="K9" s="105"/>
      <c r="L9" s="105"/>
      <c r="M9" s="105"/>
      <c r="N9" s="105"/>
      <c r="O9" s="105"/>
      <c r="P9" s="105"/>
      <c r="Q9" s="105"/>
      <c r="R9" s="105"/>
      <c r="S9" s="105"/>
      <c r="T9" s="105"/>
      <c r="U9" s="105"/>
      <c r="V9" s="105"/>
      <c r="W9" s="106"/>
    </row>
    <row r="10" spans="1:29" ht="66.75" customHeight="1" thickTop="1" thickBot="1" x14ac:dyDescent="0.25">
      <c r="B10" s="27" t="s">
        <v>23</v>
      </c>
      <c r="C10" s="107" t="s">
        <v>1655</v>
      </c>
      <c r="D10" s="107"/>
      <c r="E10" s="107"/>
      <c r="F10" s="107"/>
      <c r="G10" s="107"/>
      <c r="H10" s="107"/>
      <c r="I10" s="107"/>
      <c r="J10" s="107"/>
      <c r="K10" s="107"/>
      <c r="L10" s="107"/>
      <c r="M10" s="107"/>
      <c r="N10" s="107"/>
      <c r="O10" s="107"/>
      <c r="P10" s="107"/>
      <c r="Q10" s="107"/>
      <c r="R10" s="107"/>
      <c r="S10" s="107"/>
      <c r="T10" s="107"/>
      <c r="U10" s="107"/>
      <c r="V10" s="107"/>
      <c r="W10" s="108"/>
    </row>
    <row r="11" spans="1:29" ht="9" customHeight="1" thickTop="1" thickBot="1" x14ac:dyDescent="0.25"/>
    <row r="12" spans="1:29" ht="21.75" customHeight="1" thickTop="1" thickBot="1" x14ac:dyDescent="0.25">
      <c r="B12" s="11" t="s">
        <v>25</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09" t="s">
        <v>26</v>
      </c>
      <c r="C13" s="110"/>
      <c r="D13" s="110"/>
      <c r="E13" s="110"/>
      <c r="F13" s="110"/>
      <c r="G13" s="110"/>
      <c r="H13" s="110"/>
      <c r="I13" s="110"/>
      <c r="J13" s="28"/>
      <c r="K13" s="110" t="s">
        <v>27</v>
      </c>
      <c r="L13" s="110"/>
      <c r="M13" s="110"/>
      <c r="N13" s="110"/>
      <c r="O13" s="110"/>
      <c r="P13" s="110"/>
      <c r="Q13" s="110"/>
      <c r="R13" s="29"/>
      <c r="S13" s="110" t="s">
        <v>28</v>
      </c>
      <c r="T13" s="110"/>
      <c r="U13" s="110"/>
      <c r="V13" s="110"/>
      <c r="W13" s="111"/>
    </row>
    <row r="14" spans="1:29" ht="69" customHeight="1" x14ac:dyDescent="0.2">
      <c r="B14" s="20" t="s">
        <v>29</v>
      </c>
      <c r="C14" s="103" t="s">
        <v>11</v>
      </c>
      <c r="D14" s="103"/>
      <c r="E14" s="103"/>
      <c r="F14" s="103"/>
      <c r="G14" s="103"/>
      <c r="H14" s="103"/>
      <c r="I14" s="103"/>
      <c r="J14" s="30"/>
      <c r="K14" s="30" t="s">
        <v>30</v>
      </c>
      <c r="L14" s="103" t="s">
        <v>11</v>
      </c>
      <c r="M14" s="103"/>
      <c r="N14" s="103"/>
      <c r="O14" s="103"/>
      <c r="P14" s="103"/>
      <c r="Q14" s="103"/>
      <c r="R14" s="22"/>
      <c r="S14" s="30" t="s">
        <v>31</v>
      </c>
      <c r="T14" s="104" t="s">
        <v>1654</v>
      </c>
      <c r="U14" s="104"/>
      <c r="V14" s="104"/>
      <c r="W14" s="104"/>
    </row>
    <row r="15" spans="1:29" ht="86.25" customHeight="1" x14ac:dyDescent="0.2">
      <c r="B15" s="20" t="s">
        <v>33</v>
      </c>
      <c r="C15" s="103" t="s">
        <v>11</v>
      </c>
      <c r="D15" s="103"/>
      <c r="E15" s="103"/>
      <c r="F15" s="103"/>
      <c r="G15" s="103"/>
      <c r="H15" s="103"/>
      <c r="I15" s="103"/>
      <c r="J15" s="30"/>
      <c r="K15" s="30" t="s">
        <v>33</v>
      </c>
      <c r="L15" s="103" t="s">
        <v>11</v>
      </c>
      <c r="M15" s="103"/>
      <c r="N15" s="103"/>
      <c r="O15" s="103"/>
      <c r="P15" s="103"/>
      <c r="Q15" s="103"/>
      <c r="R15" s="22"/>
      <c r="S15" s="30" t="s">
        <v>34</v>
      </c>
      <c r="T15" s="104" t="s">
        <v>11</v>
      </c>
      <c r="U15" s="104"/>
      <c r="V15" s="104"/>
      <c r="W15" s="104"/>
    </row>
    <row r="16" spans="1:29" ht="25.5" customHeight="1" thickBot="1" x14ac:dyDescent="0.25">
      <c r="B16" s="31" t="s">
        <v>35</v>
      </c>
      <c r="C16" s="87" t="s">
        <v>11</v>
      </c>
      <c r="D16" s="87"/>
      <c r="E16" s="87"/>
      <c r="F16" s="87"/>
      <c r="G16" s="87"/>
      <c r="H16" s="87"/>
      <c r="I16" s="87"/>
      <c r="J16" s="87"/>
      <c r="K16" s="87"/>
      <c r="L16" s="87"/>
      <c r="M16" s="87"/>
      <c r="N16" s="87"/>
      <c r="O16" s="87"/>
      <c r="P16" s="87"/>
      <c r="Q16" s="87"/>
      <c r="R16" s="87"/>
      <c r="S16" s="87"/>
      <c r="T16" s="87"/>
      <c r="U16" s="87"/>
      <c r="V16" s="87"/>
      <c r="W16" s="88"/>
    </row>
    <row r="17" spans="2:27" ht="21.75" customHeight="1" thickTop="1" thickBot="1" x14ac:dyDescent="0.25">
      <c r="B17" s="11" t="s">
        <v>36</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89" t="s">
        <v>37</v>
      </c>
      <c r="C18" s="90"/>
      <c r="D18" s="90"/>
      <c r="E18" s="90"/>
      <c r="F18" s="90"/>
      <c r="G18" s="90"/>
      <c r="H18" s="90"/>
      <c r="I18" s="90"/>
      <c r="J18" s="90"/>
      <c r="K18" s="90"/>
      <c r="L18" s="90"/>
      <c r="M18" s="90"/>
      <c r="N18" s="90"/>
      <c r="O18" s="90"/>
      <c r="P18" s="90"/>
      <c r="Q18" s="90"/>
      <c r="R18" s="90"/>
      <c r="S18" s="90"/>
      <c r="T18" s="91"/>
      <c r="U18" s="77" t="s">
        <v>38</v>
      </c>
      <c r="V18" s="76"/>
      <c r="W18" s="78"/>
    </row>
    <row r="19" spans="2:27" ht="14.25" customHeight="1" x14ac:dyDescent="0.2">
      <c r="B19" s="92" t="s">
        <v>39</v>
      </c>
      <c r="C19" s="93"/>
      <c r="D19" s="93"/>
      <c r="E19" s="93"/>
      <c r="F19" s="93"/>
      <c r="G19" s="93"/>
      <c r="H19" s="93"/>
      <c r="I19" s="93"/>
      <c r="J19" s="93"/>
      <c r="K19" s="93"/>
      <c r="L19" s="93"/>
      <c r="M19" s="93" t="s">
        <v>40</v>
      </c>
      <c r="N19" s="93"/>
      <c r="O19" s="93" t="s">
        <v>41</v>
      </c>
      <c r="P19" s="93"/>
      <c r="Q19" s="93" t="s">
        <v>42</v>
      </c>
      <c r="R19" s="93"/>
      <c r="S19" s="93" t="s">
        <v>43</v>
      </c>
      <c r="T19" s="96" t="s">
        <v>44</v>
      </c>
      <c r="U19" s="98" t="s">
        <v>45</v>
      </c>
      <c r="V19" s="100" t="s">
        <v>46</v>
      </c>
      <c r="W19" s="101" t="s">
        <v>47</v>
      </c>
    </row>
    <row r="20" spans="2:27" ht="27" customHeight="1" thickBot="1" x14ac:dyDescent="0.25">
      <c r="B20" s="94"/>
      <c r="C20" s="95"/>
      <c r="D20" s="95"/>
      <c r="E20" s="95"/>
      <c r="F20" s="95"/>
      <c r="G20" s="95"/>
      <c r="H20" s="95"/>
      <c r="I20" s="95"/>
      <c r="J20" s="95"/>
      <c r="K20" s="95"/>
      <c r="L20" s="95"/>
      <c r="M20" s="95"/>
      <c r="N20" s="95"/>
      <c r="O20" s="95"/>
      <c r="P20" s="95"/>
      <c r="Q20" s="95"/>
      <c r="R20" s="95"/>
      <c r="S20" s="95"/>
      <c r="T20" s="97"/>
      <c r="U20" s="99"/>
      <c r="V20" s="95"/>
      <c r="W20" s="102"/>
      <c r="Z20" s="33" t="s">
        <v>11</v>
      </c>
      <c r="AA20" s="33" t="s">
        <v>48</v>
      </c>
    </row>
    <row r="21" spans="2:27" ht="56.25" customHeight="1" x14ac:dyDescent="0.2">
      <c r="B21" s="83" t="s">
        <v>1653</v>
      </c>
      <c r="C21" s="84"/>
      <c r="D21" s="84"/>
      <c r="E21" s="84"/>
      <c r="F21" s="84"/>
      <c r="G21" s="84"/>
      <c r="H21" s="84"/>
      <c r="I21" s="84"/>
      <c r="J21" s="84"/>
      <c r="K21" s="84"/>
      <c r="L21" s="84"/>
      <c r="M21" s="85" t="s">
        <v>445</v>
      </c>
      <c r="N21" s="85"/>
      <c r="O21" s="85" t="s">
        <v>50</v>
      </c>
      <c r="P21" s="85"/>
      <c r="Q21" s="86" t="s">
        <v>51</v>
      </c>
      <c r="R21" s="86"/>
      <c r="S21" s="34" t="s">
        <v>391</v>
      </c>
      <c r="T21" s="34" t="s">
        <v>52</v>
      </c>
      <c r="U21" s="34" t="s">
        <v>52</v>
      </c>
      <c r="V21" s="34">
        <f>+IF(ISERR(U21/T21*100),"N/A",ROUND(U21/T21*100,2))</f>
        <v>100</v>
      </c>
      <c r="W21" s="35">
        <f>+IF(ISERR(U21/S21*100),"N/A",ROUND(U21/S21*100,2))</f>
        <v>153.85</v>
      </c>
    </row>
    <row r="22" spans="2:27" ht="56.25" customHeight="1" thickBot="1" x14ac:dyDescent="0.25">
      <c r="B22" s="83" t="s">
        <v>1652</v>
      </c>
      <c r="C22" s="84"/>
      <c r="D22" s="84"/>
      <c r="E22" s="84"/>
      <c r="F22" s="84"/>
      <c r="G22" s="84"/>
      <c r="H22" s="84"/>
      <c r="I22" s="84"/>
      <c r="J22" s="84"/>
      <c r="K22" s="84"/>
      <c r="L22" s="84"/>
      <c r="M22" s="85" t="s">
        <v>445</v>
      </c>
      <c r="N22" s="85"/>
      <c r="O22" s="85" t="s">
        <v>50</v>
      </c>
      <c r="P22" s="85"/>
      <c r="Q22" s="86" t="s">
        <v>51</v>
      </c>
      <c r="R22" s="86"/>
      <c r="S22" s="34" t="s">
        <v>391</v>
      </c>
      <c r="T22" s="34" t="s">
        <v>52</v>
      </c>
      <c r="U22" s="34" t="s">
        <v>52</v>
      </c>
      <c r="V22" s="34">
        <f>+IF(ISERR(U22/T22*100),"N/A",ROUND(U22/T22*100,2))</f>
        <v>100</v>
      </c>
      <c r="W22" s="35">
        <f>+IF(ISERR(U22/S22*100),"N/A",ROUND(U22/S22*100,2))</f>
        <v>153.85</v>
      </c>
    </row>
    <row r="23" spans="2:27" ht="21.75" customHeight="1" thickTop="1" thickBot="1" x14ac:dyDescent="0.25">
      <c r="B23" s="11" t="s">
        <v>60</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70" t="s">
        <v>2240</v>
      </c>
      <c r="C24" s="71"/>
      <c r="D24" s="71"/>
      <c r="E24" s="71"/>
      <c r="F24" s="71"/>
      <c r="G24" s="71"/>
      <c r="H24" s="71"/>
      <c r="I24" s="71"/>
      <c r="J24" s="71"/>
      <c r="K24" s="71"/>
      <c r="L24" s="71"/>
      <c r="M24" s="71"/>
      <c r="N24" s="71"/>
      <c r="O24" s="71"/>
      <c r="P24" s="71"/>
      <c r="Q24" s="72"/>
      <c r="R24" s="37" t="s">
        <v>43</v>
      </c>
      <c r="S24" s="76" t="s">
        <v>44</v>
      </c>
      <c r="T24" s="76"/>
      <c r="U24" s="38" t="s">
        <v>61</v>
      </c>
      <c r="V24" s="77" t="s">
        <v>62</v>
      </c>
      <c r="W24" s="78"/>
    </row>
    <row r="25" spans="2:27" ht="30.75" customHeight="1" thickBot="1" x14ac:dyDescent="0.25">
      <c r="B25" s="73"/>
      <c r="C25" s="74"/>
      <c r="D25" s="74"/>
      <c r="E25" s="74"/>
      <c r="F25" s="74"/>
      <c r="G25" s="74"/>
      <c r="H25" s="74"/>
      <c r="I25" s="74"/>
      <c r="J25" s="74"/>
      <c r="K25" s="74"/>
      <c r="L25" s="74"/>
      <c r="M25" s="74"/>
      <c r="N25" s="74"/>
      <c r="O25" s="74"/>
      <c r="P25" s="74"/>
      <c r="Q25" s="75"/>
      <c r="R25" s="39" t="s">
        <v>63</v>
      </c>
      <c r="S25" s="39" t="s">
        <v>63</v>
      </c>
      <c r="T25" s="39" t="s">
        <v>50</v>
      </c>
      <c r="U25" s="39" t="s">
        <v>63</v>
      </c>
      <c r="V25" s="39" t="s">
        <v>64</v>
      </c>
      <c r="W25" s="32" t="s">
        <v>65</v>
      </c>
      <c r="Y25" s="36"/>
    </row>
    <row r="26" spans="2:27" ht="23.25" customHeight="1" thickBot="1" x14ac:dyDescent="0.25">
      <c r="B26" s="79" t="s">
        <v>66</v>
      </c>
      <c r="C26" s="80"/>
      <c r="D26" s="80"/>
      <c r="E26" s="40" t="s">
        <v>442</v>
      </c>
      <c r="F26" s="40"/>
      <c r="G26" s="40"/>
      <c r="H26" s="41"/>
      <c r="I26" s="41"/>
      <c r="J26" s="41"/>
      <c r="K26" s="41"/>
      <c r="L26" s="41"/>
      <c r="M26" s="41"/>
      <c r="N26" s="41"/>
      <c r="O26" s="41"/>
      <c r="P26" s="42"/>
      <c r="Q26" s="42"/>
      <c r="R26" s="43" t="s">
        <v>1651</v>
      </c>
      <c r="S26" s="44" t="s">
        <v>11</v>
      </c>
      <c r="T26" s="42"/>
      <c r="U26" s="44" t="s">
        <v>1650</v>
      </c>
      <c r="V26" s="42"/>
      <c r="W26" s="45">
        <f>+IF(ISERR(U26/R26*100),"N/A",ROUND(U26/R26*100,2))</f>
        <v>340</v>
      </c>
    </row>
    <row r="27" spans="2:27" ht="26.25" customHeight="1" thickBot="1" x14ac:dyDescent="0.25">
      <c r="B27" s="81" t="s">
        <v>70</v>
      </c>
      <c r="C27" s="82"/>
      <c r="D27" s="82"/>
      <c r="E27" s="46" t="s">
        <v>442</v>
      </c>
      <c r="F27" s="46"/>
      <c r="G27" s="46"/>
      <c r="H27" s="47"/>
      <c r="I27" s="47"/>
      <c r="J27" s="47"/>
      <c r="K27" s="47"/>
      <c r="L27" s="47"/>
      <c r="M27" s="47"/>
      <c r="N27" s="47"/>
      <c r="O27" s="47"/>
      <c r="P27" s="48"/>
      <c r="Q27" s="48"/>
      <c r="R27" s="49" t="s">
        <v>1650</v>
      </c>
      <c r="S27" s="50" t="s">
        <v>1650</v>
      </c>
      <c r="T27" s="51">
        <f>+IF(ISERR(S27/R27*100),"N/A",ROUND(S27/R27*100,2))</f>
        <v>100</v>
      </c>
      <c r="U27" s="50" t="s">
        <v>1650</v>
      </c>
      <c r="V27" s="51">
        <f>+IF(ISERR(U27/S27*100),"N/A",ROUND(U27/S27*100,2))</f>
        <v>100</v>
      </c>
      <c r="W27" s="52">
        <f>+IF(ISERR(U27/R27*100),"N/A",ROUND(U27/R27*100,2))</f>
        <v>100</v>
      </c>
    </row>
    <row r="28" spans="2:27" ht="22.5" customHeight="1" thickTop="1" thickBot="1" x14ac:dyDescent="0.25">
      <c r="B28" s="11" t="s">
        <v>75</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61" t="s">
        <v>1649</v>
      </c>
      <c r="C29" s="62"/>
      <c r="D29" s="62"/>
      <c r="E29" s="62"/>
      <c r="F29" s="62"/>
      <c r="G29" s="62"/>
      <c r="H29" s="62"/>
      <c r="I29" s="62"/>
      <c r="J29" s="62"/>
      <c r="K29" s="62"/>
      <c r="L29" s="62"/>
      <c r="M29" s="62"/>
      <c r="N29" s="62"/>
      <c r="O29" s="62"/>
      <c r="P29" s="62"/>
      <c r="Q29" s="62"/>
      <c r="R29" s="62"/>
      <c r="S29" s="62"/>
      <c r="T29" s="62"/>
      <c r="U29" s="62"/>
      <c r="V29" s="62"/>
      <c r="W29" s="63"/>
    </row>
    <row r="30" spans="2:27" ht="15" customHeight="1" thickBot="1" x14ac:dyDescent="0.25">
      <c r="B30" s="64"/>
      <c r="C30" s="65"/>
      <c r="D30" s="65"/>
      <c r="E30" s="65"/>
      <c r="F30" s="65"/>
      <c r="G30" s="65"/>
      <c r="H30" s="65"/>
      <c r="I30" s="65"/>
      <c r="J30" s="65"/>
      <c r="K30" s="65"/>
      <c r="L30" s="65"/>
      <c r="M30" s="65"/>
      <c r="N30" s="65"/>
      <c r="O30" s="65"/>
      <c r="P30" s="65"/>
      <c r="Q30" s="65"/>
      <c r="R30" s="65"/>
      <c r="S30" s="65"/>
      <c r="T30" s="65"/>
      <c r="U30" s="65"/>
      <c r="V30" s="65"/>
      <c r="W30" s="66"/>
    </row>
    <row r="31" spans="2:27" ht="37.5" customHeight="1" thickTop="1" x14ac:dyDescent="0.2">
      <c r="B31" s="61" t="s">
        <v>1648</v>
      </c>
      <c r="C31" s="62"/>
      <c r="D31" s="62"/>
      <c r="E31" s="62"/>
      <c r="F31" s="62"/>
      <c r="G31" s="62"/>
      <c r="H31" s="62"/>
      <c r="I31" s="62"/>
      <c r="J31" s="62"/>
      <c r="K31" s="62"/>
      <c r="L31" s="62"/>
      <c r="M31" s="62"/>
      <c r="N31" s="62"/>
      <c r="O31" s="62"/>
      <c r="P31" s="62"/>
      <c r="Q31" s="62"/>
      <c r="R31" s="62"/>
      <c r="S31" s="62"/>
      <c r="T31" s="62"/>
      <c r="U31" s="62"/>
      <c r="V31" s="62"/>
      <c r="W31" s="63"/>
    </row>
    <row r="32" spans="2:27" ht="15" customHeight="1" thickBot="1" x14ac:dyDescent="0.25">
      <c r="B32" s="64"/>
      <c r="C32" s="65"/>
      <c r="D32" s="65"/>
      <c r="E32" s="65"/>
      <c r="F32" s="65"/>
      <c r="G32" s="65"/>
      <c r="H32" s="65"/>
      <c r="I32" s="65"/>
      <c r="J32" s="65"/>
      <c r="K32" s="65"/>
      <c r="L32" s="65"/>
      <c r="M32" s="65"/>
      <c r="N32" s="65"/>
      <c r="O32" s="65"/>
      <c r="P32" s="65"/>
      <c r="Q32" s="65"/>
      <c r="R32" s="65"/>
      <c r="S32" s="65"/>
      <c r="T32" s="65"/>
      <c r="U32" s="65"/>
      <c r="V32" s="65"/>
      <c r="W32" s="66"/>
    </row>
    <row r="33" spans="2:23" ht="37.5" customHeight="1" thickTop="1" x14ac:dyDescent="0.2">
      <c r="B33" s="61" t="s">
        <v>1647</v>
      </c>
      <c r="C33" s="62"/>
      <c r="D33" s="62"/>
      <c r="E33" s="62"/>
      <c r="F33" s="62"/>
      <c r="G33" s="62"/>
      <c r="H33" s="62"/>
      <c r="I33" s="62"/>
      <c r="J33" s="62"/>
      <c r="K33" s="62"/>
      <c r="L33" s="62"/>
      <c r="M33" s="62"/>
      <c r="N33" s="62"/>
      <c r="O33" s="62"/>
      <c r="P33" s="62"/>
      <c r="Q33" s="62"/>
      <c r="R33" s="62"/>
      <c r="S33" s="62"/>
      <c r="T33" s="62"/>
      <c r="U33" s="62"/>
      <c r="V33" s="62"/>
      <c r="W33" s="63"/>
    </row>
    <row r="34" spans="2:23" ht="13.5" thickBot="1" x14ac:dyDescent="0.25">
      <c r="B34" s="67"/>
      <c r="C34" s="68"/>
      <c r="D34" s="68"/>
      <c r="E34" s="68"/>
      <c r="F34" s="68"/>
      <c r="G34" s="68"/>
      <c r="H34" s="68"/>
      <c r="I34" s="68"/>
      <c r="J34" s="68"/>
      <c r="K34" s="68"/>
      <c r="L34" s="68"/>
      <c r="M34" s="68"/>
      <c r="N34" s="68"/>
      <c r="O34" s="68"/>
      <c r="P34" s="68"/>
      <c r="Q34" s="68"/>
      <c r="R34" s="68"/>
      <c r="S34" s="68"/>
      <c r="T34" s="68"/>
      <c r="U34" s="68"/>
      <c r="V34" s="68"/>
      <c r="W34" s="69"/>
    </row>
  </sheetData>
  <mergeCells count="55">
    <mergeCell ref="B31:W32"/>
    <mergeCell ref="B33:W34"/>
    <mergeCell ref="S24:T24"/>
    <mergeCell ref="V24:W24"/>
    <mergeCell ref="B26:D26"/>
    <mergeCell ref="B27:D27"/>
    <mergeCell ref="B29:W30"/>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12" t="s">
        <v>0</v>
      </c>
      <c r="B1" s="112"/>
      <c r="C1" s="112"/>
      <c r="D1" s="112"/>
      <c r="E1" s="112"/>
      <c r="F1" s="112"/>
      <c r="G1" s="112"/>
      <c r="H1" s="112"/>
      <c r="I1" s="112"/>
      <c r="J1" s="112"/>
      <c r="K1" s="112"/>
      <c r="L1" s="112"/>
      <c r="M1" s="112"/>
      <c r="N1" s="112"/>
      <c r="O1" s="112"/>
      <c r="P1" s="112"/>
      <c r="Q1" s="5" t="s">
        <v>1</v>
      </c>
      <c r="R1" s="6"/>
      <c r="S1" s="6"/>
      <c r="T1" s="6"/>
      <c r="V1" s="7"/>
      <c r="W1" s="8"/>
      <c r="X1" s="8"/>
      <c r="Y1" s="9"/>
      <c r="AC1" s="10"/>
    </row>
    <row r="2" spans="1:29" ht="49.5" customHeight="1" thickBot="1" x14ac:dyDescent="0.25">
      <c r="B2" s="113" t="s">
        <v>2239</v>
      </c>
      <c r="C2" s="113"/>
      <c r="D2" s="113"/>
      <c r="E2" s="113"/>
      <c r="F2" s="113"/>
      <c r="G2" s="113"/>
      <c r="H2" s="113"/>
      <c r="I2" s="113"/>
      <c r="J2" s="113"/>
      <c r="K2" s="113"/>
      <c r="L2" s="113"/>
      <c r="M2" s="113"/>
      <c r="N2" s="113"/>
      <c r="O2" s="113"/>
      <c r="P2" s="113"/>
      <c r="Q2" s="113"/>
      <c r="R2" s="113"/>
      <c r="S2" s="113"/>
      <c r="T2" s="113"/>
      <c r="U2" s="113"/>
      <c r="V2" s="113"/>
      <c r="W2" s="113"/>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1677</v>
      </c>
      <c r="D4" s="114" t="s">
        <v>1676</v>
      </c>
      <c r="E4" s="114"/>
      <c r="F4" s="114"/>
      <c r="G4" s="114"/>
      <c r="H4" s="115"/>
      <c r="I4" s="18"/>
      <c r="J4" s="116" t="s">
        <v>6</v>
      </c>
      <c r="K4" s="114"/>
      <c r="L4" s="17" t="s">
        <v>1675</v>
      </c>
      <c r="M4" s="117" t="s">
        <v>1674</v>
      </c>
      <c r="N4" s="117"/>
      <c r="O4" s="117"/>
      <c r="P4" s="117"/>
      <c r="Q4" s="118"/>
      <c r="R4" s="19"/>
      <c r="S4" s="119" t="s">
        <v>9</v>
      </c>
      <c r="T4" s="120"/>
      <c r="U4" s="120"/>
      <c r="V4" s="107" t="s">
        <v>915</v>
      </c>
      <c r="W4" s="108"/>
    </row>
    <row r="5" spans="1:29" ht="15.75" customHeight="1" thickTop="1" x14ac:dyDescent="0.2">
      <c r="B5" s="20" t="s">
        <v>11</v>
      </c>
      <c r="C5" s="105" t="s">
        <v>11</v>
      </c>
      <c r="D5" s="105"/>
      <c r="E5" s="105"/>
      <c r="F5" s="105"/>
      <c r="G5" s="105"/>
      <c r="H5" s="105"/>
      <c r="I5" s="105"/>
      <c r="J5" s="105"/>
      <c r="K5" s="105"/>
      <c r="L5" s="105"/>
      <c r="M5" s="105"/>
      <c r="N5" s="105"/>
      <c r="O5" s="105"/>
      <c r="P5" s="105"/>
      <c r="Q5" s="105"/>
      <c r="R5" s="105"/>
      <c r="S5" s="105"/>
      <c r="T5" s="105"/>
      <c r="U5" s="105"/>
      <c r="V5" s="105"/>
      <c r="W5" s="106"/>
    </row>
    <row r="6" spans="1:29" ht="30" customHeight="1" thickBot="1" x14ac:dyDescent="0.25">
      <c r="B6" s="20" t="s">
        <v>12</v>
      </c>
      <c r="C6" s="21" t="s">
        <v>361</v>
      </c>
      <c r="D6" s="103" t="s">
        <v>1673</v>
      </c>
      <c r="E6" s="103"/>
      <c r="F6" s="103"/>
      <c r="G6" s="103"/>
      <c r="H6" s="103"/>
      <c r="I6" s="22"/>
      <c r="J6" s="121" t="s">
        <v>15</v>
      </c>
      <c r="K6" s="121"/>
      <c r="L6" s="121" t="s">
        <v>16</v>
      </c>
      <c r="M6" s="121"/>
      <c r="N6" s="106" t="s">
        <v>11</v>
      </c>
      <c r="O6" s="106"/>
      <c r="P6" s="106"/>
      <c r="Q6" s="106"/>
      <c r="R6" s="106"/>
      <c r="S6" s="106"/>
      <c r="T6" s="106"/>
      <c r="U6" s="106"/>
      <c r="V6" s="106"/>
      <c r="W6" s="106"/>
    </row>
    <row r="7" spans="1:29" ht="30" customHeight="1" thickBot="1" x14ac:dyDescent="0.25">
      <c r="B7" s="23"/>
      <c r="C7" s="21" t="s">
        <v>11</v>
      </c>
      <c r="D7" s="105" t="s">
        <v>11</v>
      </c>
      <c r="E7" s="105"/>
      <c r="F7" s="105"/>
      <c r="G7" s="105"/>
      <c r="H7" s="105"/>
      <c r="I7" s="22"/>
      <c r="J7" s="24" t="s">
        <v>19</v>
      </c>
      <c r="K7" s="24" t="s">
        <v>20</v>
      </c>
      <c r="L7" s="24" t="s">
        <v>19</v>
      </c>
      <c r="M7" s="24" t="s">
        <v>20</v>
      </c>
      <c r="N7" s="25"/>
      <c r="O7" s="106" t="s">
        <v>11</v>
      </c>
      <c r="P7" s="106"/>
      <c r="Q7" s="106"/>
      <c r="R7" s="106"/>
      <c r="S7" s="106"/>
      <c r="T7" s="106"/>
      <c r="U7" s="106"/>
      <c r="V7" s="106"/>
      <c r="W7" s="106"/>
    </row>
    <row r="8" spans="1:29" ht="30" customHeight="1" thickBot="1" x14ac:dyDescent="0.25">
      <c r="B8" s="23"/>
      <c r="C8" s="21" t="s">
        <v>11</v>
      </c>
      <c r="D8" s="105" t="s">
        <v>11</v>
      </c>
      <c r="E8" s="105"/>
      <c r="F8" s="105"/>
      <c r="G8" s="105"/>
      <c r="H8" s="105"/>
      <c r="I8" s="22"/>
      <c r="J8" s="26" t="s">
        <v>544</v>
      </c>
      <c r="K8" s="26" t="s">
        <v>99</v>
      </c>
      <c r="L8" s="26" t="s">
        <v>1672</v>
      </c>
      <c r="M8" s="26" t="s">
        <v>99</v>
      </c>
      <c r="N8" s="25"/>
      <c r="O8" s="22"/>
      <c r="P8" s="106" t="s">
        <v>11</v>
      </c>
      <c r="Q8" s="106"/>
      <c r="R8" s="106"/>
      <c r="S8" s="106"/>
      <c r="T8" s="106"/>
      <c r="U8" s="106"/>
      <c r="V8" s="106"/>
      <c r="W8" s="106"/>
    </row>
    <row r="9" spans="1:29" ht="25.5" customHeight="1" thickBot="1" x14ac:dyDescent="0.25">
      <c r="B9" s="23"/>
      <c r="C9" s="105" t="s">
        <v>11</v>
      </c>
      <c r="D9" s="105"/>
      <c r="E9" s="105"/>
      <c r="F9" s="105"/>
      <c r="G9" s="105"/>
      <c r="H9" s="105"/>
      <c r="I9" s="105"/>
      <c r="J9" s="105"/>
      <c r="K9" s="105"/>
      <c r="L9" s="105"/>
      <c r="M9" s="105"/>
      <c r="N9" s="105"/>
      <c r="O9" s="105"/>
      <c r="P9" s="105"/>
      <c r="Q9" s="105"/>
      <c r="R9" s="105"/>
      <c r="S9" s="105"/>
      <c r="T9" s="105"/>
      <c r="U9" s="105"/>
      <c r="V9" s="105"/>
      <c r="W9" s="106"/>
    </row>
    <row r="10" spans="1:29" ht="66.75" customHeight="1" thickTop="1" thickBot="1" x14ac:dyDescent="0.25">
      <c r="B10" s="27" t="s">
        <v>23</v>
      </c>
      <c r="C10" s="107" t="s">
        <v>1671</v>
      </c>
      <c r="D10" s="107"/>
      <c r="E10" s="107"/>
      <c r="F10" s="107"/>
      <c r="G10" s="107"/>
      <c r="H10" s="107"/>
      <c r="I10" s="107"/>
      <c r="J10" s="107"/>
      <c r="K10" s="107"/>
      <c r="L10" s="107"/>
      <c r="M10" s="107"/>
      <c r="N10" s="107"/>
      <c r="O10" s="107"/>
      <c r="P10" s="107"/>
      <c r="Q10" s="107"/>
      <c r="R10" s="107"/>
      <c r="S10" s="107"/>
      <c r="T10" s="107"/>
      <c r="U10" s="107"/>
      <c r="V10" s="107"/>
      <c r="W10" s="108"/>
    </row>
    <row r="11" spans="1:29" ht="9" customHeight="1" thickTop="1" thickBot="1" x14ac:dyDescent="0.25"/>
    <row r="12" spans="1:29" ht="21.75" customHeight="1" thickTop="1" thickBot="1" x14ac:dyDescent="0.25">
      <c r="B12" s="11" t="s">
        <v>25</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09" t="s">
        <v>26</v>
      </c>
      <c r="C13" s="110"/>
      <c r="D13" s="110"/>
      <c r="E13" s="110"/>
      <c r="F13" s="110"/>
      <c r="G13" s="110"/>
      <c r="H13" s="110"/>
      <c r="I13" s="110"/>
      <c r="J13" s="28"/>
      <c r="K13" s="110" t="s">
        <v>27</v>
      </c>
      <c r="L13" s="110"/>
      <c r="M13" s="110"/>
      <c r="N13" s="110"/>
      <c r="O13" s="110"/>
      <c r="P13" s="110"/>
      <c r="Q13" s="110"/>
      <c r="R13" s="29"/>
      <c r="S13" s="110" t="s">
        <v>28</v>
      </c>
      <c r="T13" s="110"/>
      <c r="U13" s="110"/>
      <c r="V13" s="110"/>
      <c r="W13" s="111"/>
    </row>
    <row r="14" spans="1:29" ht="69" customHeight="1" x14ac:dyDescent="0.2">
      <c r="B14" s="20" t="s">
        <v>29</v>
      </c>
      <c r="C14" s="103" t="s">
        <v>11</v>
      </c>
      <c r="D14" s="103"/>
      <c r="E14" s="103"/>
      <c r="F14" s="103"/>
      <c r="G14" s="103"/>
      <c r="H14" s="103"/>
      <c r="I14" s="103"/>
      <c r="J14" s="30"/>
      <c r="K14" s="30" t="s">
        <v>30</v>
      </c>
      <c r="L14" s="103" t="s">
        <v>11</v>
      </c>
      <c r="M14" s="103"/>
      <c r="N14" s="103"/>
      <c r="O14" s="103"/>
      <c r="P14" s="103"/>
      <c r="Q14" s="103"/>
      <c r="R14" s="22"/>
      <c r="S14" s="30" t="s">
        <v>31</v>
      </c>
      <c r="T14" s="104" t="s">
        <v>1670</v>
      </c>
      <c r="U14" s="104"/>
      <c r="V14" s="104"/>
      <c r="W14" s="104"/>
    </row>
    <row r="15" spans="1:29" ht="86.25" customHeight="1" x14ac:dyDescent="0.2">
      <c r="B15" s="20" t="s">
        <v>33</v>
      </c>
      <c r="C15" s="103" t="s">
        <v>11</v>
      </c>
      <c r="D15" s="103"/>
      <c r="E15" s="103"/>
      <c r="F15" s="103"/>
      <c r="G15" s="103"/>
      <c r="H15" s="103"/>
      <c r="I15" s="103"/>
      <c r="J15" s="30"/>
      <c r="K15" s="30" t="s">
        <v>33</v>
      </c>
      <c r="L15" s="103" t="s">
        <v>11</v>
      </c>
      <c r="M15" s="103"/>
      <c r="N15" s="103"/>
      <c r="O15" s="103"/>
      <c r="P15" s="103"/>
      <c r="Q15" s="103"/>
      <c r="R15" s="22"/>
      <c r="S15" s="30" t="s">
        <v>34</v>
      </c>
      <c r="T15" s="104" t="s">
        <v>11</v>
      </c>
      <c r="U15" s="104"/>
      <c r="V15" s="104"/>
      <c r="W15" s="104"/>
    </row>
    <row r="16" spans="1:29" ht="25.5" customHeight="1" thickBot="1" x14ac:dyDescent="0.25">
      <c r="B16" s="31" t="s">
        <v>35</v>
      </c>
      <c r="C16" s="87" t="s">
        <v>11</v>
      </c>
      <c r="D16" s="87"/>
      <c r="E16" s="87"/>
      <c r="F16" s="87"/>
      <c r="G16" s="87"/>
      <c r="H16" s="87"/>
      <c r="I16" s="87"/>
      <c r="J16" s="87"/>
      <c r="K16" s="87"/>
      <c r="L16" s="87"/>
      <c r="M16" s="87"/>
      <c r="N16" s="87"/>
      <c r="O16" s="87"/>
      <c r="P16" s="87"/>
      <c r="Q16" s="87"/>
      <c r="R16" s="87"/>
      <c r="S16" s="87"/>
      <c r="T16" s="87"/>
      <c r="U16" s="87"/>
      <c r="V16" s="87"/>
      <c r="W16" s="88"/>
    </row>
    <row r="17" spans="2:27" ht="21.75" customHeight="1" thickTop="1" thickBot="1" x14ac:dyDescent="0.25">
      <c r="B17" s="11" t="s">
        <v>36</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89" t="s">
        <v>37</v>
      </c>
      <c r="C18" s="90"/>
      <c r="D18" s="90"/>
      <c r="E18" s="90"/>
      <c r="F18" s="90"/>
      <c r="G18" s="90"/>
      <c r="H18" s="90"/>
      <c r="I18" s="90"/>
      <c r="J18" s="90"/>
      <c r="K18" s="90"/>
      <c r="L18" s="90"/>
      <c r="M18" s="90"/>
      <c r="N18" s="90"/>
      <c r="O18" s="90"/>
      <c r="P18" s="90"/>
      <c r="Q18" s="90"/>
      <c r="R18" s="90"/>
      <c r="S18" s="90"/>
      <c r="T18" s="91"/>
      <c r="U18" s="77" t="s">
        <v>38</v>
      </c>
      <c r="V18" s="76"/>
      <c r="W18" s="78"/>
    </row>
    <row r="19" spans="2:27" ht="14.25" customHeight="1" x14ac:dyDescent="0.2">
      <c r="B19" s="92" t="s">
        <v>39</v>
      </c>
      <c r="C19" s="93"/>
      <c r="D19" s="93"/>
      <c r="E19" s="93"/>
      <c r="F19" s="93"/>
      <c r="G19" s="93"/>
      <c r="H19" s="93"/>
      <c r="I19" s="93"/>
      <c r="J19" s="93"/>
      <c r="K19" s="93"/>
      <c r="L19" s="93"/>
      <c r="M19" s="93" t="s">
        <v>40</v>
      </c>
      <c r="N19" s="93"/>
      <c r="O19" s="93" t="s">
        <v>41</v>
      </c>
      <c r="P19" s="93"/>
      <c r="Q19" s="93" t="s">
        <v>42</v>
      </c>
      <c r="R19" s="93"/>
      <c r="S19" s="93" t="s">
        <v>43</v>
      </c>
      <c r="T19" s="96" t="s">
        <v>44</v>
      </c>
      <c r="U19" s="98" t="s">
        <v>45</v>
      </c>
      <c r="V19" s="100" t="s">
        <v>46</v>
      </c>
      <c r="W19" s="101" t="s">
        <v>47</v>
      </c>
    </row>
    <row r="20" spans="2:27" ht="27" customHeight="1" thickBot="1" x14ac:dyDescent="0.25">
      <c r="B20" s="94"/>
      <c r="C20" s="95"/>
      <c r="D20" s="95"/>
      <c r="E20" s="95"/>
      <c r="F20" s="95"/>
      <c r="G20" s="95"/>
      <c r="H20" s="95"/>
      <c r="I20" s="95"/>
      <c r="J20" s="95"/>
      <c r="K20" s="95"/>
      <c r="L20" s="95"/>
      <c r="M20" s="95"/>
      <c r="N20" s="95"/>
      <c r="O20" s="95"/>
      <c r="P20" s="95"/>
      <c r="Q20" s="95"/>
      <c r="R20" s="95"/>
      <c r="S20" s="95"/>
      <c r="T20" s="97"/>
      <c r="U20" s="99"/>
      <c r="V20" s="95"/>
      <c r="W20" s="102"/>
      <c r="Z20" s="33" t="s">
        <v>11</v>
      </c>
      <c r="AA20" s="33" t="s">
        <v>48</v>
      </c>
    </row>
    <row r="21" spans="2:27" ht="56.25" customHeight="1" thickBot="1" x14ac:dyDescent="0.25">
      <c r="B21" s="83" t="s">
        <v>1669</v>
      </c>
      <c r="C21" s="84"/>
      <c r="D21" s="84"/>
      <c r="E21" s="84"/>
      <c r="F21" s="84"/>
      <c r="G21" s="84"/>
      <c r="H21" s="84"/>
      <c r="I21" s="84"/>
      <c r="J21" s="84"/>
      <c r="K21" s="84"/>
      <c r="L21" s="84"/>
      <c r="M21" s="85" t="s">
        <v>361</v>
      </c>
      <c r="N21" s="85"/>
      <c r="O21" s="85" t="s">
        <v>1668</v>
      </c>
      <c r="P21" s="85"/>
      <c r="Q21" s="86" t="s">
        <v>88</v>
      </c>
      <c r="R21" s="86"/>
      <c r="S21" s="34" t="s">
        <v>647</v>
      </c>
      <c r="T21" s="34" t="s">
        <v>1667</v>
      </c>
      <c r="U21" s="34" t="s">
        <v>748</v>
      </c>
      <c r="V21" s="34">
        <f>+IF(ISERR(U21/T21*100),"N/A",ROUND(U21/T21*100,2))</f>
        <v>94.87</v>
      </c>
      <c r="W21" s="35">
        <f>+IF(ISERR(U21/S21*100),"N/A",ROUND(U21/S21*100,2))</f>
        <v>47.44</v>
      </c>
    </row>
    <row r="22" spans="2:27" ht="21.75" customHeight="1" thickTop="1" thickBot="1" x14ac:dyDescent="0.25">
      <c r="B22" s="11" t="s">
        <v>60</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70" t="s">
        <v>2240</v>
      </c>
      <c r="C23" s="71"/>
      <c r="D23" s="71"/>
      <c r="E23" s="71"/>
      <c r="F23" s="71"/>
      <c r="G23" s="71"/>
      <c r="H23" s="71"/>
      <c r="I23" s="71"/>
      <c r="J23" s="71"/>
      <c r="K23" s="71"/>
      <c r="L23" s="71"/>
      <c r="M23" s="71"/>
      <c r="N23" s="71"/>
      <c r="O23" s="71"/>
      <c r="P23" s="71"/>
      <c r="Q23" s="72"/>
      <c r="R23" s="37" t="s">
        <v>43</v>
      </c>
      <c r="S23" s="76" t="s">
        <v>44</v>
      </c>
      <c r="T23" s="76"/>
      <c r="U23" s="38" t="s">
        <v>61</v>
      </c>
      <c r="V23" s="77" t="s">
        <v>62</v>
      </c>
      <c r="W23" s="78"/>
    </row>
    <row r="24" spans="2:27" ht="30.75" customHeight="1" thickBot="1" x14ac:dyDescent="0.25">
      <c r="B24" s="73"/>
      <c r="C24" s="74"/>
      <c r="D24" s="74"/>
      <c r="E24" s="74"/>
      <c r="F24" s="74"/>
      <c r="G24" s="74"/>
      <c r="H24" s="74"/>
      <c r="I24" s="74"/>
      <c r="J24" s="74"/>
      <c r="K24" s="74"/>
      <c r="L24" s="74"/>
      <c r="M24" s="74"/>
      <c r="N24" s="74"/>
      <c r="O24" s="74"/>
      <c r="P24" s="74"/>
      <c r="Q24" s="75"/>
      <c r="R24" s="39" t="s">
        <v>63</v>
      </c>
      <c r="S24" s="39" t="s">
        <v>63</v>
      </c>
      <c r="T24" s="39" t="s">
        <v>50</v>
      </c>
      <c r="U24" s="39" t="s">
        <v>63</v>
      </c>
      <c r="V24" s="39" t="s">
        <v>64</v>
      </c>
      <c r="W24" s="32" t="s">
        <v>65</v>
      </c>
      <c r="Y24" s="36"/>
    </row>
    <row r="25" spans="2:27" ht="23.25" customHeight="1" thickBot="1" x14ac:dyDescent="0.25">
      <c r="B25" s="79" t="s">
        <v>66</v>
      </c>
      <c r="C25" s="80"/>
      <c r="D25" s="80"/>
      <c r="E25" s="40" t="s">
        <v>353</v>
      </c>
      <c r="F25" s="40"/>
      <c r="G25" s="40"/>
      <c r="H25" s="41"/>
      <c r="I25" s="41"/>
      <c r="J25" s="41"/>
      <c r="K25" s="41"/>
      <c r="L25" s="41"/>
      <c r="M25" s="41"/>
      <c r="N25" s="41"/>
      <c r="O25" s="41"/>
      <c r="P25" s="42"/>
      <c r="Q25" s="42"/>
      <c r="R25" s="43" t="s">
        <v>1666</v>
      </c>
      <c r="S25" s="44" t="s">
        <v>11</v>
      </c>
      <c r="T25" s="42"/>
      <c r="U25" s="44" t="s">
        <v>1666</v>
      </c>
      <c r="V25" s="42"/>
      <c r="W25" s="45">
        <f>+IF(ISERR(U25/R25*100),"N/A",ROUND(U25/R25*100,2))</f>
        <v>100</v>
      </c>
    </row>
    <row r="26" spans="2:27" ht="26.25" customHeight="1" thickBot="1" x14ac:dyDescent="0.25">
      <c r="B26" s="81" t="s">
        <v>70</v>
      </c>
      <c r="C26" s="82"/>
      <c r="D26" s="82"/>
      <c r="E26" s="46" t="s">
        <v>353</v>
      </c>
      <c r="F26" s="46"/>
      <c r="G26" s="46"/>
      <c r="H26" s="47"/>
      <c r="I26" s="47"/>
      <c r="J26" s="47"/>
      <c r="K26" s="47"/>
      <c r="L26" s="47"/>
      <c r="M26" s="47"/>
      <c r="N26" s="47"/>
      <c r="O26" s="47"/>
      <c r="P26" s="48"/>
      <c r="Q26" s="48"/>
      <c r="R26" s="49" t="s">
        <v>1666</v>
      </c>
      <c r="S26" s="50" t="s">
        <v>1666</v>
      </c>
      <c r="T26" s="51">
        <f>+IF(ISERR(S26/R26*100),"N/A",ROUND(S26/R26*100,2))</f>
        <v>100</v>
      </c>
      <c r="U26" s="50" t="s">
        <v>1666</v>
      </c>
      <c r="V26" s="51">
        <f>+IF(ISERR(U26/S26*100),"N/A",ROUND(U26/S26*100,2))</f>
        <v>100</v>
      </c>
      <c r="W26" s="52">
        <f>+IF(ISERR(U26/R26*100),"N/A",ROUND(U26/R26*100,2))</f>
        <v>100</v>
      </c>
    </row>
    <row r="27" spans="2:27" ht="22.5" customHeight="1" thickTop="1" thickBot="1" x14ac:dyDescent="0.25">
      <c r="B27" s="11" t="s">
        <v>75</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61" t="s">
        <v>1665</v>
      </c>
      <c r="C28" s="62"/>
      <c r="D28" s="62"/>
      <c r="E28" s="62"/>
      <c r="F28" s="62"/>
      <c r="G28" s="62"/>
      <c r="H28" s="62"/>
      <c r="I28" s="62"/>
      <c r="J28" s="62"/>
      <c r="K28" s="62"/>
      <c r="L28" s="62"/>
      <c r="M28" s="62"/>
      <c r="N28" s="62"/>
      <c r="O28" s="62"/>
      <c r="P28" s="62"/>
      <c r="Q28" s="62"/>
      <c r="R28" s="62"/>
      <c r="S28" s="62"/>
      <c r="T28" s="62"/>
      <c r="U28" s="62"/>
      <c r="V28" s="62"/>
      <c r="W28" s="63"/>
    </row>
    <row r="29" spans="2:27" ht="28.5" customHeight="1" thickBot="1" x14ac:dyDescent="0.25">
      <c r="B29" s="64"/>
      <c r="C29" s="65"/>
      <c r="D29" s="65"/>
      <c r="E29" s="65"/>
      <c r="F29" s="65"/>
      <c r="G29" s="65"/>
      <c r="H29" s="65"/>
      <c r="I29" s="65"/>
      <c r="J29" s="65"/>
      <c r="K29" s="65"/>
      <c r="L29" s="65"/>
      <c r="M29" s="65"/>
      <c r="N29" s="65"/>
      <c r="O29" s="65"/>
      <c r="P29" s="65"/>
      <c r="Q29" s="65"/>
      <c r="R29" s="65"/>
      <c r="S29" s="65"/>
      <c r="T29" s="65"/>
      <c r="U29" s="65"/>
      <c r="V29" s="65"/>
      <c r="W29" s="66"/>
    </row>
    <row r="30" spans="2:27" ht="37.5" customHeight="1" thickTop="1" x14ac:dyDescent="0.2">
      <c r="B30" s="61" t="s">
        <v>1664</v>
      </c>
      <c r="C30" s="62"/>
      <c r="D30" s="62"/>
      <c r="E30" s="62"/>
      <c r="F30" s="62"/>
      <c r="G30" s="62"/>
      <c r="H30" s="62"/>
      <c r="I30" s="62"/>
      <c r="J30" s="62"/>
      <c r="K30" s="62"/>
      <c r="L30" s="62"/>
      <c r="M30" s="62"/>
      <c r="N30" s="62"/>
      <c r="O30" s="62"/>
      <c r="P30" s="62"/>
      <c r="Q30" s="62"/>
      <c r="R30" s="62"/>
      <c r="S30" s="62"/>
      <c r="T30" s="62"/>
      <c r="U30" s="62"/>
      <c r="V30" s="62"/>
      <c r="W30" s="63"/>
    </row>
    <row r="31" spans="2:27" ht="24.75" customHeight="1" thickBot="1" x14ac:dyDescent="0.25">
      <c r="B31" s="64"/>
      <c r="C31" s="65"/>
      <c r="D31" s="65"/>
      <c r="E31" s="65"/>
      <c r="F31" s="65"/>
      <c r="G31" s="65"/>
      <c r="H31" s="65"/>
      <c r="I31" s="65"/>
      <c r="J31" s="65"/>
      <c r="K31" s="65"/>
      <c r="L31" s="65"/>
      <c r="M31" s="65"/>
      <c r="N31" s="65"/>
      <c r="O31" s="65"/>
      <c r="P31" s="65"/>
      <c r="Q31" s="65"/>
      <c r="R31" s="65"/>
      <c r="S31" s="65"/>
      <c r="T31" s="65"/>
      <c r="U31" s="65"/>
      <c r="V31" s="65"/>
      <c r="W31" s="66"/>
    </row>
    <row r="32" spans="2:27" ht="37.5" customHeight="1" thickTop="1" x14ac:dyDescent="0.2">
      <c r="B32" s="61" t="s">
        <v>1663</v>
      </c>
      <c r="C32" s="62"/>
      <c r="D32" s="62"/>
      <c r="E32" s="62"/>
      <c r="F32" s="62"/>
      <c r="G32" s="62"/>
      <c r="H32" s="62"/>
      <c r="I32" s="62"/>
      <c r="J32" s="62"/>
      <c r="K32" s="62"/>
      <c r="L32" s="62"/>
      <c r="M32" s="62"/>
      <c r="N32" s="62"/>
      <c r="O32" s="62"/>
      <c r="P32" s="62"/>
      <c r="Q32" s="62"/>
      <c r="R32" s="62"/>
      <c r="S32" s="62"/>
      <c r="T32" s="62"/>
      <c r="U32" s="62"/>
      <c r="V32" s="62"/>
      <c r="W32" s="63"/>
    </row>
    <row r="33" spans="2:23" ht="13.5" thickBot="1" x14ac:dyDescent="0.25">
      <c r="B33" s="67"/>
      <c r="C33" s="68"/>
      <c r="D33" s="68"/>
      <c r="E33" s="68"/>
      <c r="F33" s="68"/>
      <c r="G33" s="68"/>
      <c r="H33" s="68"/>
      <c r="I33" s="68"/>
      <c r="J33" s="68"/>
      <c r="K33" s="68"/>
      <c r="L33" s="68"/>
      <c r="M33" s="68"/>
      <c r="N33" s="68"/>
      <c r="O33" s="68"/>
      <c r="P33" s="68"/>
      <c r="Q33" s="68"/>
      <c r="R33" s="68"/>
      <c r="S33" s="68"/>
      <c r="T33" s="68"/>
      <c r="U33" s="68"/>
      <c r="V33" s="68"/>
      <c r="W33" s="69"/>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12" t="s">
        <v>0</v>
      </c>
      <c r="B1" s="112"/>
      <c r="C1" s="112"/>
      <c r="D1" s="112"/>
      <c r="E1" s="112"/>
      <c r="F1" s="112"/>
      <c r="G1" s="112"/>
      <c r="H1" s="112"/>
      <c r="I1" s="112"/>
      <c r="J1" s="112"/>
      <c r="K1" s="112"/>
      <c r="L1" s="112"/>
      <c r="M1" s="112"/>
      <c r="N1" s="112"/>
      <c r="O1" s="112"/>
      <c r="P1" s="112"/>
      <c r="Q1" s="5" t="s">
        <v>1</v>
      </c>
      <c r="R1" s="6"/>
      <c r="S1" s="6"/>
      <c r="T1" s="6"/>
      <c r="V1" s="7"/>
      <c r="W1" s="8"/>
      <c r="X1" s="8"/>
      <c r="Y1" s="9"/>
      <c r="AC1" s="10"/>
    </row>
    <row r="2" spans="1:29" ht="49.5" customHeight="1" thickBot="1" x14ac:dyDescent="0.25">
      <c r="B2" s="113" t="s">
        <v>2239</v>
      </c>
      <c r="C2" s="113"/>
      <c r="D2" s="113"/>
      <c r="E2" s="113"/>
      <c r="F2" s="113"/>
      <c r="G2" s="113"/>
      <c r="H2" s="113"/>
      <c r="I2" s="113"/>
      <c r="J2" s="113"/>
      <c r="K2" s="113"/>
      <c r="L2" s="113"/>
      <c r="M2" s="113"/>
      <c r="N2" s="113"/>
      <c r="O2" s="113"/>
      <c r="P2" s="113"/>
      <c r="Q2" s="113"/>
      <c r="R2" s="113"/>
      <c r="S2" s="113"/>
      <c r="T2" s="113"/>
      <c r="U2" s="113"/>
      <c r="V2" s="113"/>
      <c r="W2" s="113"/>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1696</v>
      </c>
      <c r="D4" s="114" t="s">
        <v>1695</v>
      </c>
      <c r="E4" s="114"/>
      <c r="F4" s="114"/>
      <c r="G4" s="114"/>
      <c r="H4" s="115"/>
      <c r="I4" s="18"/>
      <c r="J4" s="116" t="s">
        <v>6</v>
      </c>
      <c r="K4" s="114"/>
      <c r="L4" s="17" t="s">
        <v>1694</v>
      </c>
      <c r="M4" s="117" t="s">
        <v>1693</v>
      </c>
      <c r="N4" s="117"/>
      <c r="O4" s="117"/>
      <c r="P4" s="117"/>
      <c r="Q4" s="118"/>
      <c r="R4" s="19"/>
      <c r="S4" s="119" t="s">
        <v>9</v>
      </c>
      <c r="T4" s="120"/>
      <c r="U4" s="120"/>
      <c r="V4" s="107" t="s">
        <v>1692</v>
      </c>
      <c r="W4" s="108"/>
    </row>
    <row r="5" spans="1:29" ht="15.75" customHeight="1" thickTop="1" x14ac:dyDescent="0.2">
      <c r="B5" s="20" t="s">
        <v>11</v>
      </c>
      <c r="C5" s="105" t="s">
        <v>11</v>
      </c>
      <c r="D5" s="105"/>
      <c r="E5" s="105"/>
      <c r="F5" s="105"/>
      <c r="G5" s="105"/>
      <c r="H5" s="105"/>
      <c r="I5" s="105"/>
      <c r="J5" s="105"/>
      <c r="K5" s="105"/>
      <c r="L5" s="105"/>
      <c r="M5" s="105"/>
      <c r="N5" s="105"/>
      <c r="O5" s="105"/>
      <c r="P5" s="105"/>
      <c r="Q5" s="105"/>
      <c r="R5" s="105"/>
      <c r="S5" s="105"/>
      <c r="T5" s="105"/>
      <c r="U5" s="105"/>
      <c r="V5" s="105"/>
      <c r="W5" s="106"/>
    </row>
    <row r="6" spans="1:29" ht="30" customHeight="1" thickBot="1" x14ac:dyDescent="0.25">
      <c r="B6" s="20" t="s">
        <v>12</v>
      </c>
      <c r="C6" s="21" t="s">
        <v>1685</v>
      </c>
      <c r="D6" s="103" t="s">
        <v>1691</v>
      </c>
      <c r="E6" s="103"/>
      <c r="F6" s="103"/>
      <c r="G6" s="103"/>
      <c r="H6" s="103"/>
      <c r="I6" s="22"/>
      <c r="J6" s="121" t="s">
        <v>15</v>
      </c>
      <c r="K6" s="121"/>
      <c r="L6" s="121" t="s">
        <v>16</v>
      </c>
      <c r="M6" s="121"/>
      <c r="N6" s="106" t="s">
        <v>11</v>
      </c>
      <c r="O6" s="106"/>
      <c r="P6" s="106"/>
      <c r="Q6" s="106"/>
      <c r="R6" s="106"/>
      <c r="S6" s="106"/>
      <c r="T6" s="106"/>
      <c r="U6" s="106"/>
      <c r="V6" s="106"/>
      <c r="W6" s="106"/>
    </row>
    <row r="7" spans="1:29" ht="30" customHeight="1" thickBot="1" x14ac:dyDescent="0.25">
      <c r="B7" s="23"/>
      <c r="C7" s="21" t="s">
        <v>11</v>
      </c>
      <c r="D7" s="105" t="s">
        <v>11</v>
      </c>
      <c r="E7" s="105"/>
      <c r="F7" s="105"/>
      <c r="G7" s="105"/>
      <c r="H7" s="105"/>
      <c r="I7" s="22"/>
      <c r="J7" s="24" t="s">
        <v>19</v>
      </c>
      <c r="K7" s="24" t="s">
        <v>20</v>
      </c>
      <c r="L7" s="24" t="s">
        <v>19</v>
      </c>
      <c r="M7" s="24" t="s">
        <v>20</v>
      </c>
      <c r="N7" s="25"/>
      <c r="O7" s="106" t="s">
        <v>11</v>
      </c>
      <c r="P7" s="106"/>
      <c r="Q7" s="106"/>
      <c r="R7" s="106"/>
      <c r="S7" s="106"/>
      <c r="T7" s="106"/>
      <c r="U7" s="106"/>
      <c r="V7" s="106"/>
      <c r="W7" s="106"/>
    </row>
    <row r="8" spans="1:29" ht="30" customHeight="1" thickBot="1" x14ac:dyDescent="0.25">
      <c r="B8" s="23"/>
      <c r="C8" s="21" t="s">
        <v>11</v>
      </c>
      <c r="D8" s="105" t="s">
        <v>11</v>
      </c>
      <c r="E8" s="105"/>
      <c r="F8" s="105"/>
      <c r="G8" s="105"/>
      <c r="H8" s="105"/>
      <c r="I8" s="22"/>
      <c r="J8" s="26" t="s">
        <v>99</v>
      </c>
      <c r="K8" s="26" t="s">
        <v>99</v>
      </c>
      <c r="L8" s="26" t="s">
        <v>1690</v>
      </c>
      <c r="M8" s="26" t="s">
        <v>1689</v>
      </c>
      <c r="N8" s="25"/>
      <c r="O8" s="22"/>
      <c r="P8" s="106" t="s">
        <v>11</v>
      </c>
      <c r="Q8" s="106"/>
      <c r="R8" s="106"/>
      <c r="S8" s="106"/>
      <c r="T8" s="106"/>
      <c r="U8" s="106"/>
      <c r="V8" s="106"/>
      <c r="W8" s="106"/>
    </row>
    <row r="9" spans="1:29" ht="25.5" customHeight="1" thickBot="1" x14ac:dyDescent="0.25">
      <c r="B9" s="23"/>
      <c r="C9" s="105" t="s">
        <v>11</v>
      </c>
      <c r="D9" s="105"/>
      <c r="E9" s="105"/>
      <c r="F9" s="105"/>
      <c r="G9" s="105"/>
      <c r="H9" s="105"/>
      <c r="I9" s="105"/>
      <c r="J9" s="105"/>
      <c r="K9" s="105"/>
      <c r="L9" s="105"/>
      <c r="M9" s="105"/>
      <c r="N9" s="105"/>
      <c r="O9" s="105"/>
      <c r="P9" s="105"/>
      <c r="Q9" s="105"/>
      <c r="R9" s="105"/>
      <c r="S9" s="105"/>
      <c r="T9" s="105"/>
      <c r="U9" s="105"/>
      <c r="V9" s="105"/>
      <c r="W9" s="106"/>
    </row>
    <row r="10" spans="1:29" ht="159.75" customHeight="1" thickTop="1" thickBot="1" x14ac:dyDescent="0.25">
      <c r="B10" s="27" t="s">
        <v>23</v>
      </c>
      <c r="C10" s="107" t="s">
        <v>1688</v>
      </c>
      <c r="D10" s="107"/>
      <c r="E10" s="107"/>
      <c r="F10" s="107"/>
      <c r="G10" s="107"/>
      <c r="H10" s="107"/>
      <c r="I10" s="107"/>
      <c r="J10" s="107"/>
      <c r="K10" s="107"/>
      <c r="L10" s="107"/>
      <c r="M10" s="107"/>
      <c r="N10" s="107"/>
      <c r="O10" s="107"/>
      <c r="P10" s="107"/>
      <c r="Q10" s="107"/>
      <c r="R10" s="107"/>
      <c r="S10" s="107"/>
      <c r="T10" s="107"/>
      <c r="U10" s="107"/>
      <c r="V10" s="107"/>
      <c r="W10" s="108"/>
    </row>
    <row r="11" spans="1:29" ht="9" customHeight="1" thickTop="1" thickBot="1" x14ac:dyDescent="0.25"/>
    <row r="12" spans="1:29" ht="21.75" customHeight="1" thickTop="1" thickBot="1" x14ac:dyDescent="0.25">
      <c r="B12" s="11" t="s">
        <v>25</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09" t="s">
        <v>26</v>
      </c>
      <c r="C13" s="110"/>
      <c r="D13" s="110"/>
      <c r="E13" s="110"/>
      <c r="F13" s="110"/>
      <c r="G13" s="110"/>
      <c r="H13" s="110"/>
      <c r="I13" s="110"/>
      <c r="J13" s="28"/>
      <c r="K13" s="110" t="s">
        <v>27</v>
      </c>
      <c r="L13" s="110"/>
      <c r="M13" s="110"/>
      <c r="N13" s="110"/>
      <c r="O13" s="110"/>
      <c r="P13" s="110"/>
      <c r="Q13" s="110"/>
      <c r="R13" s="29"/>
      <c r="S13" s="110" t="s">
        <v>28</v>
      </c>
      <c r="T13" s="110"/>
      <c r="U13" s="110"/>
      <c r="V13" s="110"/>
      <c r="W13" s="111"/>
    </row>
    <row r="14" spans="1:29" ht="69" customHeight="1" x14ac:dyDescent="0.2">
      <c r="B14" s="20" t="s">
        <v>29</v>
      </c>
      <c r="C14" s="103" t="s">
        <v>11</v>
      </c>
      <c r="D14" s="103"/>
      <c r="E14" s="103"/>
      <c r="F14" s="103"/>
      <c r="G14" s="103"/>
      <c r="H14" s="103"/>
      <c r="I14" s="103"/>
      <c r="J14" s="30"/>
      <c r="K14" s="30" t="s">
        <v>30</v>
      </c>
      <c r="L14" s="103" t="s">
        <v>11</v>
      </c>
      <c r="M14" s="103"/>
      <c r="N14" s="103"/>
      <c r="O14" s="103"/>
      <c r="P14" s="103"/>
      <c r="Q14" s="103"/>
      <c r="R14" s="22"/>
      <c r="S14" s="30" t="s">
        <v>31</v>
      </c>
      <c r="T14" s="104" t="s">
        <v>1687</v>
      </c>
      <c r="U14" s="104"/>
      <c r="V14" s="104"/>
      <c r="W14" s="104"/>
    </row>
    <row r="15" spans="1:29" ht="86.25" customHeight="1" x14ac:dyDescent="0.2">
      <c r="B15" s="20" t="s">
        <v>33</v>
      </c>
      <c r="C15" s="103" t="s">
        <v>11</v>
      </c>
      <c r="D15" s="103"/>
      <c r="E15" s="103"/>
      <c r="F15" s="103"/>
      <c r="G15" s="103"/>
      <c r="H15" s="103"/>
      <c r="I15" s="103"/>
      <c r="J15" s="30"/>
      <c r="K15" s="30" t="s">
        <v>33</v>
      </c>
      <c r="L15" s="103" t="s">
        <v>11</v>
      </c>
      <c r="M15" s="103"/>
      <c r="N15" s="103"/>
      <c r="O15" s="103"/>
      <c r="P15" s="103"/>
      <c r="Q15" s="103"/>
      <c r="R15" s="22"/>
      <c r="S15" s="30" t="s">
        <v>34</v>
      </c>
      <c r="T15" s="104" t="s">
        <v>11</v>
      </c>
      <c r="U15" s="104"/>
      <c r="V15" s="104"/>
      <c r="W15" s="104"/>
    </row>
    <row r="16" spans="1:29" ht="25.5" customHeight="1" thickBot="1" x14ac:dyDescent="0.25">
      <c r="B16" s="31" t="s">
        <v>35</v>
      </c>
      <c r="C16" s="87" t="s">
        <v>11</v>
      </c>
      <c r="D16" s="87"/>
      <c r="E16" s="87"/>
      <c r="F16" s="87"/>
      <c r="G16" s="87"/>
      <c r="H16" s="87"/>
      <c r="I16" s="87"/>
      <c r="J16" s="87"/>
      <c r="K16" s="87"/>
      <c r="L16" s="87"/>
      <c r="M16" s="87"/>
      <c r="N16" s="87"/>
      <c r="O16" s="87"/>
      <c r="P16" s="87"/>
      <c r="Q16" s="87"/>
      <c r="R16" s="87"/>
      <c r="S16" s="87"/>
      <c r="T16" s="87"/>
      <c r="U16" s="87"/>
      <c r="V16" s="87"/>
      <c r="W16" s="88"/>
    </row>
    <row r="17" spans="2:27" ht="21.75" customHeight="1" thickTop="1" thickBot="1" x14ac:dyDescent="0.25">
      <c r="B17" s="11" t="s">
        <v>36</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89" t="s">
        <v>37</v>
      </c>
      <c r="C18" s="90"/>
      <c r="D18" s="90"/>
      <c r="E18" s="90"/>
      <c r="F18" s="90"/>
      <c r="G18" s="90"/>
      <c r="H18" s="90"/>
      <c r="I18" s="90"/>
      <c r="J18" s="90"/>
      <c r="K18" s="90"/>
      <c r="L18" s="90"/>
      <c r="M18" s="90"/>
      <c r="N18" s="90"/>
      <c r="O18" s="90"/>
      <c r="P18" s="90"/>
      <c r="Q18" s="90"/>
      <c r="R18" s="90"/>
      <c r="S18" s="90"/>
      <c r="T18" s="91"/>
      <c r="U18" s="77" t="s">
        <v>38</v>
      </c>
      <c r="V18" s="76"/>
      <c r="W18" s="78"/>
    </row>
    <row r="19" spans="2:27" ht="14.25" customHeight="1" x14ac:dyDescent="0.2">
      <c r="B19" s="92" t="s">
        <v>39</v>
      </c>
      <c r="C19" s="93"/>
      <c r="D19" s="93"/>
      <c r="E19" s="93"/>
      <c r="F19" s="93"/>
      <c r="G19" s="93"/>
      <c r="H19" s="93"/>
      <c r="I19" s="93"/>
      <c r="J19" s="93"/>
      <c r="K19" s="93"/>
      <c r="L19" s="93"/>
      <c r="M19" s="93" t="s">
        <v>40</v>
      </c>
      <c r="N19" s="93"/>
      <c r="O19" s="93" t="s">
        <v>41</v>
      </c>
      <c r="P19" s="93"/>
      <c r="Q19" s="93" t="s">
        <v>42</v>
      </c>
      <c r="R19" s="93"/>
      <c r="S19" s="93" t="s">
        <v>43</v>
      </c>
      <c r="T19" s="96" t="s">
        <v>44</v>
      </c>
      <c r="U19" s="98" t="s">
        <v>45</v>
      </c>
      <c r="V19" s="100" t="s">
        <v>46</v>
      </c>
      <c r="W19" s="101" t="s">
        <v>47</v>
      </c>
    </row>
    <row r="20" spans="2:27" ht="27" customHeight="1" thickBot="1" x14ac:dyDescent="0.25">
      <c r="B20" s="94"/>
      <c r="C20" s="95"/>
      <c r="D20" s="95"/>
      <c r="E20" s="95"/>
      <c r="F20" s="95"/>
      <c r="G20" s="95"/>
      <c r="H20" s="95"/>
      <c r="I20" s="95"/>
      <c r="J20" s="95"/>
      <c r="K20" s="95"/>
      <c r="L20" s="95"/>
      <c r="M20" s="95"/>
      <c r="N20" s="95"/>
      <c r="O20" s="95"/>
      <c r="P20" s="95"/>
      <c r="Q20" s="95"/>
      <c r="R20" s="95"/>
      <c r="S20" s="95"/>
      <c r="T20" s="97"/>
      <c r="U20" s="99"/>
      <c r="V20" s="95"/>
      <c r="W20" s="102"/>
      <c r="Z20" s="33" t="s">
        <v>11</v>
      </c>
      <c r="AA20" s="33" t="s">
        <v>48</v>
      </c>
    </row>
    <row r="21" spans="2:27" ht="56.25" customHeight="1" thickBot="1" x14ac:dyDescent="0.25">
      <c r="B21" s="83" t="s">
        <v>1686</v>
      </c>
      <c r="C21" s="84"/>
      <c r="D21" s="84"/>
      <c r="E21" s="84"/>
      <c r="F21" s="84"/>
      <c r="G21" s="84"/>
      <c r="H21" s="84"/>
      <c r="I21" s="84"/>
      <c r="J21" s="84"/>
      <c r="K21" s="84"/>
      <c r="L21" s="84"/>
      <c r="M21" s="85" t="s">
        <v>1685</v>
      </c>
      <c r="N21" s="85"/>
      <c r="O21" s="85" t="s">
        <v>50</v>
      </c>
      <c r="P21" s="85"/>
      <c r="Q21" s="86" t="s">
        <v>88</v>
      </c>
      <c r="R21" s="86"/>
      <c r="S21" s="34" t="s">
        <v>52</v>
      </c>
      <c r="T21" s="34" t="s">
        <v>52</v>
      </c>
      <c r="U21" s="34" t="s">
        <v>52</v>
      </c>
      <c r="V21" s="34">
        <f>+IF(ISERR(U21/T21*100),"N/A",ROUND(U21/T21*100,2))</f>
        <v>100</v>
      </c>
      <c r="W21" s="35">
        <f>+IF(ISERR(U21/S21*100),"N/A",ROUND(U21/S21*100,2))</f>
        <v>100</v>
      </c>
    </row>
    <row r="22" spans="2:27" ht="21.75" customHeight="1" thickTop="1" thickBot="1" x14ac:dyDescent="0.25">
      <c r="B22" s="11" t="s">
        <v>60</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70" t="s">
        <v>2240</v>
      </c>
      <c r="C23" s="71"/>
      <c r="D23" s="71"/>
      <c r="E23" s="71"/>
      <c r="F23" s="71"/>
      <c r="G23" s="71"/>
      <c r="H23" s="71"/>
      <c r="I23" s="71"/>
      <c r="J23" s="71"/>
      <c r="K23" s="71"/>
      <c r="L23" s="71"/>
      <c r="M23" s="71"/>
      <c r="N23" s="71"/>
      <c r="O23" s="71"/>
      <c r="P23" s="71"/>
      <c r="Q23" s="72"/>
      <c r="R23" s="37" t="s">
        <v>43</v>
      </c>
      <c r="S23" s="76" t="s">
        <v>44</v>
      </c>
      <c r="T23" s="76"/>
      <c r="U23" s="38" t="s">
        <v>61</v>
      </c>
      <c r="V23" s="77" t="s">
        <v>62</v>
      </c>
      <c r="W23" s="78"/>
    </row>
    <row r="24" spans="2:27" ht="30.75" customHeight="1" thickBot="1" x14ac:dyDescent="0.25">
      <c r="B24" s="73"/>
      <c r="C24" s="74"/>
      <c r="D24" s="74"/>
      <c r="E24" s="74"/>
      <c r="F24" s="74"/>
      <c r="G24" s="74"/>
      <c r="H24" s="74"/>
      <c r="I24" s="74"/>
      <c r="J24" s="74"/>
      <c r="K24" s="74"/>
      <c r="L24" s="74"/>
      <c r="M24" s="74"/>
      <c r="N24" s="74"/>
      <c r="O24" s="74"/>
      <c r="P24" s="74"/>
      <c r="Q24" s="75"/>
      <c r="R24" s="39" t="s">
        <v>63</v>
      </c>
      <c r="S24" s="39" t="s">
        <v>63</v>
      </c>
      <c r="T24" s="39" t="s">
        <v>50</v>
      </c>
      <c r="U24" s="39" t="s">
        <v>63</v>
      </c>
      <c r="V24" s="39" t="s">
        <v>64</v>
      </c>
      <c r="W24" s="32" t="s">
        <v>65</v>
      </c>
      <c r="Y24" s="36"/>
    </row>
    <row r="25" spans="2:27" ht="23.25" customHeight="1" thickBot="1" x14ac:dyDescent="0.25">
      <c r="B25" s="79" t="s">
        <v>66</v>
      </c>
      <c r="C25" s="80"/>
      <c r="D25" s="80"/>
      <c r="E25" s="40" t="s">
        <v>1683</v>
      </c>
      <c r="F25" s="40"/>
      <c r="G25" s="40"/>
      <c r="H25" s="41"/>
      <c r="I25" s="41"/>
      <c r="J25" s="41"/>
      <c r="K25" s="41"/>
      <c r="L25" s="41"/>
      <c r="M25" s="41"/>
      <c r="N25" s="41"/>
      <c r="O25" s="41"/>
      <c r="P25" s="42"/>
      <c r="Q25" s="42"/>
      <c r="R25" s="43" t="s">
        <v>1684</v>
      </c>
      <c r="S25" s="44" t="s">
        <v>11</v>
      </c>
      <c r="T25" s="42"/>
      <c r="U25" s="44" t="s">
        <v>1681</v>
      </c>
      <c r="V25" s="42"/>
      <c r="W25" s="45">
        <f>+IF(ISERR(U25/R25*100),"N/A",ROUND(U25/R25*100,2))</f>
        <v>96.88</v>
      </c>
    </row>
    <row r="26" spans="2:27" ht="26.25" customHeight="1" thickBot="1" x14ac:dyDescent="0.25">
      <c r="B26" s="81" t="s">
        <v>70</v>
      </c>
      <c r="C26" s="82"/>
      <c r="D26" s="82"/>
      <c r="E26" s="46" t="s">
        <v>1683</v>
      </c>
      <c r="F26" s="46"/>
      <c r="G26" s="46"/>
      <c r="H26" s="47"/>
      <c r="I26" s="47"/>
      <c r="J26" s="47"/>
      <c r="K26" s="47"/>
      <c r="L26" s="47"/>
      <c r="M26" s="47"/>
      <c r="N26" s="47"/>
      <c r="O26" s="47"/>
      <c r="P26" s="48"/>
      <c r="Q26" s="48"/>
      <c r="R26" s="49" t="s">
        <v>1682</v>
      </c>
      <c r="S26" s="50" t="s">
        <v>1682</v>
      </c>
      <c r="T26" s="51">
        <f>+IF(ISERR(S26/R26*100),"N/A",ROUND(S26/R26*100,2))</f>
        <v>100</v>
      </c>
      <c r="U26" s="50" t="s">
        <v>1681</v>
      </c>
      <c r="V26" s="51">
        <f>+IF(ISERR(U26/S26*100),"N/A",ROUND(U26/S26*100,2))</f>
        <v>98.82</v>
      </c>
      <c r="W26" s="52">
        <f>+IF(ISERR(U26/R26*100),"N/A",ROUND(U26/R26*100,2))</f>
        <v>98.82</v>
      </c>
    </row>
    <row r="27" spans="2:27" ht="22.5" customHeight="1" thickTop="1" thickBot="1" x14ac:dyDescent="0.25">
      <c r="B27" s="11" t="s">
        <v>75</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61" t="s">
        <v>1680</v>
      </c>
      <c r="C28" s="62"/>
      <c r="D28" s="62"/>
      <c r="E28" s="62"/>
      <c r="F28" s="62"/>
      <c r="G28" s="62"/>
      <c r="H28" s="62"/>
      <c r="I28" s="62"/>
      <c r="J28" s="62"/>
      <c r="K28" s="62"/>
      <c r="L28" s="62"/>
      <c r="M28" s="62"/>
      <c r="N28" s="62"/>
      <c r="O28" s="62"/>
      <c r="P28" s="62"/>
      <c r="Q28" s="62"/>
      <c r="R28" s="62"/>
      <c r="S28" s="62"/>
      <c r="T28" s="62"/>
      <c r="U28" s="62"/>
      <c r="V28" s="62"/>
      <c r="W28" s="63"/>
    </row>
    <row r="29" spans="2:27" ht="102" customHeight="1" thickBot="1" x14ac:dyDescent="0.25">
      <c r="B29" s="64"/>
      <c r="C29" s="65"/>
      <c r="D29" s="65"/>
      <c r="E29" s="65"/>
      <c r="F29" s="65"/>
      <c r="G29" s="65"/>
      <c r="H29" s="65"/>
      <c r="I29" s="65"/>
      <c r="J29" s="65"/>
      <c r="K29" s="65"/>
      <c r="L29" s="65"/>
      <c r="M29" s="65"/>
      <c r="N29" s="65"/>
      <c r="O29" s="65"/>
      <c r="P29" s="65"/>
      <c r="Q29" s="65"/>
      <c r="R29" s="65"/>
      <c r="S29" s="65"/>
      <c r="T29" s="65"/>
      <c r="U29" s="65"/>
      <c r="V29" s="65"/>
      <c r="W29" s="66"/>
    </row>
    <row r="30" spans="2:27" ht="37.5" customHeight="1" thickTop="1" x14ac:dyDescent="0.2">
      <c r="B30" s="61" t="s">
        <v>1679</v>
      </c>
      <c r="C30" s="62"/>
      <c r="D30" s="62"/>
      <c r="E30" s="62"/>
      <c r="F30" s="62"/>
      <c r="G30" s="62"/>
      <c r="H30" s="62"/>
      <c r="I30" s="62"/>
      <c r="J30" s="62"/>
      <c r="K30" s="62"/>
      <c r="L30" s="62"/>
      <c r="M30" s="62"/>
      <c r="N30" s="62"/>
      <c r="O30" s="62"/>
      <c r="P30" s="62"/>
      <c r="Q30" s="62"/>
      <c r="R30" s="62"/>
      <c r="S30" s="62"/>
      <c r="T30" s="62"/>
      <c r="U30" s="62"/>
      <c r="V30" s="62"/>
      <c r="W30" s="63"/>
    </row>
    <row r="31" spans="2:27" ht="37.5" customHeight="1" thickBot="1" x14ac:dyDescent="0.25">
      <c r="B31" s="64"/>
      <c r="C31" s="65"/>
      <c r="D31" s="65"/>
      <c r="E31" s="65"/>
      <c r="F31" s="65"/>
      <c r="G31" s="65"/>
      <c r="H31" s="65"/>
      <c r="I31" s="65"/>
      <c r="J31" s="65"/>
      <c r="K31" s="65"/>
      <c r="L31" s="65"/>
      <c r="M31" s="65"/>
      <c r="N31" s="65"/>
      <c r="O31" s="65"/>
      <c r="P31" s="65"/>
      <c r="Q31" s="65"/>
      <c r="R31" s="65"/>
      <c r="S31" s="65"/>
      <c r="T31" s="65"/>
      <c r="U31" s="65"/>
      <c r="V31" s="65"/>
      <c r="W31" s="66"/>
    </row>
    <row r="32" spans="2:27" ht="37.5" customHeight="1" thickTop="1" x14ac:dyDescent="0.2">
      <c r="B32" s="61" t="s">
        <v>1678</v>
      </c>
      <c r="C32" s="62"/>
      <c r="D32" s="62"/>
      <c r="E32" s="62"/>
      <c r="F32" s="62"/>
      <c r="G32" s="62"/>
      <c r="H32" s="62"/>
      <c r="I32" s="62"/>
      <c r="J32" s="62"/>
      <c r="K32" s="62"/>
      <c r="L32" s="62"/>
      <c r="M32" s="62"/>
      <c r="N32" s="62"/>
      <c r="O32" s="62"/>
      <c r="P32" s="62"/>
      <c r="Q32" s="62"/>
      <c r="R32" s="62"/>
      <c r="S32" s="62"/>
      <c r="T32" s="62"/>
      <c r="U32" s="62"/>
      <c r="V32" s="62"/>
      <c r="W32" s="63"/>
    </row>
    <row r="33" spans="2:23" ht="32.25" customHeight="1" thickBot="1" x14ac:dyDescent="0.25">
      <c r="B33" s="67"/>
      <c r="C33" s="68"/>
      <c r="D33" s="68"/>
      <c r="E33" s="68"/>
      <c r="F33" s="68"/>
      <c r="G33" s="68"/>
      <c r="H33" s="68"/>
      <c r="I33" s="68"/>
      <c r="J33" s="68"/>
      <c r="K33" s="68"/>
      <c r="L33" s="68"/>
      <c r="M33" s="68"/>
      <c r="N33" s="68"/>
      <c r="O33" s="68"/>
      <c r="P33" s="68"/>
      <c r="Q33" s="68"/>
      <c r="R33" s="68"/>
      <c r="S33" s="68"/>
      <c r="T33" s="68"/>
      <c r="U33" s="68"/>
      <c r="V33" s="68"/>
      <c r="W33" s="69"/>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40"/>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12" t="s">
        <v>0</v>
      </c>
      <c r="B1" s="112"/>
      <c r="C1" s="112"/>
      <c r="D1" s="112"/>
      <c r="E1" s="112"/>
      <c r="F1" s="112"/>
      <c r="G1" s="112"/>
      <c r="H1" s="112"/>
      <c r="I1" s="112"/>
      <c r="J1" s="112"/>
      <c r="K1" s="112"/>
      <c r="L1" s="112"/>
      <c r="M1" s="112"/>
      <c r="N1" s="112"/>
      <c r="O1" s="112"/>
      <c r="P1" s="112"/>
      <c r="Q1" s="5" t="s">
        <v>1</v>
      </c>
      <c r="R1" s="6"/>
      <c r="S1" s="6"/>
      <c r="T1" s="6"/>
      <c r="V1" s="7"/>
      <c r="W1" s="8"/>
      <c r="X1" s="8"/>
      <c r="Y1" s="9"/>
      <c r="AC1" s="10"/>
    </row>
    <row r="2" spans="1:29" ht="49.5" customHeight="1" thickBot="1" x14ac:dyDescent="0.25">
      <c r="B2" s="113" t="s">
        <v>2239</v>
      </c>
      <c r="C2" s="113"/>
      <c r="D2" s="113"/>
      <c r="E2" s="113"/>
      <c r="F2" s="113"/>
      <c r="G2" s="113"/>
      <c r="H2" s="113"/>
      <c r="I2" s="113"/>
      <c r="J2" s="113"/>
      <c r="K2" s="113"/>
      <c r="L2" s="113"/>
      <c r="M2" s="113"/>
      <c r="N2" s="113"/>
      <c r="O2" s="113"/>
      <c r="P2" s="113"/>
      <c r="Q2" s="113"/>
      <c r="R2" s="113"/>
      <c r="S2" s="113"/>
      <c r="T2" s="113"/>
      <c r="U2" s="113"/>
      <c r="V2" s="113"/>
      <c r="W2" s="113"/>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107</v>
      </c>
      <c r="D4" s="114" t="s">
        <v>106</v>
      </c>
      <c r="E4" s="114"/>
      <c r="F4" s="114"/>
      <c r="G4" s="114"/>
      <c r="H4" s="115"/>
      <c r="I4" s="18"/>
      <c r="J4" s="116" t="s">
        <v>6</v>
      </c>
      <c r="K4" s="114"/>
      <c r="L4" s="17" t="s">
        <v>177</v>
      </c>
      <c r="M4" s="117" t="s">
        <v>176</v>
      </c>
      <c r="N4" s="117"/>
      <c r="O4" s="117"/>
      <c r="P4" s="117"/>
      <c r="Q4" s="118"/>
      <c r="R4" s="19"/>
      <c r="S4" s="119" t="s">
        <v>9</v>
      </c>
      <c r="T4" s="120"/>
      <c r="U4" s="120"/>
      <c r="V4" s="107" t="s">
        <v>175</v>
      </c>
      <c r="W4" s="108"/>
    </row>
    <row r="5" spans="1:29" ht="15.75" customHeight="1" thickTop="1" x14ac:dyDescent="0.2">
      <c r="B5" s="20" t="s">
        <v>11</v>
      </c>
      <c r="C5" s="105" t="s">
        <v>11</v>
      </c>
      <c r="D5" s="105"/>
      <c r="E5" s="105"/>
      <c r="F5" s="105"/>
      <c r="G5" s="105"/>
      <c r="H5" s="105"/>
      <c r="I5" s="105"/>
      <c r="J5" s="105"/>
      <c r="K5" s="105"/>
      <c r="L5" s="105"/>
      <c r="M5" s="105"/>
      <c r="N5" s="105"/>
      <c r="O5" s="105"/>
      <c r="P5" s="105"/>
      <c r="Q5" s="105"/>
      <c r="R5" s="105"/>
      <c r="S5" s="105"/>
      <c r="T5" s="105"/>
      <c r="U5" s="105"/>
      <c r="V5" s="105"/>
      <c r="W5" s="106"/>
    </row>
    <row r="6" spans="1:29" ht="30" customHeight="1" thickBot="1" x14ac:dyDescent="0.25">
      <c r="B6" s="20" t="s">
        <v>12</v>
      </c>
      <c r="C6" s="21" t="s">
        <v>158</v>
      </c>
      <c r="D6" s="103" t="s">
        <v>174</v>
      </c>
      <c r="E6" s="103"/>
      <c r="F6" s="103"/>
      <c r="G6" s="103"/>
      <c r="H6" s="103"/>
      <c r="I6" s="22"/>
      <c r="J6" s="121" t="s">
        <v>15</v>
      </c>
      <c r="K6" s="121"/>
      <c r="L6" s="121" t="s">
        <v>16</v>
      </c>
      <c r="M6" s="121"/>
      <c r="N6" s="106" t="s">
        <v>11</v>
      </c>
      <c r="O6" s="106"/>
      <c r="P6" s="106"/>
      <c r="Q6" s="106"/>
      <c r="R6" s="106"/>
      <c r="S6" s="106"/>
      <c r="T6" s="106"/>
      <c r="U6" s="106"/>
      <c r="V6" s="106"/>
      <c r="W6" s="106"/>
    </row>
    <row r="7" spans="1:29" ht="30" customHeight="1" thickBot="1" x14ac:dyDescent="0.25">
      <c r="B7" s="23"/>
      <c r="C7" s="21" t="s">
        <v>11</v>
      </c>
      <c r="D7" s="105" t="s">
        <v>11</v>
      </c>
      <c r="E7" s="105"/>
      <c r="F7" s="105"/>
      <c r="G7" s="105"/>
      <c r="H7" s="105"/>
      <c r="I7" s="22"/>
      <c r="J7" s="24" t="s">
        <v>19</v>
      </c>
      <c r="K7" s="24" t="s">
        <v>20</v>
      </c>
      <c r="L7" s="24" t="s">
        <v>19</v>
      </c>
      <c r="M7" s="24" t="s">
        <v>20</v>
      </c>
      <c r="N7" s="25"/>
      <c r="O7" s="106" t="s">
        <v>11</v>
      </c>
      <c r="P7" s="106"/>
      <c r="Q7" s="106"/>
      <c r="R7" s="106"/>
      <c r="S7" s="106"/>
      <c r="T7" s="106"/>
      <c r="U7" s="106"/>
      <c r="V7" s="106"/>
      <c r="W7" s="106"/>
    </row>
    <row r="8" spans="1:29" ht="30" customHeight="1" thickBot="1" x14ac:dyDescent="0.25">
      <c r="B8" s="23"/>
      <c r="C8" s="21" t="s">
        <v>11</v>
      </c>
      <c r="D8" s="105" t="s">
        <v>11</v>
      </c>
      <c r="E8" s="105"/>
      <c r="F8" s="105"/>
      <c r="G8" s="105"/>
      <c r="H8" s="105"/>
      <c r="I8" s="22"/>
      <c r="J8" s="26" t="s">
        <v>173</v>
      </c>
      <c r="K8" s="26" t="s">
        <v>172</v>
      </c>
      <c r="L8" s="26" t="s">
        <v>171</v>
      </c>
      <c r="M8" s="26" t="s">
        <v>170</v>
      </c>
      <c r="N8" s="25"/>
      <c r="O8" s="22"/>
      <c r="P8" s="106" t="s">
        <v>11</v>
      </c>
      <c r="Q8" s="106"/>
      <c r="R8" s="106"/>
      <c r="S8" s="106"/>
      <c r="T8" s="106"/>
      <c r="U8" s="106"/>
      <c r="V8" s="106"/>
      <c r="W8" s="106"/>
    </row>
    <row r="9" spans="1:29" ht="25.5" customHeight="1" thickBot="1" x14ac:dyDescent="0.25">
      <c r="B9" s="23"/>
      <c r="C9" s="105" t="s">
        <v>11</v>
      </c>
      <c r="D9" s="105"/>
      <c r="E9" s="105"/>
      <c r="F9" s="105"/>
      <c r="G9" s="105"/>
      <c r="H9" s="105"/>
      <c r="I9" s="105"/>
      <c r="J9" s="105"/>
      <c r="K9" s="105"/>
      <c r="L9" s="105"/>
      <c r="M9" s="105"/>
      <c r="N9" s="105"/>
      <c r="O9" s="105"/>
      <c r="P9" s="105"/>
      <c r="Q9" s="105"/>
      <c r="R9" s="105"/>
      <c r="S9" s="105"/>
      <c r="T9" s="105"/>
      <c r="U9" s="105"/>
      <c r="V9" s="105"/>
      <c r="W9" s="106"/>
    </row>
    <row r="10" spans="1:29" ht="267.75" customHeight="1" thickTop="1" thickBot="1" x14ac:dyDescent="0.25">
      <c r="B10" s="27" t="s">
        <v>23</v>
      </c>
      <c r="C10" s="107" t="s">
        <v>169</v>
      </c>
      <c r="D10" s="107"/>
      <c r="E10" s="107"/>
      <c r="F10" s="107"/>
      <c r="G10" s="107"/>
      <c r="H10" s="107"/>
      <c r="I10" s="107"/>
      <c r="J10" s="107"/>
      <c r="K10" s="107"/>
      <c r="L10" s="107"/>
      <c r="M10" s="107"/>
      <c r="N10" s="107"/>
      <c r="O10" s="107"/>
      <c r="P10" s="107"/>
      <c r="Q10" s="107"/>
      <c r="R10" s="107"/>
      <c r="S10" s="107"/>
      <c r="T10" s="107"/>
      <c r="U10" s="107"/>
      <c r="V10" s="107"/>
      <c r="W10" s="108"/>
    </row>
    <row r="11" spans="1:29" ht="9" customHeight="1" thickTop="1" thickBot="1" x14ac:dyDescent="0.25"/>
    <row r="12" spans="1:29" ht="21.75" customHeight="1" thickTop="1" thickBot="1" x14ac:dyDescent="0.25">
      <c r="B12" s="11" t="s">
        <v>25</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09" t="s">
        <v>26</v>
      </c>
      <c r="C13" s="110"/>
      <c r="D13" s="110"/>
      <c r="E13" s="110"/>
      <c r="F13" s="110"/>
      <c r="G13" s="110"/>
      <c r="H13" s="110"/>
      <c r="I13" s="110"/>
      <c r="J13" s="28"/>
      <c r="K13" s="110" t="s">
        <v>27</v>
      </c>
      <c r="L13" s="110"/>
      <c r="M13" s="110"/>
      <c r="N13" s="110"/>
      <c r="O13" s="110"/>
      <c r="P13" s="110"/>
      <c r="Q13" s="110"/>
      <c r="R13" s="29"/>
      <c r="S13" s="110" t="s">
        <v>28</v>
      </c>
      <c r="T13" s="110"/>
      <c r="U13" s="110"/>
      <c r="V13" s="110"/>
      <c r="W13" s="111"/>
    </row>
    <row r="14" spans="1:29" ht="69" customHeight="1" x14ac:dyDescent="0.2">
      <c r="B14" s="20" t="s">
        <v>29</v>
      </c>
      <c r="C14" s="103" t="s">
        <v>11</v>
      </c>
      <c r="D14" s="103"/>
      <c r="E14" s="103"/>
      <c r="F14" s="103"/>
      <c r="G14" s="103"/>
      <c r="H14" s="103"/>
      <c r="I14" s="103"/>
      <c r="J14" s="30"/>
      <c r="K14" s="30" t="s">
        <v>30</v>
      </c>
      <c r="L14" s="103" t="s">
        <v>11</v>
      </c>
      <c r="M14" s="103"/>
      <c r="N14" s="103"/>
      <c r="O14" s="103"/>
      <c r="P14" s="103"/>
      <c r="Q14" s="103"/>
      <c r="R14" s="22"/>
      <c r="S14" s="30" t="s">
        <v>31</v>
      </c>
      <c r="T14" s="104" t="s">
        <v>140</v>
      </c>
      <c r="U14" s="104"/>
      <c r="V14" s="104"/>
      <c r="W14" s="104"/>
    </row>
    <row r="15" spans="1:29" ht="86.25" customHeight="1" x14ac:dyDescent="0.2">
      <c r="B15" s="20" t="s">
        <v>33</v>
      </c>
      <c r="C15" s="103" t="s">
        <v>11</v>
      </c>
      <c r="D15" s="103"/>
      <c r="E15" s="103"/>
      <c r="F15" s="103"/>
      <c r="G15" s="103"/>
      <c r="H15" s="103"/>
      <c r="I15" s="103"/>
      <c r="J15" s="30"/>
      <c r="K15" s="30" t="s">
        <v>33</v>
      </c>
      <c r="L15" s="103" t="s">
        <v>11</v>
      </c>
      <c r="M15" s="103"/>
      <c r="N15" s="103"/>
      <c r="O15" s="103"/>
      <c r="P15" s="103"/>
      <c r="Q15" s="103"/>
      <c r="R15" s="22"/>
      <c r="S15" s="30" t="s">
        <v>34</v>
      </c>
      <c r="T15" s="104" t="s">
        <v>11</v>
      </c>
      <c r="U15" s="104"/>
      <c r="V15" s="104"/>
      <c r="W15" s="104"/>
    </row>
    <row r="16" spans="1:29" ht="25.5" customHeight="1" thickBot="1" x14ac:dyDescent="0.25">
      <c r="B16" s="31" t="s">
        <v>35</v>
      </c>
      <c r="C16" s="87" t="s">
        <v>11</v>
      </c>
      <c r="D16" s="87"/>
      <c r="E16" s="87"/>
      <c r="F16" s="87"/>
      <c r="G16" s="87"/>
      <c r="H16" s="87"/>
      <c r="I16" s="87"/>
      <c r="J16" s="87"/>
      <c r="K16" s="87"/>
      <c r="L16" s="87"/>
      <c r="M16" s="87"/>
      <c r="N16" s="87"/>
      <c r="O16" s="87"/>
      <c r="P16" s="87"/>
      <c r="Q16" s="87"/>
      <c r="R16" s="87"/>
      <c r="S16" s="87"/>
      <c r="T16" s="87"/>
      <c r="U16" s="87"/>
      <c r="V16" s="87"/>
      <c r="W16" s="88"/>
    </row>
    <row r="17" spans="2:27" ht="21.75" customHeight="1" thickTop="1" thickBot="1" x14ac:dyDescent="0.25">
      <c r="B17" s="11" t="s">
        <v>36</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89" t="s">
        <v>37</v>
      </c>
      <c r="C18" s="90"/>
      <c r="D18" s="90"/>
      <c r="E18" s="90"/>
      <c r="F18" s="90"/>
      <c r="G18" s="90"/>
      <c r="H18" s="90"/>
      <c r="I18" s="90"/>
      <c r="J18" s="90"/>
      <c r="K18" s="90"/>
      <c r="L18" s="90"/>
      <c r="M18" s="90"/>
      <c r="N18" s="90"/>
      <c r="O18" s="90"/>
      <c r="P18" s="90"/>
      <c r="Q18" s="90"/>
      <c r="R18" s="90"/>
      <c r="S18" s="90"/>
      <c r="T18" s="91"/>
      <c r="U18" s="77" t="s">
        <v>38</v>
      </c>
      <c r="V18" s="76"/>
      <c r="W18" s="78"/>
    </row>
    <row r="19" spans="2:27" ht="14.25" customHeight="1" x14ac:dyDescent="0.2">
      <c r="B19" s="92" t="s">
        <v>39</v>
      </c>
      <c r="C19" s="93"/>
      <c r="D19" s="93"/>
      <c r="E19" s="93"/>
      <c r="F19" s="93"/>
      <c r="G19" s="93"/>
      <c r="H19" s="93"/>
      <c r="I19" s="93"/>
      <c r="J19" s="93"/>
      <c r="K19" s="93"/>
      <c r="L19" s="93"/>
      <c r="M19" s="93" t="s">
        <v>40</v>
      </c>
      <c r="N19" s="93"/>
      <c r="O19" s="93" t="s">
        <v>41</v>
      </c>
      <c r="P19" s="93"/>
      <c r="Q19" s="93" t="s">
        <v>42</v>
      </c>
      <c r="R19" s="93"/>
      <c r="S19" s="93" t="s">
        <v>43</v>
      </c>
      <c r="T19" s="96" t="s">
        <v>44</v>
      </c>
      <c r="U19" s="98" t="s">
        <v>45</v>
      </c>
      <c r="V19" s="100" t="s">
        <v>46</v>
      </c>
      <c r="W19" s="101" t="s">
        <v>47</v>
      </c>
    </row>
    <row r="20" spans="2:27" ht="27" customHeight="1" thickBot="1" x14ac:dyDescent="0.25">
      <c r="B20" s="94"/>
      <c r="C20" s="95"/>
      <c r="D20" s="95"/>
      <c r="E20" s="95"/>
      <c r="F20" s="95"/>
      <c r="G20" s="95"/>
      <c r="H20" s="95"/>
      <c r="I20" s="95"/>
      <c r="J20" s="95"/>
      <c r="K20" s="95"/>
      <c r="L20" s="95"/>
      <c r="M20" s="95"/>
      <c r="N20" s="95"/>
      <c r="O20" s="95"/>
      <c r="P20" s="95"/>
      <c r="Q20" s="95"/>
      <c r="R20" s="95"/>
      <c r="S20" s="95"/>
      <c r="T20" s="97"/>
      <c r="U20" s="99"/>
      <c r="V20" s="95"/>
      <c r="W20" s="102"/>
      <c r="Z20" s="33" t="s">
        <v>11</v>
      </c>
      <c r="AA20" s="33" t="s">
        <v>48</v>
      </c>
    </row>
    <row r="21" spans="2:27" ht="56.25" customHeight="1" x14ac:dyDescent="0.2">
      <c r="B21" s="83" t="s">
        <v>168</v>
      </c>
      <c r="C21" s="84"/>
      <c r="D21" s="84"/>
      <c r="E21" s="84"/>
      <c r="F21" s="84"/>
      <c r="G21" s="84"/>
      <c r="H21" s="84"/>
      <c r="I21" s="84"/>
      <c r="J21" s="84"/>
      <c r="K21" s="84"/>
      <c r="L21" s="84"/>
      <c r="M21" s="85" t="s">
        <v>166</v>
      </c>
      <c r="N21" s="85"/>
      <c r="O21" s="85" t="s">
        <v>50</v>
      </c>
      <c r="P21" s="85"/>
      <c r="Q21" s="86" t="s">
        <v>65</v>
      </c>
      <c r="R21" s="86"/>
      <c r="S21" s="34" t="s">
        <v>52</v>
      </c>
      <c r="T21" s="34" t="s">
        <v>52</v>
      </c>
      <c r="U21" s="34" t="s">
        <v>52</v>
      </c>
      <c r="V21" s="34">
        <f t="shared" ref="V21:V26" si="0">+IF(ISERR(U21/T21*100),"N/A",ROUND(U21/T21*100,2))</f>
        <v>100</v>
      </c>
      <c r="W21" s="35">
        <f t="shared" ref="W21:W26" si="1">+IF(ISERR(U21/S21*100),"N/A",ROUND(U21/S21*100,2))</f>
        <v>100</v>
      </c>
    </row>
    <row r="22" spans="2:27" ht="56.25" customHeight="1" x14ac:dyDescent="0.2">
      <c r="B22" s="83" t="s">
        <v>167</v>
      </c>
      <c r="C22" s="84"/>
      <c r="D22" s="84"/>
      <c r="E22" s="84"/>
      <c r="F22" s="84"/>
      <c r="G22" s="84"/>
      <c r="H22" s="84"/>
      <c r="I22" s="84"/>
      <c r="J22" s="84"/>
      <c r="K22" s="84"/>
      <c r="L22" s="84"/>
      <c r="M22" s="85" t="s">
        <v>166</v>
      </c>
      <c r="N22" s="85"/>
      <c r="O22" s="85" t="s">
        <v>50</v>
      </c>
      <c r="P22" s="85"/>
      <c r="Q22" s="86" t="s">
        <v>65</v>
      </c>
      <c r="R22" s="86"/>
      <c r="S22" s="34" t="s">
        <v>52</v>
      </c>
      <c r="T22" s="34" t="s">
        <v>52</v>
      </c>
      <c r="U22" s="34" t="s">
        <v>52</v>
      </c>
      <c r="V22" s="34">
        <f t="shared" si="0"/>
        <v>100</v>
      </c>
      <c r="W22" s="35">
        <f t="shared" si="1"/>
        <v>100</v>
      </c>
    </row>
    <row r="23" spans="2:27" ht="56.25" customHeight="1" x14ac:dyDescent="0.2">
      <c r="B23" s="83" t="s">
        <v>165</v>
      </c>
      <c r="C23" s="84"/>
      <c r="D23" s="84"/>
      <c r="E23" s="84"/>
      <c r="F23" s="84"/>
      <c r="G23" s="84"/>
      <c r="H23" s="84"/>
      <c r="I23" s="84"/>
      <c r="J23" s="84"/>
      <c r="K23" s="84"/>
      <c r="L23" s="84"/>
      <c r="M23" s="85" t="s">
        <v>158</v>
      </c>
      <c r="N23" s="85"/>
      <c r="O23" s="85" t="s">
        <v>50</v>
      </c>
      <c r="P23" s="85"/>
      <c r="Q23" s="86" t="s">
        <v>51</v>
      </c>
      <c r="R23" s="86"/>
      <c r="S23" s="34" t="s">
        <v>52</v>
      </c>
      <c r="T23" s="34" t="s">
        <v>52</v>
      </c>
      <c r="U23" s="34" t="s">
        <v>164</v>
      </c>
      <c r="V23" s="34">
        <f t="shared" si="0"/>
        <v>105.01</v>
      </c>
      <c r="W23" s="35">
        <f t="shared" si="1"/>
        <v>105.01</v>
      </c>
    </row>
    <row r="24" spans="2:27" ht="56.25" customHeight="1" x14ac:dyDescent="0.2">
      <c r="B24" s="83" t="s">
        <v>163</v>
      </c>
      <c r="C24" s="84"/>
      <c r="D24" s="84"/>
      <c r="E24" s="84"/>
      <c r="F24" s="84"/>
      <c r="G24" s="84"/>
      <c r="H24" s="84"/>
      <c r="I24" s="84"/>
      <c r="J24" s="84"/>
      <c r="K24" s="84"/>
      <c r="L24" s="84"/>
      <c r="M24" s="85" t="s">
        <v>158</v>
      </c>
      <c r="N24" s="85"/>
      <c r="O24" s="85" t="s">
        <v>50</v>
      </c>
      <c r="P24" s="85"/>
      <c r="Q24" s="86" t="s">
        <v>51</v>
      </c>
      <c r="R24" s="86"/>
      <c r="S24" s="34" t="s">
        <v>52</v>
      </c>
      <c r="T24" s="34" t="s">
        <v>52</v>
      </c>
      <c r="U24" s="34" t="s">
        <v>162</v>
      </c>
      <c r="V24" s="34">
        <f t="shared" si="0"/>
        <v>216.88</v>
      </c>
      <c r="W24" s="35">
        <f t="shared" si="1"/>
        <v>216.88</v>
      </c>
    </row>
    <row r="25" spans="2:27" ht="56.25" customHeight="1" x14ac:dyDescent="0.2">
      <c r="B25" s="83" t="s">
        <v>161</v>
      </c>
      <c r="C25" s="84"/>
      <c r="D25" s="84"/>
      <c r="E25" s="84"/>
      <c r="F25" s="84"/>
      <c r="G25" s="84"/>
      <c r="H25" s="84"/>
      <c r="I25" s="84"/>
      <c r="J25" s="84"/>
      <c r="K25" s="84"/>
      <c r="L25" s="84"/>
      <c r="M25" s="85" t="s">
        <v>158</v>
      </c>
      <c r="N25" s="85"/>
      <c r="O25" s="85" t="s">
        <v>50</v>
      </c>
      <c r="P25" s="85"/>
      <c r="Q25" s="86" t="s">
        <v>51</v>
      </c>
      <c r="R25" s="86"/>
      <c r="S25" s="34" t="s">
        <v>52</v>
      </c>
      <c r="T25" s="34" t="s">
        <v>52</v>
      </c>
      <c r="U25" s="34" t="s">
        <v>160</v>
      </c>
      <c r="V25" s="34">
        <f t="shared" si="0"/>
        <v>220.71</v>
      </c>
      <c r="W25" s="35">
        <f t="shared" si="1"/>
        <v>220.71</v>
      </c>
    </row>
    <row r="26" spans="2:27" ht="56.25" customHeight="1" thickBot="1" x14ac:dyDescent="0.25">
      <c r="B26" s="83" t="s">
        <v>159</v>
      </c>
      <c r="C26" s="84"/>
      <c r="D26" s="84"/>
      <c r="E26" s="84"/>
      <c r="F26" s="84"/>
      <c r="G26" s="84"/>
      <c r="H26" s="84"/>
      <c r="I26" s="84"/>
      <c r="J26" s="84"/>
      <c r="K26" s="84"/>
      <c r="L26" s="84"/>
      <c r="M26" s="85" t="s">
        <v>158</v>
      </c>
      <c r="N26" s="85"/>
      <c r="O26" s="85" t="s">
        <v>50</v>
      </c>
      <c r="P26" s="85"/>
      <c r="Q26" s="86" t="s">
        <v>51</v>
      </c>
      <c r="R26" s="86"/>
      <c r="S26" s="34" t="s">
        <v>52</v>
      </c>
      <c r="T26" s="34" t="s">
        <v>52</v>
      </c>
      <c r="U26" s="34" t="s">
        <v>157</v>
      </c>
      <c r="V26" s="34">
        <f t="shared" si="0"/>
        <v>415.77</v>
      </c>
      <c r="W26" s="35">
        <f t="shared" si="1"/>
        <v>415.77</v>
      </c>
    </row>
    <row r="27" spans="2:27" ht="21.75" customHeight="1" thickTop="1" thickBot="1" x14ac:dyDescent="0.25">
      <c r="B27" s="11" t="s">
        <v>60</v>
      </c>
      <c r="C27" s="12"/>
      <c r="D27" s="12"/>
      <c r="E27" s="12"/>
      <c r="F27" s="12"/>
      <c r="G27" s="12"/>
      <c r="H27" s="13"/>
      <c r="I27" s="13"/>
      <c r="J27" s="13"/>
      <c r="K27" s="13"/>
      <c r="L27" s="13"/>
      <c r="M27" s="13"/>
      <c r="N27" s="13"/>
      <c r="O27" s="13"/>
      <c r="P27" s="13"/>
      <c r="Q27" s="13"/>
      <c r="R27" s="13"/>
      <c r="S27" s="13"/>
      <c r="T27" s="13"/>
      <c r="U27" s="13"/>
      <c r="V27" s="13"/>
      <c r="W27" s="14"/>
      <c r="X27" s="36"/>
    </row>
    <row r="28" spans="2:27" ht="29.25" customHeight="1" thickTop="1" thickBot="1" x14ac:dyDescent="0.25">
      <c r="B28" s="70" t="s">
        <v>2240</v>
      </c>
      <c r="C28" s="71"/>
      <c r="D28" s="71"/>
      <c r="E28" s="71"/>
      <c r="F28" s="71"/>
      <c r="G28" s="71"/>
      <c r="H28" s="71"/>
      <c r="I28" s="71"/>
      <c r="J28" s="71"/>
      <c r="K28" s="71"/>
      <c r="L28" s="71"/>
      <c r="M28" s="71"/>
      <c r="N28" s="71"/>
      <c r="O28" s="71"/>
      <c r="P28" s="71"/>
      <c r="Q28" s="72"/>
      <c r="R28" s="37" t="s">
        <v>43</v>
      </c>
      <c r="S28" s="76" t="s">
        <v>44</v>
      </c>
      <c r="T28" s="76"/>
      <c r="U28" s="38" t="s">
        <v>61</v>
      </c>
      <c r="V28" s="77" t="s">
        <v>62</v>
      </c>
      <c r="W28" s="78"/>
    </row>
    <row r="29" spans="2:27" ht="30.75" customHeight="1" thickBot="1" x14ac:dyDescent="0.25">
      <c r="B29" s="73"/>
      <c r="C29" s="74"/>
      <c r="D29" s="74"/>
      <c r="E29" s="74"/>
      <c r="F29" s="74"/>
      <c r="G29" s="74"/>
      <c r="H29" s="74"/>
      <c r="I29" s="74"/>
      <c r="J29" s="74"/>
      <c r="K29" s="74"/>
      <c r="L29" s="74"/>
      <c r="M29" s="74"/>
      <c r="N29" s="74"/>
      <c r="O29" s="74"/>
      <c r="P29" s="74"/>
      <c r="Q29" s="75"/>
      <c r="R29" s="39" t="s">
        <v>63</v>
      </c>
      <c r="S29" s="39" t="s">
        <v>63</v>
      </c>
      <c r="T29" s="39" t="s">
        <v>50</v>
      </c>
      <c r="U29" s="39" t="s">
        <v>63</v>
      </c>
      <c r="V29" s="39" t="s">
        <v>64</v>
      </c>
      <c r="W29" s="32" t="s">
        <v>65</v>
      </c>
      <c r="Y29" s="36"/>
    </row>
    <row r="30" spans="2:27" ht="23.25" customHeight="1" thickBot="1" x14ac:dyDescent="0.25">
      <c r="B30" s="79" t="s">
        <v>66</v>
      </c>
      <c r="C30" s="80"/>
      <c r="D30" s="80"/>
      <c r="E30" s="40" t="s">
        <v>155</v>
      </c>
      <c r="F30" s="40"/>
      <c r="G30" s="40"/>
      <c r="H30" s="41"/>
      <c r="I30" s="41"/>
      <c r="J30" s="41"/>
      <c r="K30" s="41"/>
      <c r="L30" s="41"/>
      <c r="M30" s="41"/>
      <c r="N30" s="41"/>
      <c r="O30" s="41"/>
      <c r="P30" s="42"/>
      <c r="Q30" s="42"/>
      <c r="R30" s="43" t="s">
        <v>156</v>
      </c>
      <c r="S30" s="44" t="s">
        <v>11</v>
      </c>
      <c r="T30" s="42"/>
      <c r="U30" s="44" t="s">
        <v>131</v>
      </c>
      <c r="V30" s="42"/>
      <c r="W30" s="45">
        <f>+IF(ISERR(U30/R30*100),"N/A",ROUND(U30/R30*100,2))</f>
        <v>0</v>
      </c>
    </row>
    <row r="31" spans="2:27" ht="26.25" customHeight="1" x14ac:dyDescent="0.2">
      <c r="B31" s="81" t="s">
        <v>70</v>
      </c>
      <c r="C31" s="82"/>
      <c r="D31" s="82"/>
      <c r="E31" s="46" t="s">
        <v>155</v>
      </c>
      <c r="F31" s="46"/>
      <c r="G31" s="46"/>
      <c r="H31" s="47"/>
      <c r="I31" s="47"/>
      <c r="J31" s="47"/>
      <c r="K31" s="47"/>
      <c r="L31" s="47"/>
      <c r="M31" s="47"/>
      <c r="N31" s="47"/>
      <c r="O31" s="47"/>
      <c r="P31" s="48"/>
      <c r="Q31" s="48"/>
      <c r="R31" s="49" t="s">
        <v>131</v>
      </c>
      <c r="S31" s="50" t="s">
        <v>131</v>
      </c>
      <c r="T31" s="51" t="str">
        <f>+IF(ISERR(S31/R31*100),"N/A",ROUND(S31/R31*100,2))</f>
        <v>N/A</v>
      </c>
      <c r="U31" s="50" t="s">
        <v>131</v>
      </c>
      <c r="V31" s="51" t="str">
        <f>+IF(ISERR(U31/S31*100),"N/A",ROUND(U31/S31*100,2))</f>
        <v>N/A</v>
      </c>
      <c r="W31" s="52" t="str">
        <f>+IF(ISERR(U31/R31*100),"N/A",ROUND(U31/R31*100,2))</f>
        <v>N/A</v>
      </c>
    </row>
    <row r="32" spans="2:27" ht="23.25" customHeight="1" thickBot="1" x14ac:dyDescent="0.25">
      <c r="B32" s="79" t="s">
        <v>66</v>
      </c>
      <c r="C32" s="80"/>
      <c r="D32" s="80"/>
      <c r="E32" s="40" t="s">
        <v>153</v>
      </c>
      <c r="F32" s="40"/>
      <c r="G32" s="40"/>
      <c r="H32" s="41"/>
      <c r="I32" s="41"/>
      <c r="J32" s="41"/>
      <c r="K32" s="41"/>
      <c r="L32" s="41"/>
      <c r="M32" s="41"/>
      <c r="N32" s="41"/>
      <c r="O32" s="41"/>
      <c r="P32" s="42"/>
      <c r="Q32" s="42"/>
      <c r="R32" s="43" t="s">
        <v>154</v>
      </c>
      <c r="S32" s="44" t="s">
        <v>11</v>
      </c>
      <c r="T32" s="42"/>
      <c r="U32" s="44" t="s">
        <v>152</v>
      </c>
      <c r="V32" s="42"/>
      <c r="W32" s="45">
        <f>+IF(ISERR(U32/R32*100),"N/A",ROUND(U32/R32*100,2))</f>
        <v>14.99</v>
      </c>
    </row>
    <row r="33" spans="2:23" ht="26.25" customHeight="1" thickBot="1" x14ac:dyDescent="0.25">
      <c r="B33" s="81" t="s">
        <v>70</v>
      </c>
      <c r="C33" s="82"/>
      <c r="D33" s="82"/>
      <c r="E33" s="46" t="s">
        <v>153</v>
      </c>
      <c r="F33" s="46"/>
      <c r="G33" s="46"/>
      <c r="H33" s="47"/>
      <c r="I33" s="47"/>
      <c r="J33" s="47"/>
      <c r="K33" s="47"/>
      <c r="L33" s="47"/>
      <c r="M33" s="47"/>
      <c r="N33" s="47"/>
      <c r="O33" s="47"/>
      <c r="P33" s="48"/>
      <c r="Q33" s="48"/>
      <c r="R33" s="49" t="s">
        <v>152</v>
      </c>
      <c r="S33" s="50" t="s">
        <v>152</v>
      </c>
      <c r="T33" s="51">
        <f>+IF(ISERR(S33/R33*100),"N/A",ROUND(S33/R33*100,2))</f>
        <v>100</v>
      </c>
      <c r="U33" s="50" t="s">
        <v>152</v>
      </c>
      <c r="V33" s="51">
        <f>+IF(ISERR(U33/S33*100),"N/A",ROUND(U33/S33*100,2))</f>
        <v>100</v>
      </c>
      <c r="W33" s="52">
        <f>+IF(ISERR(U33/R33*100),"N/A",ROUND(U33/R33*100,2))</f>
        <v>100</v>
      </c>
    </row>
    <row r="34" spans="2:23" ht="22.5" customHeight="1" thickTop="1" thickBot="1" x14ac:dyDescent="0.25">
      <c r="B34" s="11" t="s">
        <v>75</v>
      </c>
      <c r="C34" s="12"/>
      <c r="D34" s="12"/>
      <c r="E34" s="12"/>
      <c r="F34" s="12"/>
      <c r="G34" s="12"/>
      <c r="H34" s="13"/>
      <c r="I34" s="13"/>
      <c r="J34" s="13"/>
      <c r="K34" s="13"/>
      <c r="L34" s="13"/>
      <c r="M34" s="13"/>
      <c r="N34" s="13"/>
      <c r="O34" s="13"/>
      <c r="P34" s="13"/>
      <c r="Q34" s="13"/>
      <c r="R34" s="13"/>
      <c r="S34" s="13"/>
      <c r="T34" s="13"/>
      <c r="U34" s="13"/>
      <c r="V34" s="13"/>
      <c r="W34" s="14"/>
    </row>
    <row r="35" spans="2:23" ht="88.5" customHeight="1" thickTop="1" x14ac:dyDescent="0.2">
      <c r="B35" s="61" t="s">
        <v>151</v>
      </c>
      <c r="C35" s="62"/>
      <c r="D35" s="62"/>
      <c r="E35" s="62"/>
      <c r="F35" s="62"/>
      <c r="G35" s="62"/>
      <c r="H35" s="62"/>
      <c r="I35" s="62"/>
      <c r="J35" s="62"/>
      <c r="K35" s="62"/>
      <c r="L35" s="62"/>
      <c r="M35" s="62"/>
      <c r="N35" s="62"/>
      <c r="O35" s="62"/>
      <c r="P35" s="62"/>
      <c r="Q35" s="62"/>
      <c r="R35" s="62"/>
      <c r="S35" s="62"/>
      <c r="T35" s="62"/>
      <c r="U35" s="62"/>
      <c r="V35" s="62"/>
      <c r="W35" s="63"/>
    </row>
    <row r="36" spans="2:23" ht="161.25" customHeight="1" thickBot="1" x14ac:dyDescent="0.25">
      <c r="B36" s="64"/>
      <c r="C36" s="65"/>
      <c r="D36" s="65"/>
      <c r="E36" s="65"/>
      <c r="F36" s="65"/>
      <c r="G36" s="65"/>
      <c r="H36" s="65"/>
      <c r="I36" s="65"/>
      <c r="J36" s="65"/>
      <c r="K36" s="65"/>
      <c r="L36" s="65"/>
      <c r="M36" s="65"/>
      <c r="N36" s="65"/>
      <c r="O36" s="65"/>
      <c r="P36" s="65"/>
      <c r="Q36" s="65"/>
      <c r="R36" s="65"/>
      <c r="S36" s="65"/>
      <c r="T36" s="65"/>
      <c r="U36" s="65"/>
      <c r="V36" s="65"/>
      <c r="W36" s="66"/>
    </row>
    <row r="37" spans="2:23" ht="69.75" customHeight="1" thickTop="1" x14ac:dyDescent="0.2">
      <c r="B37" s="61" t="s">
        <v>150</v>
      </c>
      <c r="C37" s="62"/>
      <c r="D37" s="62"/>
      <c r="E37" s="62"/>
      <c r="F37" s="62"/>
      <c r="G37" s="62"/>
      <c r="H37" s="62"/>
      <c r="I37" s="62"/>
      <c r="J37" s="62"/>
      <c r="K37" s="62"/>
      <c r="L37" s="62"/>
      <c r="M37" s="62"/>
      <c r="N37" s="62"/>
      <c r="O37" s="62"/>
      <c r="P37" s="62"/>
      <c r="Q37" s="62"/>
      <c r="R37" s="62"/>
      <c r="S37" s="62"/>
      <c r="T37" s="62"/>
      <c r="U37" s="62"/>
      <c r="V37" s="62"/>
      <c r="W37" s="63"/>
    </row>
    <row r="38" spans="2:23" ht="87" customHeight="1" thickBot="1" x14ac:dyDescent="0.25">
      <c r="B38" s="64"/>
      <c r="C38" s="65"/>
      <c r="D38" s="65"/>
      <c r="E38" s="65"/>
      <c r="F38" s="65"/>
      <c r="G38" s="65"/>
      <c r="H38" s="65"/>
      <c r="I38" s="65"/>
      <c r="J38" s="65"/>
      <c r="K38" s="65"/>
      <c r="L38" s="65"/>
      <c r="M38" s="65"/>
      <c r="N38" s="65"/>
      <c r="O38" s="65"/>
      <c r="P38" s="65"/>
      <c r="Q38" s="65"/>
      <c r="R38" s="65"/>
      <c r="S38" s="65"/>
      <c r="T38" s="65"/>
      <c r="U38" s="65"/>
      <c r="V38" s="65"/>
      <c r="W38" s="66"/>
    </row>
    <row r="39" spans="2:23" ht="37.5" customHeight="1" thickTop="1" x14ac:dyDescent="0.2">
      <c r="B39" s="61" t="s">
        <v>149</v>
      </c>
      <c r="C39" s="62"/>
      <c r="D39" s="62"/>
      <c r="E39" s="62"/>
      <c r="F39" s="62"/>
      <c r="G39" s="62"/>
      <c r="H39" s="62"/>
      <c r="I39" s="62"/>
      <c r="J39" s="62"/>
      <c r="K39" s="62"/>
      <c r="L39" s="62"/>
      <c r="M39" s="62"/>
      <c r="N39" s="62"/>
      <c r="O39" s="62"/>
      <c r="P39" s="62"/>
      <c r="Q39" s="62"/>
      <c r="R39" s="62"/>
      <c r="S39" s="62"/>
      <c r="T39" s="62"/>
      <c r="U39" s="62"/>
      <c r="V39" s="62"/>
      <c r="W39" s="63"/>
    </row>
    <row r="40" spans="2:23" ht="39" customHeight="1" thickBot="1" x14ac:dyDescent="0.25">
      <c r="B40" s="67"/>
      <c r="C40" s="68"/>
      <c r="D40" s="68"/>
      <c r="E40" s="68"/>
      <c r="F40" s="68"/>
      <c r="G40" s="68"/>
      <c r="H40" s="68"/>
      <c r="I40" s="68"/>
      <c r="J40" s="68"/>
      <c r="K40" s="68"/>
      <c r="L40" s="68"/>
      <c r="M40" s="68"/>
      <c r="N40" s="68"/>
      <c r="O40" s="68"/>
      <c r="P40" s="68"/>
      <c r="Q40" s="68"/>
      <c r="R40" s="68"/>
      <c r="S40" s="68"/>
      <c r="T40" s="68"/>
      <c r="U40" s="68"/>
      <c r="V40" s="68"/>
      <c r="W40" s="69"/>
    </row>
  </sheetData>
  <mergeCells count="73">
    <mergeCell ref="S28:T28"/>
    <mergeCell ref="B37:W38"/>
    <mergeCell ref="B39:W40"/>
    <mergeCell ref="V28:W28"/>
    <mergeCell ref="B30:D30"/>
    <mergeCell ref="B31:D31"/>
    <mergeCell ref="B32:D32"/>
    <mergeCell ref="B33:D33"/>
    <mergeCell ref="B35:W36"/>
    <mergeCell ref="B26:L26"/>
    <mergeCell ref="M26:N26"/>
    <mergeCell ref="O26:P26"/>
    <mergeCell ref="Q26:R26"/>
    <mergeCell ref="B28:Q29"/>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3" min="1" max="22"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12" t="s">
        <v>0</v>
      </c>
      <c r="B1" s="112"/>
      <c r="C1" s="112"/>
      <c r="D1" s="112"/>
      <c r="E1" s="112"/>
      <c r="F1" s="112"/>
      <c r="G1" s="112"/>
      <c r="H1" s="112"/>
      <c r="I1" s="112"/>
      <c r="J1" s="112"/>
      <c r="K1" s="112"/>
      <c r="L1" s="112"/>
      <c r="M1" s="112"/>
      <c r="N1" s="112"/>
      <c r="O1" s="112"/>
      <c r="P1" s="112"/>
      <c r="Q1" s="5" t="s">
        <v>1</v>
      </c>
      <c r="R1" s="6"/>
      <c r="S1" s="6"/>
      <c r="T1" s="6"/>
      <c r="V1" s="7"/>
      <c r="W1" s="8"/>
      <c r="X1" s="8"/>
      <c r="Y1" s="9"/>
      <c r="AC1" s="10"/>
    </row>
    <row r="2" spans="1:29" ht="49.5" customHeight="1" thickBot="1" x14ac:dyDescent="0.25">
      <c r="B2" s="113" t="s">
        <v>2239</v>
      </c>
      <c r="C2" s="113"/>
      <c r="D2" s="113"/>
      <c r="E2" s="113"/>
      <c r="F2" s="113"/>
      <c r="G2" s="113"/>
      <c r="H2" s="113"/>
      <c r="I2" s="113"/>
      <c r="J2" s="113"/>
      <c r="K2" s="113"/>
      <c r="L2" s="113"/>
      <c r="M2" s="113"/>
      <c r="N2" s="113"/>
      <c r="O2" s="113"/>
      <c r="P2" s="113"/>
      <c r="Q2" s="113"/>
      <c r="R2" s="113"/>
      <c r="S2" s="113"/>
      <c r="T2" s="113"/>
      <c r="U2" s="113"/>
      <c r="V2" s="113"/>
      <c r="W2" s="113"/>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1696</v>
      </c>
      <c r="D4" s="114" t="s">
        <v>1695</v>
      </c>
      <c r="E4" s="114"/>
      <c r="F4" s="114"/>
      <c r="G4" s="114"/>
      <c r="H4" s="115"/>
      <c r="I4" s="18"/>
      <c r="J4" s="116" t="s">
        <v>6</v>
      </c>
      <c r="K4" s="114"/>
      <c r="L4" s="17" t="s">
        <v>1716</v>
      </c>
      <c r="M4" s="117" t="s">
        <v>1715</v>
      </c>
      <c r="N4" s="117"/>
      <c r="O4" s="117"/>
      <c r="P4" s="117"/>
      <c r="Q4" s="118"/>
      <c r="R4" s="19"/>
      <c r="S4" s="119" t="s">
        <v>9</v>
      </c>
      <c r="T4" s="120"/>
      <c r="U4" s="120"/>
      <c r="V4" s="107" t="s">
        <v>1714</v>
      </c>
      <c r="W4" s="108"/>
    </row>
    <row r="5" spans="1:29" ht="15.75" customHeight="1" thickTop="1" x14ac:dyDescent="0.2">
      <c r="B5" s="20" t="s">
        <v>11</v>
      </c>
      <c r="C5" s="105" t="s">
        <v>11</v>
      </c>
      <c r="D5" s="105"/>
      <c r="E5" s="105"/>
      <c r="F5" s="105"/>
      <c r="G5" s="105"/>
      <c r="H5" s="105"/>
      <c r="I5" s="105"/>
      <c r="J5" s="105"/>
      <c r="K5" s="105"/>
      <c r="L5" s="105"/>
      <c r="M5" s="105"/>
      <c r="N5" s="105"/>
      <c r="O5" s="105"/>
      <c r="P5" s="105"/>
      <c r="Q5" s="105"/>
      <c r="R5" s="105"/>
      <c r="S5" s="105"/>
      <c r="T5" s="105"/>
      <c r="U5" s="105"/>
      <c r="V5" s="105"/>
      <c r="W5" s="106"/>
    </row>
    <row r="6" spans="1:29" ht="30" customHeight="1" thickBot="1" x14ac:dyDescent="0.25">
      <c r="B6" s="20" t="s">
        <v>12</v>
      </c>
      <c r="C6" s="21" t="s">
        <v>11</v>
      </c>
      <c r="D6" s="103" t="s">
        <v>11</v>
      </c>
      <c r="E6" s="103"/>
      <c r="F6" s="103"/>
      <c r="G6" s="103"/>
      <c r="H6" s="103"/>
      <c r="I6" s="22"/>
      <c r="J6" s="121" t="s">
        <v>15</v>
      </c>
      <c r="K6" s="121"/>
      <c r="L6" s="121" t="s">
        <v>16</v>
      </c>
      <c r="M6" s="121"/>
      <c r="N6" s="106" t="s">
        <v>11</v>
      </c>
      <c r="O6" s="106"/>
      <c r="P6" s="106"/>
      <c r="Q6" s="106"/>
      <c r="R6" s="106"/>
      <c r="S6" s="106"/>
      <c r="T6" s="106"/>
      <c r="U6" s="106"/>
      <c r="V6" s="106"/>
      <c r="W6" s="106"/>
    </row>
    <row r="7" spans="1:29" ht="30" customHeight="1" thickBot="1" x14ac:dyDescent="0.25">
      <c r="B7" s="23"/>
      <c r="C7" s="21" t="s">
        <v>11</v>
      </c>
      <c r="D7" s="105" t="s">
        <v>11</v>
      </c>
      <c r="E7" s="105"/>
      <c r="F7" s="105"/>
      <c r="G7" s="105"/>
      <c r="H7" s="105"/>
      <c r="I7" s="22"/>
      <c r="J7" s="24" t="s">
        <v>19</v>
      </c>
      <c r="K7" s="24" t="s">
        <v>20</v>
      </c>
      <c r="L7" s="24" t="s">
        <v>19</v>
      </c>
      <c r="M7" s="24" t="s">
        <v>20</v>
      </c>
      <c r="N7" s="25"/>
      <c r="O7" s="106" t="s">
        <v>11</v>
      </c>
      <c r="P7" s="106"/>
      <c r="Q7" s="106"/>
      <c r="R7" s="106"/>
      <c r="S7" s="106"/>
      <c r="T7" s="106"/>
      <c r="U7" s="106"/>
      <c r="V7" s="106"/>
      <c r="W7" s="106"/>
    </row>
    <row r="8" spans="1:29" ht="30" customHeight="1" thickBot="1" x14ac:dyDescent="0.25">
      <c r="B8" s="23"/>
      <c r="C8" s="21" t="s">
        <v>11</v>
      </c>
      <c r="D8" s="105" t="s">
        <v>11</v>
      </c>
      <c r="E8" s="105"/>
      <c r="F8" s="105"/>
      <c r="G8" s="105"/>
      <c r="H8" s="105"/>
      <c r="I8" s="22"/>
      <c r="J8" s="26" t="s">
        <v>99</v>
      </c>
      <c r="K8" s="26" t="s">
        <v>99</v>
      </c>
      <c r="L8" s="26" t="s">
        <v>1713</v>
      </c>
      <c r="M8" s="26" t="s">
        <v>1712</v>
      </c>
      <c r="N8" s="25"/>
      <c r="O8" s="22"/>
      <c r="P8" s="106" t="s">
        <v>11</v>
      </c>
      <c r="Q8" s="106"/>
      <c r="R8" s="106"/>
      <c r="S8" s="106"/>
      <c r="T8" s="106"/>
      <c r="U8" s="106"/>
      <c r="V8" s="106"/>
      <c r="W8" s="106"/>
    </row>
    <row r="9" spans="1:29" ht="25.5" customHeight="1" thickBot="1" x14ac:dyDescent="0.25">
      <c r="B9" s="23"/>
      <c r="C9" s="105" t="s">
        <v>11</v>
      </c>
      <c r="D9" s="105"/>
      <c r="E9" s="105"/>
      <c r="F9" s="105"/>
      <c r="G9" s="105"/>
      <c r="H9" s="105"/>
      <c r="I9" s="105"/>
      <c r="J9" s="105"/>
      <c r="K9" s="105"/>
      <c r="L9" s="105"/>
      <c r="M9" s="105"/>
      <c r="N9" s="105"/>
      <c r="O9" s="105"/>
      <c r="P9" s="105"/>
      <c r="Q9" s="105"/>
      <c r="R9" s="105"/>
      <c r="S9" s="105"/>
      <c r="T9" s="105"/>
      <c r="U9" s="105"/>
      <c r="V9" s="105"/>
      <c r="W9" s="106"/>
    </row>
    <row r="10" spans="1:29" ht="66.75" customHeight="1" thickTop="1" thickBot="1" x14ac:dyDescent="0.25">
      <c r="B10" s="27" t="s">
        <v>23</v>
      </c>
      <c r="C10" s="107" t="s">
        <v>1711</v>
      </c>
      <c r="D10" s="107"/>
      <c r="E10" s="107"/>
      <c r="F10" s="107"/>
      <c r="G10" s="107"/>
      <c r="H10" s="107"/>
      <c r="I10" s="107"/>
      <c r="J10" s="107"/>
      <c r="K10" s="107"/>
      <c r="L10" s="107"/>
      <c r="M10" s="107"/>
      <c r="N10" s="107"/>
      <c r="O10" s="107"/>
      <c r="P10" s="107"/>
      <c r="Q10" s="107"/>
      <c r="R10" s="107"/>
      <c r="S10" s="107"/>
      <c r="T10" s="107"/>
      <c r="U10" s="107"/>
      <c r="V10" s="107"/>
      <c r="W10" s="108"/>
    </row>
    <row r="11" spans="1:29" ht="9" customHeight="1" thickTop="1" thickBot="1" x14ac:dyDescent="0.25"/>
    <row r="12" spans="1:29" ht="21.75" customHeight="1" thickTop="1" thickBot="1" x14ac:dyDescent="0.25">
      <c r="B12" s="11" t="s">
        <v>25</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09" t="s">
        <v>26</v>
      </c>
      <c r="C13" s="110"/>
      <c r="D13" s="110"/>
      <c r="E13" s="110"/>
      <c r="F13" s="110"/>
      <c r="G13" s="110"/>
      <c r="H13" s="110"/>
      <c r="I13" s="110"/>
      <c r="J13" s="28"/>
      <c r="K13" s="110" t="s">
        <v>27</v>
      </c>
      <c r="L13" s="110"/>
      <c r="M13" s="110"/>
      <c r="N13" s="110"/>
      <c r="O13" s="110"/>
      <c r="P13" s="110"/>
      <c r="Q13" s="110"/>
      <c r="R13" s="29"/>
      <c r="S13" s="110" t="s">
        <v>28</v>
      </c>
      <c r="T13" s="110"/>
      <c r="U13" s="110"/>
      <c r="V13" s="110"/>
      <c r="W13" s="111"/>
    </row>
    <row r="14" spans="1:29" ht="69" customHeight="1" x14ac:dyDescent="0.2">
      <c r="B14" s="20" t="s">
        <v>29</v>
      </c>
      <c r="C14" s="103" t="s">
        <v>11</v>
      </c>
      <c r="D14" s="103"/>
      <c r="E14" s="103"/>
      <c r="F14" s="103"/>
      <c r="G14" s="103"/>
      <c r="H14" s="103"/>
      <c r="I14" s="103"/>
      <c r="J14" s="30"/>
      <c r="K14" s="30" t="s">
        <v>30</v>
      </c>
      <c r="L14" s="103" t="s">
        <v>11</v>
      </c>
      <c r="M14" s="103"/>
      <c r="N14" s="103"/>
      <c r="O14" s="103"/>
      <c r="P14" s="103"/>
      <c r="Q14" s="103"/>
      <c r="R14" s="22"/>
      <c r="S14" s="30" t="s">
        <v>31</v>
      </c>
      <c r="T14" s="104" t="s">
        <v>1710</v>
      </c>
      <c r="U14" s="104"/>
      <c r="V14" s="104"/>
      <c r="W14" s="104"/>
    </row>
    <row r="15" spans="1:29" ht="86.25" customHeight="1" x14ac:dyDescent="0.2">
      <c r="B15" s="20" t="s">
        <v>33</v>
      </c>
      <c r="C15" s="103" t="s">
        <v>11</v>
      </c>
      <c r="D15" s="103"/>
      <c r="E15" s="103"/>
      <c r="F15" s="103"/>
      <c r="G15" s="103"/>
      <c r="H15" s="103"/>
      <c r="I15" s="103"/>
      <c r="J15" s="30"/>
      <c r="K15" s="30" t="s">
        <v>33</v>
      </c>
      <c r="L15" s="103" t="s">
        <v>11</v>
      </c>
      <c r="M15" s="103"/>
      <c r="N15" s="103"/>
      <c r="O15" s="103"/>
      <c r="P15" s="103"/>
      <c r="Q15" s="103"/>
      <c r="R15" s="22"/>
      <c r="S15" s="30" t="s">
        <v>34</v>
      </c>
      <c r="T15" s="104" t="s">
        <v>11</v>
      </c>
      <c r="U15" s="104"/>
      <c r="V15" s="104"/>
      <c r="W15" s="104"/>
    </row>
    <row r="16" spans="1:29" ht="25.5" customHeight="1" thickBot="1" x14ac:dyDescent="0.25">
      <c r="B16" s="31" t="s">
        <v>35</v>
      </c>
      <c r="C16" s="87" t="s">
        <v>11</v>
      </c>
      <c r="D16" s="87"/>
      <c r="E16" s="87"/>
      <c r="F16" s="87"/>
      <c r="G16" s="87"/>
      <c r="H16" s="87"/>
      <c r="I16" s="87"/>
      <c r="J16" s="87"/>
      <c r="K16" s="87"/>
      <c r="L16" s="87"/>
      <c r="M16" s="87"/>
      <c r="N16" s="87"/>
      <c r="O16" s="87"/>
      <c r="P16" s="87"/>
      <c r="Q16" s="87"/>
      <c r="R16" s="87"/>
      <c r="S16" s="87"/>
      <c r="T16" s="87"/>
      <c r="U16" s="87"/>
      <c r="V16" s="87"/>
      <c r="W16" s="88"/>
    </row>
    <row r="17" spans="2:27" ht="21.75" customHeight="1" thickTop="1" thickBot="1" x14ac:dyDescent="0.25">
      <c r="B17" s="11" t="s">
        <v>36</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89" t="s">
        <v>37</v>
      </c>
      <c r="C18" s="90"/>
      <c r="D18" s="90"/>
      <c r="E18" s="90"/>
      <c r="F18" s="90"/>
      <c r="G18" s="90"/>
      <c r="H18" s="90"/>
      <c r="I18" s="90"/>
      <c r="J18" s="90"/>
      <c r="K18" s="90"/>
      <c r="L18" s="90"/>
      <c r="M18" s="90"/>
      <c r="N18" s="90"/>
      <c r="O18" s="90"/>
      <c r="P18" s="90"/>
      <c r="Q18" s="90"/>
      <c r="R18" s="90"/>
      <c r="S18" s="90"/>
      <c r="T18" s="91"/>
      <c r="U18" s="77" t="s">
        <v>38</v>
      </c>
      <c r="V18" s="76"/>
      <c r="W18" s="78"/>
    </row>
    <row r="19" spans="2:27" ht="14.25" customHeight="1" x14ac:dyDescent="0.2">
      <c r="B19" s="92" t="s">
        <v>39</v>
      </c>
      <c r="C19" s="93"/>
      <c r="D19" s="93"/>
      <c r="E19" s="93"/>
      <c r="F19" s="93"/>
      <c r="G19" s="93"/>
      <c r="H19" s="93"/>
      <c r="I19" s="93"/>
      <c r="J19" s="93"/>
      <c r="K19" s="93"/>
      <c r="L19" s="93"/>
      <c r="M19" s="93" t="s">
        <v>40</v>
      </c>
      <c r="N19" s="93"/>
      <c r="O19" s="93" t="s">
        <v>41</v>
      </c>
      <c r="P19" s="93"/>
      <c r="Q19" s="93" t="s">
        <v>42</v>
      </c>
      <c r="R19" s="93"/>
      <c r="S19" s="93" t="s">
        <v>43</v>
      </c>
      <c r="T19" s="96" t="s">
        <v>44</v>
      </c>
      <c r="U19" s="98" t="s">
        <v>45</v>
      </c>
      <c r="V19" s="100" t="s">
        <v>46</v>
      </c>
      <c r="W19" s="101" t="s">
        <v>47</v>
      </c>
    </row>
    <row r="20" spans="2:27" ht="27" customHeight="1" thickBot="1" x14ac:dyDescent="0.25">
      <c r="B20" s="94"/>
      <c r="C20" s="95"/>
      <c r="D20" s="95"/>
      <c r="E20" s="95"/>
      <c r="F20" s="95"/>
      <c r="G20" s="95"/>
      <c r="H20" s="95"/>
      <c r="I20" s="95"/>
      <c r="J20" s="95"/>
      <c r="K20" s="95"/>
      <c r="L20" s="95"/>
      <c r="M20" s="95"/>
      <c r="N20" s="95"/>
      <c r="O20" s="95"/>
      <c r="P20" s="95"/>
      <c r="Q20" s="95"/>
      <c r="R20" s="95"/>
      <c r="S20" s="95"/>
      <c r="T20" s="97"/>
      <c r="U20" s="99"/>
      <c r="V20" s="95"/>
      <c r="W20" s="102"/>
      <c r="Z20" s="33" t="s">
        <v>11</v>
      </c>
      <c r="AA20" s="33" t="s">
        <v>48</v>
      </c>
    </row>
    <row r="21" spans="2:27" ht="56.25" customHeight="1" x14ac:dyDescent="0.2">
      <c r="B21" s="83" t="s">
        <v>1706</v>
      </c>
      <c r="C21" s="84"/>
      <c r="D21" s="84"/>
      <c r="E21" s="84"/>
      <c r="F21" s="84"/>
      <c r="G21" s="84"/>
      <c r="H21" s="84"/>
      <c r="I21" s="84"/>
      <c r="J21" s="84"/>
      <c r="K21" s="84"/>
      <c r="L21" s="84"/>
      <c r="M21" s="85" t="s">
        <v>624</v>
      </c>
      <c r="N21" s="85"/>
      <c r="O21" s="85" t="s">
        <v>50</v>
      </c>
      <c r="P21" s="85"/>
      <c r="Q21" s="86" t="s">
        <v>51</v>
      </c>
      <c r="R21" s="86"/>
      <c r="S21" s="34" t="s">
        <v>1709</v>
      </c>
      <c r="T21" s="34" t="s">
        <v>1708</v>
      </c>
      <c r="U21" s="34" t="s">
        <v>1707</v>
      </c>
      <c r="V21" s="34">
        <f>+IF(ISERR(U21/T21*100),"N/A",ROUND(U21/T21*100,2))</f>
        <v>125.27</v>
      </c>
      <c r="W21" s="35">
        <f>+IF(ISERR(U21/S21*100),"N/A",ROUND(U21/S21*100,2))</f>
        <v>117.85</v>
      </c>
    </row>
    <row r="22" spans="2:27" ht="56.25" customHeight="1" thickBot="1" x14ac:dyDescent="0.25">
      <c r="B22" s="83" t="s">
        <v>1706</v>
      </c>
      <c r="C22" s="84"/>
      <c r="D22" s="84"/>
      <c r="E22" s="84"/>
      <c r="F22" s="84"/>
      <c r="G22" s="84"/>
      <c r="H22" s="84"/>
      <c r="I22" s="84"/>
      <c r="J22" s="84"/>
      <c r="K22" s="84"/>
      <c r="L22" s="84"/>
      <c r="M22" s="85" t="s">
        <v>1705</v>
      </c>
      <c r="N22" s="85"/>
      <c r="O22" s="85" t="s">
        <v>50</v>
      </c>
      <c r="P22" s="85"/>
      <c r="Q22" s="86" t="s">
        <v>51</v>
      </c>
      <c r="R22" s="86"/>
      <c r="S22" s="34" t="s">
        <v>53</v>
      </c>
      <c r="T22" s="34" t="s">
        <v>53</v>
      </c>
      <c r="U22" s="34" t="s">
        <v>1704</v>
      </c>
      <c r="V22" s="34">
        <f>+IF(ISERR(U22/T22*100),"N/A",ROUND(U22/T22*100,2))</f>
        <v>111.02</v>
      </c>
      <c r="W22" s="35">
        <f>+IF(ISERR(U22/S22*100),"N/A",ROUND(U22/S22*100,2))</f>
        <v>111.02</v>
      </c>
    </row>
    <row r="23" spans="2:27" ht="21.75" customHeight="1" thickTop="1" thickBot="1" x14ac:dyDescent="0.25">
      <c r="B23" s="11" t="s">
        <v>60</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70" t="s">
        <v>2240</v>
      </c>
      <c r="C24" s="71"/>
      <c r="D24" s="71"/>
      <c r="E24" s="71"/>
      <c r="F24" s="71"/>
      <c r="G24" s="71"/>
      <c r="H24" s="71"/>
      <c r="I24" s="71"/>
      <c r="J24" s="71"/>
      <c r="K24" s="71"/>
      <c r="L24" s="71"/>
      <c r="M24" s="71"/>
      <c r="N24" s="71"/>
      <c r="O24" s="71"/>
      <c r="P24" s="71"/>
      <c r="Q24" s="72"/>
      <c r="R24" s="37" t="s">
        <v>43</v>
      </c>
      <c r="S24" s="76" t="s">
        <v>44</v>
      </c>
      <c r="T24" s="76"/>
      <c r="U24" s="38" t="s">
        <v>61</v>
      </c>
      <c r="V24" s="77" t="s">
        <v>62</v>
      </c>
      <c r="W24" s="78"/>
    </row>
    <row r="25" spans="2:27" ht="30.75" customHeight="1" thickBot="1" x14ac:dyDescent="0.25">
      <c r="B25" s="73"/>
      <c r="C25" s="74"/>
      <c r="D25" s="74"/>
      <c r="E25" s="74"/>
      <c r="F25" s="74"/>
      <c r="G25" s="74"/>
      <c r="H25" s="74"/>
      <c r="I25" s="74"/>
      <c r="J25" s="74"/>
      <c r="K25" s="74"/>
      <c r="L25" s="74"/>
      <c r="M25" s="74"/>
      <c r="N25" s="74"/>
      <c r="O25" s="74"/>
      <c r="P25" s="74"/>
      <c r="Q25" s="75"/>
      <c r="R25" s="39" t="s">
        <v>63</v>
      </c>
      <c r="S25" s="39" t="s">
        <v>63</v>
      </c>
      <c r="T25" s="39" t="s">
        <v>50</v>
      </c>
      <c r="U25" s="39" t="s">
        <v>63</v>
      </c>
      <c r="V25" s="39" t="s">
        <v>64</v>
      </c>
      <c r="W25" s="32" t="s">
        <v>65</v>
      </c>
      <c r="Y25" s="36"/>
    </row>
    <row r="26" spans="2:27" ht="23.25" customHeight="1" thickBot="1" x14ac:dyDescent="0.25">
      <c r="B26" s="79" t="s">
        <v>66</v>
      </c>
      <c r="C26" s="80"/>
      <c r="D26" s="80"/>
      <c r="E26" s="40" t="s">
        <v>621</v>
      </c>
      <c r="F26" s="40"/>
      <c r="G26" s="40"/>
      <c r="H26" s="41"/>
      <c r="I26" s="41"/>
      <c r="J26" s="41"/>
      <c r="K26" s="41"/>
      <c r="L26" s="41"/>
      <c r="M26" s="41"/>
      <c r="N26" s="41"/>
      <c r="O26" s="41"/>
      <c r="P26" s="42"/>
      <c r="Q26" s="42"/>
      <c r="R26" s="43" t="s">
        <v>1703</v>
      </c>
      <c r="S26" s="44" t="s">
        <v>11</v>
      </c>
      <c r="T26" s="42"/>
      <c r="U26" s="44" t="s">
        <v>1702</v>
      </c>
      <c r="V26" s="42"/>
      <c r="W26" s="45">
        <f>+IF(ISERR(U26/R26*100),"N/A",ROUND(U26/R26*100,2))</f>
        <v>87.55</v>
      </c>
    </row>
    <row r="27" spans="2:27" ht="26.25" customHeight="1" x14ac:dyDescent="0.2">
      <c r="B27" s="81" t="s">
        <v>70</v>
      </c>
      <c r="C27" s="82"/>
      <c r="D27" s="82"/>
      <c r="E27" s="46" t="s">
        <v>621</v>
      </c>
      <c r="F27" s="46"/>
      <c r="G27" s="46"/>
      <c r="H27" s="47"/>
      <c r="I27" s="47"/>
      <c r="J27" s="47"/>
      <c r="K27" s="47"/>
      <c r="L27" s="47"/>
      <c r="M27" s="47"/>
      <c r="N27" s="47"/>
      <c r="O27" s="47"/>
      <c r="P27" s="48"/>
      <c r="Q27" s="48"/>
      <c r="R27" s="49" t="s">
        <v>1702</v>
      </c>
      <c r="S27" s="50" t="s">
        <v>1702</v>
      </c>
      <c r="T27" s="51">
        <f>+IF(ISERR(S27/R27*100),"N/A",ROUND(S27/R27*100,2))</f>
        <v>100</v>
      </c>
      <c r="U27" s="50" t="s">
        <v>1702</v>
      </c>
      <c r="V27" s="51">
        <f>+IF(ISERR(U27/S27*100),"N/A",ROUND(U27/S27*100,2))</f>
        <v>100</v>
      </c>
      <c r="W27" s="52">
        <f>+IF(ISERR(U27/R27*100),"N/A",ROUND(U27/R27*100,2))</f>
        <v>100</v>
      </c>
    </row>
    <row r="28" spans="2:27" ht="23.25" customHeight="1" thickBot="1" x14ac:dyDescent="0.25">
      <c r="B28" s="79" t="s">
        <v>66</v>
      </c>
      <c r="C28" s="80"/>
      <c r="D28" s="80"/>
      <c r="E28" s="40" t="s">
        <v>1700</v>
      </c>
      <c r="F28" s="40"/>
      <c r="G28" s="40"/>
      <c r="H28" s="41"/>
      <c r="I28" s="41"/>
      <c r="J28" s="41"/>
      <c r="K28" s="41"/>
      <c r="L28" s="41"/>
      <c r="M28" s="41"/>
      <c r="N28" s="41"/>
      <c r="O28" s="41"/>
      <c r="P28" s="42"/>
      <c r="Q28" s="42"/>
      <c r="R28" s="43" t="s">
        <v>1701</v>
      </c>
      <c r="S28" s="44" t="s">
        <v>11</v>
      </c>
      <c r="T28" s="42"/>
      <c r="U28" s="44" t="s">
        <v>131</v>
      </c>
      <c r="V28" s="42"/>
      <c r="W28" s="45">
        <f>+IF(ISERR(U28/R28*100),"N/A",ROUND(U28/R28*100,2))</f>
        <v>0</v>
      </c>
    </row>
    <row r="29" spans="2:27" ht="26.25" customHeight="1" thickBot="1" x14ac:dyDescent="0.25">
      <c r="B29" s="81" t="s">
        <v>70</v>
      </c>
      <c r="C29" s="82"/>
      <c r="D29" s="82"/>
      <c r="E29" s="46" t="s">
        <v>1700</v>
      </c>
      <c r="F29" s="46"/>
      <c r="G29" s="46"/>
      <c r="H29" s="47"/>
      <c r="I29" s="47"/>
      <c r="J29" s="47"/>
      <c r="K29" s="47"/>
      <c r="L29" s="47"/>
      <c r="M29" s="47"/>
      <c r="N29" s="47"/>
      <c r="O29" s="47"/>
      <c r="P29" s="48"/>
      <c r="Q29" s="48"/>
      <c r="R29" s="49" t="s">
        <v>131</v>
      </c>
      <c r="S29" s="50" t="s">
        <v>131</v>
      </c>
      <c r="T29" s="51" t="str">
        <f>+IF(ISERR(S29/R29*100),"N/A",ROUND(S29/R29*100,2))</f>
        <v>N/A</v>
      </c>
      <c r="U29" s="50" t="s">
        <v>131</v>
      </c>
      <c r="V29" s="51" t="str">
        <f>+IF(ISERR(U29/S29*100),"N/A",ROUND(U29/S29*100,2))</f>
        <v>N/A</v>
      </c>
      <c r="W29" s="52" t="str">
        <f>+IF(ISERR(U29/R29*100),"N/A",ROUND(U29/R29*100,2))</f>
        <v>N/A</v>
      </c>
    </row>
    <row r="30" spans="2:27" ht="22.5" customHeight="1" thickTop="1" thickBot="1" x14ac:dyDescent="0.25">
      <c r="B30" s="11" t="s">
        <v>75</v>
      </c>
      <c r="C30" s="12"/>
      <c r="D30" s="12"/>
      <c r="E30" s="12"/>
      <c r="F30" s="12"/>
      <c r="G30" s="12"/>
      <c r="H30" s="13"/>
      <c r="I30" s="13"/>
      <c r="J30" s="13"/>
      <c r="K30" s="13"/>
      <c r="L30" s="13"/>
      <c r="M30" s="13"/>
      <c r="N30" s="13"/>
      <c r="O30" s="13"/>
      <c r="P30" s="13"/>
      <c r="Q30" s="13"/>
      <c r="R30" s="13"/>
      <c r="S30" s="13"/>
      <c r="T30" s="13"/>
      <c r="U30" s="13"/>
      <c r="V30" s="13"/>
      <c r="W30" s="14"/>
    </row>
    <row r="31" spans="2:27" ht="37.5" customHeight="1" thickTop="1" x14ac:dyDescent="0.2">
      <c r="B31" s="61" t="s">
        <v>1699</v>
      </c>
      <c r="C31" s="62"/>
      <c r="D31" s="62"/>
      <c r="E31" s="62"/>
      <c r="F31" s="62"/>
      <c r="G31" s="62"/>
      <c r="H31" s="62"/>
      <c r="I31" s="62"/>
      <c r="J31" s="62"/>
      <c r="K31" s="62"/>
      <c r="L31" s="62"/>
      <c r="M31" s="62"/>
      <c r="N31" s="62"/>
      <c r="O31" s="62"/>
      <c r="P31" s="62"/>
      <c r="Q31" s="62"/>
      <c r="R31" s="62"/>
      <c r="S31" s="62"/>
      <c r="T31" s="62"/>
      <c r="U31" s="62"/>
      <c r="V31" s="62"/>
      <c r="W31" s="63"/>
    </row>
    <row r="32" spans="2:27" ht="28.5" customHeight="1" thickBot="1" x14ac:dyDescent="0.25">
      <c r="B32" s="64"/>
      <c r="C32" s="65"/>
      <c r="D32" s="65"/>
      <c r="E32" s="65"/>
      <c r="F32" s="65"/>
      <c r="G32" s="65"/>
      <c r="H32" s="65"/>
      <c r="I32" s="65"/>
      <c r="J32" s="65"/>
      <c r="K32" s="65"/>
      <c r="L32" s="65"/>
      <c r="M32" s="65"/>
      <c r="N32" s="65"/>
      <c r="O32" s="65"/>
      <c r="P32" s="65"/>
      <c r="Q32" s="65"/>
      <c r="R32" s="65"/>
      <c r="S32" s="65"/>
      <c r="T32" s="65"/>
      <c r="U32" s="65"/>
      <c r="V32" s="65"/>
      <c r="W32" s="66"/>
    </row>
    <row r="33" spans="2:23" ht="37.5" customHeight="1" thickTop="1" x14ac:dyDescent="0.2">
      <c r="B33" s="61" t="s">
        <v>1698</v>
      </c>
      <c r="C33" s="62"/>
      <c r="D33" s="62"/>
      <c r="E33" s="62"/>
      <c r="F33" s="62"/>
      <c r="G33" s="62"/>
      <c r="H33" s="62"/>
      <c r="I33" s="62"/>
      <c r="J33" s="62"/>
      <c r="K33" s="62"/>
      <c r="L33" s="62"/>
      <c r="M33" s="62"/>
      <c r="N33" s="62"/>
      <c r="O33" s="62"/>
      <c r="P33" s="62"/>
      <c r="Q33" s="62"/>
      <c r="R33" s="62"/>
      <c r="S33" s="62"/>
      <c r="T33" s="62"/>
      <c r="U33" s="62"/>
      <c r="V33" s="62"/>
      <c r="W33" s="63"/>
    </row>
    <row r="34" spans="2:23" ht="24.75" customHeight="1" thickBot="1" x14ac:dyDescent="0.25">
      <c r="B34" s="64"/>
      <c r="C34" s="65"/>
      <c r="D34" s="65"/>
      <c r="E34" s="65"/>
      <c r="F34" s="65"/>
      <c r="G34" s="65"/>
      <c r="H34" s="65"/>
      <c r="I34" s="65"/>
      <c r="J34" s="65"/>
      <c r="K34" s="65"/>
      <c r="L34" s="65"/>
      <c r="M34" s="65"/>
      <c r="N34" s="65"/>
      <c r="O34" s="65"/>
      <c r="P34" s="65"/>
      <c r="Q34" s="65"/>
      <c r="R34" s="65"/>
      <c r="S34" s="65"/>
      <c r="T34" s="65"/>
      <c r="U34" s="65"/>
      <c r="V34" s="65"/>
      <c r="W34" s="66"/>
    </row>
    <row r="35" spans="2:23" ht="37.5" customHeight="1" thickTop="1" x14ac:dyDescent="0.2">
      <c r="B35" s="61" t="s">
        <v>1697</v>
      </c>
      <c r="C35" s="62"/>
      <c r="D35" s="62"/>
      <c r="E35" s="62"/>
      <c r="F35" s="62"/>
      <c r="G35" s="62"/>
      <c r="H35" s="62"/>
      <c r="I35" s="62"/>
      <c r="J35" s="62"/>
      <c r="K35" s="62"/>
      <c r="L35" s="62"/>
      <c r="M35" s="62"/>
      <c r="N35" s="62"/>
      <c r="O35" s="62"/>
      <c r="P35" s="62"/>
      <c r="Q35" s="62"/>
      <c r="R35" s="62"/>
      <c r="S35" s="62"/>
      <c r="T35" s="62"/>
      <c r="U35" s="62"/>
      <c r="V35" s="62"/>
      <c r="W35" s="63"/>
    </row>
    <row r="36" spans="2:23" ht="13.5" thickBot="1" x14ac:dyDescent="0.25">
      <c r="B36" s="67"/>
      <c r="C36" s="68"/>
      <c r="D36" s="68"/>
      <c r="E36" s="68"/>
      <c r="F36" s="68"/>
      <c r="G36" s="68"/>
      <c r="H36" s="68"/>
      <c r="I36" s="68"/>
      <c r="J36" s="68"/>
      <c r="K36" s="68"/>
      <c r="L36" s="68"/>
      <c r="M36" s="68"/>
      <c r="N36" s="68"/>
      <c r="O36" s="68"/>
      <c r="P36" s="68"/>
      <c r="Q36" s="68"/>
      <c r="R36" s="68"/>
      <c r="S36" s="68"/>
      <c r="T36" s="68"/>
      <c r="U36" s="68"/>
      <c r="V36" s="68"/>
      <c r="W36" s="69"/>
    </row>
  </sheetData>
  <mergeCells count="57">
    <mergeCell ref="S24:T24"/>
    <mergeCell ref="B33:W34"/>
    <mergeCell ref="B35:W36"/>
    <mergeCell ref="V24:W24"/>
    <mergeCell ref="B26:D26"/>
    <mergeCell ref="B27:D27"/>
    <mergeCell ref="B28:D28"/>
    <mergeCell ref="B29:D29"/>
    <mergeCell ref="B31:W32"/>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98"/>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12" t="s">
        <v>0</v>
      </c>
      <c r="B1" s="112"/>
      <c r="C1" s="112"/>
      <c r="D1" s="112"/>
      <c r="E1" s="112"/>
      <c r="F1" s="112"/>
      <c r="G1" s="112"/>
      <c r="H1" s="112"/>
      <c r="I1" s="112"/>
      <c r="J1" s="112"/>
      <c r="K1" s="112"/>
      <c r="L1" s="112"/>
      <c r="M1" s="112"/>
      <c r="N1" s="112"/>
      <c r="O1" s="112"/>
      <c r="P1" s="112"/>
      <c r="Q1" s="5" t="s">
        <v>1</v>
      </c>
      <c r="R1" s="6"/>
      <c r="S1" s="6"/>
      <c r="T1" s="6"/>
      <c r="V1" s="7"/>
      <c r="W1" s="8"/>
      <c r="X1" s="8"/>
      <c r="Y1" s="9"/>
      <c r="AC1" s="10"/>
    </row>
    <row r="2" spans="1:29" ht="49.5" customHeight="1" thickBot="1" x14ac:dyDescent="0.25">
      <c r="B2" s="113" t="s">
        <v>2239</v>
      </c>
      <c r="C2" s="113"/>
      <c r="D2" s="113"/>
      <c r="E2" s="113"/>
      <c r="F2" s="113"/>
      <c r="G2" s="113"/>
      <c r="H2" s="113"/>
      <c r="I2" s="113"/>
      <c r="J2" s="113"/>
      <c r="K2" s="113"/>
      <c r="L2" s="113"/>
      <c r="M2" s="113"/>
      <c r="N2" s="113"/>
      <c r="O2" s="113"/>
      <c r="P2" s="113"/>
      <c r="Q2" s="113"/>
      <c r="R2" s="113"/>
      <c r="S2" s="113"/>
      <c r="T2" s="113"/>
      <c r="U2" s="113"/>
      <c r="V2" s="113"/>
      <c r="W2" s="113"/>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1696</v>
      </c>
      <c r="D4" s="114" t="s">
        <v>1695</v>
      </c>
      <c r="E4" s="114"/>
      <c r="F4" s="114"/>
      <c r="G4" s="114"/>
      <c r="H4" s="115"/>
      <c r="I4" s="18"/>
      <c r="J4" s="116" t="s">
        <v>6</v>
      </c>
      <c r="K4" s="114"/>
      <c r="L4" s="17" t="s">
        <v>1734</v>
      </c>
      <c r="M4" s="117" t="s">
        <v>1733</v>
      </c>
      <c r="N4" s="117"/>
      <c r="O4" s="117"/>
      <c r="P4" s="117"/>
      <c r="Q4" s="118"/>
      <c r="R4" s="19"/>
      <c r="S4" s="119" t="s">
        <v>9</v>
      </c>
      <c r="T4" s="120"/>
      <c r="U4" s="120"/>
      <c r="V4" s="107" t="s">
        <v>1732</v>
      </c>
      <c r="W4" s="108"/>
    </row>
    <row r="5" spans="1:29" ht="15.75" customHeight="1" thickTop="1" x14ac:dyDescent="0.2">
      <c r="B5" s="20" t="s">
        <v>11</v>
      </c>
      <c r="C5" s="105" t="s">
        <v>11</v>
      </c>
      <c r="D5" s="105"/>
      <c r="E5" s="105"/>
      <c r="F5" s="105"/>
      <c r="G5" s="105"/>
      <c r="H5" s="105"/>
      <c r="I5" s="105"/>
      <c r="J5" s="105"/>
      <c r="K5" s="105"/>
      <c r="L5" s="105"/>
      <c r="M5" s="105"/>
      <c r="N5" s="105"/>
      <c r="O5" s="105"/>
      <c r="P5" s="105"/>
      <c r="Q5" s="105"/>
      <c r="R5" s="105"/>
      <c r="S5" s="105"/>
      <c r="T5" s="105"/>
      <c r="U5" s="105"/>
      <c r="V5" s="105"/>
      <c r="W5" s="106"/>
    </row>
    <row r="6" spans="1:29" ht="30" customHeight="1" thickBot="1" x14ac:dyDescent="0.25">
      <c r="B6" s="20" t="s">
        <v>12</v>
      </c>
      <c r="C6" s="21" t="s">
        <v>1721</v>
      </c>
      <c r="D6" s="103" t="s">
        <v>1731</v>
      </c>
      <c r="E6" s="103"/>
      <c r="F6" s="103"/>
      <c r="G6" s="103"/>
      <c r="H6" s="103"/>
      <c r="I6" s="22"/>
      <c r="J6" s="121" t="s">
        <v>15</v>
      </c>
      <c r="K6" s="121"/>
      <c r="L6" s="121" t="s">
        <v>16</v>
      </c>
      <c r="M6" s="121"/>
      <c r="N6" s="106" t="s">
        <v>11</v>
      </c>
      <c r="O6" s="106"/>
      <c r="P6" s="106"/>
      <c r="Q6" s="106"/>
      <c r="R6" s="106"/>
      <c r="S6" s="106"/>
      <c r="T6" s="106"/>
      <c r="U6" s="106"/>
      <c r="V6" s="106"/>
      <c r="W6" s="106"/>
    </row>
    <row r="7" spans="1:29" ht="30" customHeight="1" thickBot="1" x14ac:dyDescent="0.25">
      <c r="B7" s="23"/>
      <c r="C7" s="21" t="s">
        <v>11</v>
      </c>
      <c r="D7" s="105" t="s">
        <v>11</v>
      </c>
      <c r="E7" s="105"/>
      <c r="F7" s="105"/>
      <c r="G7" s="105"/>
      <c r="H7" s="105"/>
      <c r="I7" s="22"/>
      <c r="J7" s="24" t="s">
        <v>19</v>
      </c>
      <c r="K7" s="24" t="s">
        <v>20</v>
      </c>
      <c r="L7" s="24" t="s">
        <v>19</v>
      </c>
      <c r="M7" s="24" t="s">
        <v>20</v>
      </c>
      <c r="N7" s="25"/>
      <c r="O7" s="106" t="s">
        <v>11</v>
      </c>
      <c r="P7" s="106"/>
      <c r="Q7" s="106"/>
      <c r="R7" s="106"/>
      <c r="S7" s="106"/>
      <c r="T7" s="106"/>
      <c r="U7" s="106"/>
      <c r="V7" s="106"/>
      <c r="W7" s="106"/>
    </row>
    <row r="8" spans="1:29" ht="30" customHeight="1" thickBot="1" x14ac:dyDescent="0.25">
      <c r="B8" s="23"/>
      <c r="C8" s="21" t="s">
        <v>11</v>
      </c>
      <c r="D8" s="105" t="s">
        <v>11</v>
      </c>
      <c r="E8" s="105"/>
      <c r="F8" s="105"/>
      <c r="G8" s="105"/>
      <c r="H8" s="105"/>
      <c r="I8" s="22"/>
      <c r="J8" s="26" t="s">
        <v>1730</v>
      </c>
      <c r="K8" s="26" t="s">
        <v>1729</v>
      </c>
      <c r="L8" s="26" t="s">
        <v>1730</v>
      </c>
      <c r="M8" s="26" t="s">
        <v>1729</v>
      </c>
      <c r="N8" s="25"/>
      <c r="O8" s="22"/>
      <c r="P8" s="106" t="s">
        <v>11</v>
      </c>
      <c r="Q8" s="106"/>
      <c r="R8" s="106"/>
      <c r="S8" s="106"/>
      <c r="T8" s="106"/>
      <c r="U8" s="106"/>
      <c r="V8" s="106"/>
      <c r="W8" s="106"/>
    </row>
    <row r="9" spans="1:29" ht="25.5" customHeight="1" thickBot="1" x14ac:dyDescent="0.25">
      <c r="B9" s="23"/>
      <c r="C9" s="105" t="s">
        <v>11</v>
      </c>
      <c r="D9" s="105"/>
      <c r="E9" s="105"/>
      <c r="F9" s="105"/>
      <c r="G9" s="105"/>
      <c r="H9" s="105"/>
      <c r="I9" s="105"/>
      <c r="J9" s="105"/>
      <c r="K9" s="105"/>
      <c r="L9" s="105"/>
      <c r="M9" s="105"/>
      <c r="N9" s="105"/>
      <c r="O9" s="105"/>
      <c r="P9" s="105"/>
      <c r="Q9" s="105"/>
      <c r="R9" s="105"/>
      <c r="S9" s="105"/>
      <c r="T9" s="105"/>
      <c r="U9" s="105"/>
      <c r="V9" s="105"/>
      <c r="W9" s="106"/>
    </row>
    <row r="10" spans="1:29" ht="171" customHeight="1" thickTop="1" thickBot="1" x14ac:dyDescent="0.25">
      <c r="B10" s="27" t="s">
        <v>23</v>
      </c>
      <c r="C10" s="107" t="s">
        <v>1728</v>
      </c>
      <c r="D10" s="107"/>
      <c r="E10" s="107"/>
      <c r="F10" s="107"/>
      <c r="G10" s="107"/>
      <c r="H10" s="107"/>
      <c r="I10" s="107"/>
      <c r="J10" s="107"/>
      <c r="K10" s="107"/>
      <c r="L10" s="107"/>
      <c r="M10" s="107"/>
      <c r="N10" s="107"/>
      <c r="O10" s="107"/>
      <c r="P10" s="107"/>
      <c r="Q10" s="107"/>
      <c r="R10" s="107"/>
      <c r="S10" s="107"/>
      <c r="T10" s="107"/>
      <c r="U10" s="107"/>
      <c r="V10" s="107"/>
      <c r="W10" s="108"/>
    </row>
    <row r="11" spans="1:29" ht="9" customHeight="1" thickTop="1" thickBot="1" x14ac:dyDescent="0.25"/>
    <row r="12" spans="1:29" ht="21.75" customHeight="1" thickTop="1" thickBot="1" x14ac:dyDescent="0.25">
      <c r="B12" s="11" t="s">
        <v>25</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09" t="s">
        <v>26</v>
      </c>
      <c r="C13" s="110"/>
      <c r="D13" s="110"/>
      <c r="E13" s="110"/>
      <c r="F13" s="110"/>
      <c r="G13" s="110"/>
      <c r="H13" s="110"/>
      <c r="I13" s="110"/>
      <c r="J13" s="28"/>
      <c r="K13" s="110" t="s">
        <v>27</v>
      </c>
      <c r="L13" s="110"/>
      <c r="M13" s="110"/>
      <c r="N13" s="110"/>
      <c r="O13" s="110"/>
      <c r="P13" s="110"/>
      <c r="Q13" s="110"/>
      <c r="R13" s="29"/>
      <c r="S13" s="110" t="s">
        <v>28</v>
      </c>
      <c r="T13" s="110"/>
      <c r="U13" s="110"/>
      <c r="V13" s="110"/>
      <c r="W13" s="111"/>
    </row>
    <row r="14" spans="1:29" ht="69" customHeight="1" x14ac:dyDescent="0.2">
      <c r="B14" s="20" t="s">
        <v>29</v>
      </c>
      <c r="C14" s="103" t="s">
        <v>11</v>
      </c>
      <c r="D14" s="103"/>
      <c r="E14" s="103"/>
      <c r="F14" s="103"/>
      <c r="G14" s="103"/>
      <c r="H14" s="103"/>
      <c r="I14" s="103"/>
      <c r="J14" s="30"/>
      <c r="K14" s="30" t="s">
        <v>30</v>
      </c>
      <c r="L14" s="103" t="s">
        <v>11</v>
      </c>
      <c r="M14" s="103"/>
      <c r="N14" s="103"/>
      <c r="O14" s="103"/>
      <c r="P14" s="103"/>
      <c r="Q14" s="103"/>
      <c r="R14" s="22"/>
      <c r="S14" s="30" t="s">
        <v>31</v>
      </c>
      <c r="T14" s="104" t="s">
        <v>1727</v>
      </c>
      <c r="U14" s="104"/>
      <c r="V14" s="104"/>
      <c r="W14" s="104"/>
    </row>
    <row r="15" spans="1:29" ht="86.25" customHeight="1" x14ac:dyDescent="0.2">
      <c r="B15" s="20" t="s">
        <v>33</v>
      </c>
      <c r="C15" s="103" t="s">
        <v>11</v>
      </c>
      <c r="D15" s="103"/>
      <c r="E15" s="103"/>
      <c r="F15" s="103"/>
      <c r="G15" s="103"/>
      <c r="H15" s="103"/>
      <c r="I15" s="103"/>
      <c r="J15" s="30"/>
      <c r="K15" s="30" t="s">
        <v>33</v>
      </c>
      <c r="L15" s="103" t="s">
        <v>11</v>
      </c>
      <c r="M15" s="103"/>
      <c r="N15" s="103"/>
      <c r="O15" s="103"/>
      <c r="P15" s="103"/>
      <c r="Q15" s="103"/>
      <c r="R15" s="22"/>
      <c r="S15" s="30" t="s">
        <v>34</v>
      </c>
      <c r="T15" s="104" t="s">
        <v>11</v>
      </c>
      <c r="U15" s="104"/>
      <c r="V15" s="104"/>
      <c r="W15" s="104"/>
    </row>
    <row r="16" spans="1:29" ht="25.5" customHeight="1" thickBot="1" x14ac:dyDescent="0.25">
      <c r="B16" s="31" t="s">
        <v>35</v>
      </c>
      <c r="C16" s="87" t="s">
        <v>11</v>
      </c>
      <c r="D16" s="87"/>
      <c r="E16" s="87"/>
      <c r="F16" s="87"/>
      <c r="G16" s="87"/>
      <c r="H16" s="87"/>
      <c r="I16" s="87"/>
      <c r="J16" s="87"/>
      <c r="K16" s="87"/>
      <c r="L16" s="87"/>
      <c r="M16" s="87"/>
      <c r="N16" s="87"/>
      <c r="O16" s="87"/>
      <c r="P16" s="87"/>
      <c r="Q16" s="87"/>
      <c r="R16" s="87"/>
      <c r="S16" s="87"/>
      <c r="T16" s="87"/>
      <c r="U16" s="87"/>
      <c r="V16" s="87"/>
      <c r="W16" s="88"/>
    </row>
    <row r="17" spans="2:27" ht="21.75" customHeight="1" thickTop="1" thickBot="1" x14ac:dyDescent="0.25">
      <c r="B17" s="11" t="s">
        <v>36</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89" t="s">
        <v>37</v>
      </c>
      <c r="C18" s="90"/>
      <c r="D18" s="90"/>
      <c r="E18" s="90"/>
      <c r="F18" s="90"/>
      <c r="G18" s="90"/>
      <c r="H18" s="90"/>
      <c r="I18" s="90"/>
      <c r="J18" s="90"/>
      <c r="K18" s="90"/>
      <c r="L18" s="90"/>
      <c r="M18" s="90"/>
      <c r="N18" s="90"/>
      <c r="O18" s="90"/>
      <c r="P18" s="90"/>
      <c r="Q18" s="90"/>
      <c r="R18" s="90"/>
      <c r="S18" s="90"/>
      <c r="T18" s="91"/>
      <c r="U18" s="77" t="s">
        <v>38</v>
      </c>
      <c r="V18" s="76"/>
      <c r="W18" s="78"/>
    </row>
    <row r="19" spans="2:27" ht="14.25" customHeight="1" x14ac:dyDescent="0.2">
      <c r="B19" s="92" t="s">
        <v>39</v>
      </c>
      <c r="C19" s="93"/>
      <c r="D19" s="93"/>
      <c r="E19" s="93"/>
      <c r="F19" s="93"/>
      <c r="G19" s="93"/>
      <c r="H19" s="93"/>
      <c r="I19" s="93"/>
      <c r="J19" s="93"/>
      <c r="K19" s="93"/>
      <c r="L19" s="93"/>
      <c r="M19" s="93" t="s">
        <v>40</v>
      </c>
      <c r="N19" s="93"/>
      <c r="O19" s="93" t="s">
        <v>41</v>
      </c>
      <c r="P19" s="93"/>
      <c r="Q19" s="93" t="s">
        <v>42</v>
      </c>
      <c r="R19" s="93"/>
      <c r="S19" s="93" t="s">
        <v>43</v>
      </c>
      <c r="T19" s="96" t="s">
        <v>44</v>
      </c>
      <c r="U19" s="98" t="s">
        <v>45</v>
      </c>
      <c r="V19" s="100" t="s">
        <v>46</v>
      </c>
      <c r="W19" s="101" t="s">
        <v>47</v>
      </c>
    </row>
    <row r="20" spans="2:27" ht="27" customHeight="1" thickBot="1" x14ac:dyDescent="0.25">
      <c r="B20" s="94"/>
      <c r="C20" s="95"/>
      <c r="D20" s="95"/>
      <c r="E20" s="95"/>
      <c r="F20" s="95"/>
      <c r="G20" s="95"/>
      <c r="H20" s="95"/>
      <c r="I20" s="95"/>
      <c r="J20" s="95"/>
      <c r="K20" s="95"/>
      <c r="L20" s="95"/>
      <c r="M20" s="95"/>
      <c r="N20" s="95"/>
      <c r="O20" s="95"/>
      <c r="P20" s="95"/>
      <c r="Q20" s="95"/>
      <c r="R20" s="95"/>
      <c r="S20" s="95"/>
      <c r="T20" s="97"/>
      <c r="U20" s="99"/>
      <c r="V20" s="95"/>
      <c r="W20" s="102"/>
      <c r="Z20" s="33"/>
      <c r="AA20" s="33"/>
    </row>
    <row r="21" spans="2:27" ht="56.25" customHeight="1" x14ac:dyDescent="0.2">
      <c r="B21" s="83" t="s">
        <v>1726</v>
      </c>
      <c r="C21" s="84"/>
      <c r="D21" s="84"/>
      <c r="E21" s="84"/>
      <c r="F21" s="84"/>
      <c r="G21" s="84"/>
      <c r="H21" s="84"/>
      <c r="I21" s="84"/>
      <c r="J21" s="84"/>
      <c r="K21" s="84"/>
      <c r="L21" s="84"/>
      <c r="M21" s="85" t="s">
        <v>1721</v>
      </c>
      <c r="N21" s="85"/>
      <c r="O21" s="85" t="s">
        <v>50</v>
      </c>
      <c r="P21" s="85"/>
      <c r="Q21" s="86" t="s">
        <v>51</v>
      </c>
      <c r="R21" s="86"/>
      <c r="S21" s="34" t="s">
        <v>606</v>
      </c>
      <c r="T21" s="34" t="s">
        <v>606</v>
      </c>
      <c r="U21" s="34" t="s">
        <v>606</v>
      </c>
      <c r="V21" s="34">
        <f>+IF(ISERR(U21/T21*100),"N/A",ROUND(U21/T21*100,2))</f>
        <v>100</v>
      </c>
      <c r="W21" s="35">
        <f>+IF(ISERR(U21/S21*100),"N/A",ROUND(U21/S21*100,2))</f>
        <v>100</v>
      </c>
    </row>
    <row r="22" spans="2:27" ht="56.25" customHeight="1" x14ac:dyDescent="0.2">
      <c r="B22" s="83" t="s">
        <v>1725</v>
      </c>
      <c r="C22" s="84"/>
      <c r="D22" s="84"/>
      <c r="E22" s="84"/>
      <c r="F22" s="84"/>
      <c r="G22" s="84"/>
      <c r="H22" s="84"/>
      <c r="I22" s="84"/>
      <c r="J22" s="84"/>
      <c r="K22" s="84"/>
      <c r="L22" s="84"/>
      <c r="M22" s="85" t="s">
        <v>1721</v>
      </c>
      <c r="N22" s="85"/>
      <c r="O22" s="85" t="s">
        <v>50</v>
      </c>
      <c r="P22" s="85"/>
      <c r="Q22" s="86" t="s">
        <v>51</v>
      </c>
      <c r="R22" s="86"/>
      <c r="S22" s="34" t="s">
        <v>957</v>
      </c>
      <c r="T22" s="34" t="s">
        <v>957</v>
      </c>
      <c r="U22" s="34" t="s">
        <v>213</v>
      </c>
      <c r="V22" s="34">
        <f>+IF(ISERR(U22/T22*100),"N/A",ROUND(U22/T22*100,2))</f>
        <v>70.59</v>
      </c>
      <c r="W22" s="35">
        <f>+IF(ISERR(U22/S22*100),"N/A",ROUND(U22/S22*100,2))</f>
        <v>70.59</v>
      </c>
    </row>
    <row r="23" spans="2:27" ht="56.25" customHeight="1" x14ac:dyDescent="0.2">
      <c r="B23" s="83" t="s">
        <v>1724</v>
      </c>
      <c r="C23" s="84"/>
      <c r="D23" s="84"/>
      <c r="E23" s="84"/>
      <c r="F23" s="84"/>
      <c r="G23" s="84"/>
      <c r="H23" s="84"/>
      <c r="I23" s="84"/>
      <c r="J23" s="84"/>
      <c r="K23" s="84"/>
      <c r="L23" s="84"/>
      <c r="M23" s="85" t="s">
        <v>1721</v>
      </c>
      <c r="N23" s="85"/>
      <c r="O23" s="85" t="s">
        <v>50</v>
      </c>
      <c r="P23" s="85"/>
      <c r="Q23" s="86" t="s">
        <v>51</v>
      </c>
      <c r="R23" s="86"/>
      <c r="S23" s="34" t="s">
        <v>1723</v>
      </c>
      <c r="T23" s="34" t="s">
        <v>1723</v>
      </c>
      <c r="U23" s="34" t="s">
        <v>57</v>
      </c>
      <c r="V23" s="34">
        <f>+IF(ISERR(U23/T23*100),"N/A",ROUND(U23/T23*100,2))</f>
        <v>87.5</v>
      </c>
      <c r="W23" s="35">
        <f>+IF(ISERR(U23/S23*100),"N/A",ROUND(U23/S23*100,2))</f>
        <v>87.5</v>
      </c>
    </row>
    <row r="24" spans="2:27" ht="56.25" customHeight="1" thickBot="1" x14ac:dyDescent="0.25">
      <c r="B24" s="83" t="s">
        <v>1722</v>
      </c>
      <c r="C24" s="84"/>
      <c r="D24" s="84"/>
      <c r="E24" s="84"/>
      <c r="F24" s="84"/>
      <c r="G24" s="84"/>
      <c r="H24" s="84"/>
      <c r="I24" s="84"/>
      <c r="J24" s="84"/>
      <c r="K24" s="84"/>
      <c r="L24" s="84"/>
      <c r="M24" s="85" t="s">
        <v>1721</v>
      </c>
      <c r="N24" s="85"/>
      <c r="O24" s="85" t="s">
        <v>50</v>
      </c>
      <c r="P24" s="85"/>
      <c r="Q24" s="86" t="s">
        <v>88</v>
      </c>
      <c r="R24" s="86"/>
      <c r="S24" s="34" t="s">
        <v>858</v>
      </c>
      <c r="T24" s="34" t="s">
        <v>858</v>
      </c>
      <c r="U24" s="34" t="s">
        <v>1419</v>
      </c>
      <c r="V24" s="34">
        <f>+IF(ISERR(U24/T24*100),"N/A",ROUND(U24/T24*100,2))</f>
        <v>122.5</v>
      </c>
      <c r="W24" s="35">
        <f>+IF(ISERR(U24/S24*100),"N/A",ROUND(U24/S24*100,2))</f>
        <v>122.5</v>
      </c>
    </row>
    <row r="25" spans="2:27" ht="21.75" customHeight="1" thickTop="1" thickBot="1" x14ac:dyDescent="0.25">
      <c r="B25" s="11" t="s">
        <v>60</v>
      </c>
      <c r="C25" s="12"/>
      <c r="D25" s="12"/>
      <c r="E25" s="12"/>
      <c r="F25" s="12"/>
      <c r="G25" s="12"/>
      <c r="H25" s="13"/>
      <c r="I25" s="13"/>
      <c r="J25" s="13"/>
      <c r="K25" s="13"/>
      <c r="L25" s="13"/>
      <c r="M25" s="13"/>
      <c r="N25" s="13"/>
      <c r="O25" s="13"/>
      <c r="P25" s="13"/>
      <c r="Q25" s="13"/>
      <c r="R25" s="13"/>
      <c r="S25" s="13"/>
      <c r="T25" s="13"/>
      <c r="U25" s="13"/>
      <c r="V25" s="13"/>
      <c r="W25" s="14"/>
      <c r="X25" s="36"/>
    </row>
    <row r="26" spans="2:27" ht="29.25" customHeight="1" thickTop="1" thickBot="1" x14ac:dyDescent="0.25">
      <c r="B26" s="70" t="s">
        <v>2240</v>
      </c>
      <c r="C26" s="71"/>
      <c r="D26" s="71"/>
      <c r="E26" s="71"/>
      <c r="F26" s="71"/>
      <c r="G26" s="71"/>
      <c r="H26" s="71"/>
      <c r="I26" s="71"/>
      <c r="J26" s="71"/>
      <c r="K26" s="71"/>
      <c r="L26" s="71"/>
      <c r="M26" s="71"/>
      <c r="N26" s="71"/>
      <c r="O26" s="71"/>
      <c r="P26" s="71"/>
      <c r="Q26" s="72"/>
      <c r="R26" s="37" t="s">
        <v>43</v>
      </c>
      <c r="S26" s="76" t="s">
        <v>44</v>
      </c>
      <c r="T26" s="76"/>
      <c r="U26" s="38" t="s">
        <v>61</v>
      </c>
      <c r="V26" s="77" t="s">
        <v>62</v>
      </c>
      <c r="W26" s="78"/>
    </row>
    <row r="27" spans="2:27" ht="30.75" customHeight="1" thickBot="1" x14ac:dyDescent="0.25">
      <c r="B27" s="73"/>
      <c r="C27" s="74"/>
      <c r="D27" s="74"/>
      <c r="E27" s="74"/>
      <c r="F27" s="74"/>
      <c r="G27" s="74"/>
      <c r="H27" s="74"/>
      <c r="I27" s="74"/>
      <c r="J27" s="74"/>
      <c r="K27" s="74"/>
      <c r="L27" s="74"/>
      <c r="M27" s="74"/>
      <c r="N27" s="74"/>
      <c r="O27" s="74"/>
      <c r="P27" s="74"/>
      <c r="Q27" s="75"/>
      <c r="R27" s="39" t="s">
        <v>63</v>
      </c>
      <c r="S27" s="39" t="s">
        <v>63</v>
      </c>
      <c r="T27" s="39" t="s">
        <v>50</v>
      </c>
      <c r="U27" s="39" t="s">
        <v>63</v>
      </c>
      <c r="V27" s="39" t="s">
        <v>64</v>
      </c>
      <c r="W27" s="32" t="s">
        <v>65</v>
      </c>
      <c r="Y27" s="36"/>
    </row>
    <row r="28" spans="2:27" ht="23.25" customHeight="1" thickBot="1" x14ac:dyDescent="0.25">
      <c r="B28" s="79" t="s">
        <v>66</v>
      </c>
      <c r="C28" s="80"/>
      <c r="D28" s="80"/>
      <c r="E28" s="40" t="s">
        <v>2241</v>
      </c>
      <c r="F28" s="40"/>
      <c r="G28" s="40"/>
      <c r="H28" s="41"/>
      <c r="I28" s="41"/>
      <c r="J28" s="41"/>
      <c r="K28" s="41"/>
      <c r="L28" s="41"/>
      <c r="M28" s="41"/>
      <c r="N28" s="41"/>
      <c r="O28" s="41"/>
      <c r="P28" s="42"/>
      <c r="Q28" s="42"/>
      <c r="R28" s="43">
        <v>0</v>
      </c>
      <c r="S28" s="44" t="s">
        <v>11</v>
      </c>
      <c r="T28" s="42"/>
      <c r="U28" s="44">
        <v>1.3786850289999999</v>
      </c>
      <c r="V28" s="42"/>
      <c r="W28" s="45" t="str">
        <f>+IF(ISERR(U28/R28*100),"N/A",ROUND(U28/R28*100,2))</f>
        <v>N/A</v>
      </c>
    </row>
    <row r="29" spans="2:27" ht="26.25" customHeight="1" x14ac:dyDescent="0.2">
      <c r="B29" s="81" t="s">
        <v>70</v>
      </c>
      <c r="C29" s="82"/>
      <c r="D29" s="82"/>
      <c r="E29" s="46" t="s">
        <v>2241</v>
      </c>
      <c r="F29" s="46"/>
      <c r="G29" s="46"/>
      <c r="H29" s="47"/>
      <c r="I29" s="47"/>
      <c r="J29" s="47"/>
      <c r="K29" s="47"/>
      <c r="L29" s="47"/>
      <c r="M29" s="47"/>
      <c r="N29" s="47"/>
      <c r="O29" s="47"/>
      <c r="P29" s="48"/>
      <c r="Q29" s="48"/>
      <c r="R29" s="49">
        <v>1.3786850289999999</v>
      </c>
      <c r="S29" s="50">
        <v>1.3786850289999999</v>
      </c>
      <c r="T29" s="51">
        <f>+IF(ISERR(S29/R29*100),"N/A",ROUND(S29/R29*100,2))</f>
        <v>100</v>
      </c>
      <c r="U29" s="50">
        <v>1.3786850289999999</v>
      </c>
      <c r="V29" s="51">
        <f>+IF(ISERR(U29/S29*100),"N/A",ROUND(U29/S29*100,2))</f>
        <v>100</v>
      </c>
      <c r="W29" s="52">
        <f>+IF(ISERR(U29/R29*100),"N/A",ROUND(U29/R29*100,2))</f>
        <v>100</v>
      </c>
    </row>
    <row r="30" spans="2:27" ht="23.25" customHeight="1" thickBot="1" x14ac:dyDescent="0.25">
      <c r="B30" s="79" t="s">
        <v>66</v>
      </c>
      <c r="C30" s="80"/>
      <c r="D30" s="80"/>
      <c r="E30" s="40" t="s">
        <v>2242</v>
      </c>
      <c r="F30" s="40"/>
      <c r="G30" s="40"/>
      <c r="H30" s="41"/>
      <c r="I30" s="41"/>
      <c r="J30" s="41"/>
      <c r="K30" s="41"/>
      <c r="L30" s="41"/>
      <c r="M30" s="41"/>
      <c r="N30" s="41"/>
      <c r="O30" s="41"/>
      <c r="P30" s="42"/>
      <c r="Q30" s="42"/>
      <c r="R30" s="43">
        <v>0</v>
      </c>
      <c r="S30" s="44" t="s">
        <v>11</v>
      </c>
      <c r="T30" s="42"/>
      <c r="U30" s="44">
        <v>1.4977795224999999</v>
      </c>
      <c r="V30" s="42"/>
      <c r="W30" s="45" t="str">
        <f t="shared" ref="W30:W91" si="0">+IF(ISERR(U30/R30*100),"N/A",ROUND(U30/R30*100,2))</f>
        <v>N/A</v>
      </c>
    </row>
    <row r="31" spans="2:27" ht="26.25" customHeight="1" x14ac:dyDescent="0.2">
      <c r="B31" s="81" t="s">
        <v>70</v>
      </c>
      <c r="C31" s="82"/>
      <c r="D31" s="82"/>
      <c r="E31" s="46" t="s">
        <v>2242</v>
      </c>
      <c r="F31" s="46"/>
      <c r="G31" s="46"/>
      <c r="H31" s="47"/>
      <c r="I31" s="47"/>
      <c r="J31" s="47"/>
      <c r="K31" s="47"/>
      <c r="L31" s="47"/>
      <c r="M31" s="47"/>
      <c r="N31" s="47"/>
      <c r="O31" s="47"/>
      <c r="P31" s="48"/>
      <c r="Q31" s="48"/>
      <c r="R31" s="49">
        <v>1.4977795224999999</v>
      </c>
      <c r="S31" s="50">
        <v>1.4977795224999999</v>
      </c>
      <c r="T31" s="51">
        <f t="shared" ref="T31" si="1">+IF(ISERR(S31/R31*100),"N/A",ROUND(S31/R31*100,2))</f>
        <v>100</v>
      </c>
      <c r="U31" s="50">
        <v>1.4977795224999999</v>
      </c>
      <c r="V31" s="51">
        <f t="shared" ref="V31" si="2">+IF(ISERR(U31/S31*100),"N/A",ROUND(U31/S31*100,2))</f>
        <v>100</v>
      </c>
      <c r="W31" s="52">
        <f t="shared" si="0"/>
        <v>100</v>
      </c>
    </row>
    <row r="32" spans="2:27" ht="23.25" customHeight="1" thickBot="1" x14ac:dyDescent="0.25">
      <c r="B32" s="79" t="s">
        <v>66</v>
      </c>
      <c r="C32" s="80"/>
      <c r="D32" s="80"/>
      <c r="E32" s="40" t="s">
        <v>2243</v>
      </c>
      <c r="F32" s="40"/>
      <c r="G32" s="40"/>
      <c r="H32" s="41"/>
      <c r="I32" s="41"/>
      <c r="J32" s="41"/>
      <c r="K32" s="41"/>
      <c r="L32" s="41"/>
      <c r="M32" s="41"/>
      <c r="N32" s="41"/>
      <c r="O32" s="41"/>
      <c r="P32" s="42"/>
      <c r="Q32" s="42"/>
      <c r="R32" s="43">
        <v>0</v>
      </c>
      <c r="S32" s="44" t="s">
        <v>11</v>
      </c>
      <c r="T32" s="42"/>
      <c r="U32" s="44">
        <v>1.212218974</v>
      </c>
      <c r="V32" s="42"/>
      <c r="W32" s="45" t="str">
        <f t="shared" si="0"/>
        <v>N/A</v>
      </c>
    </row>
    <row r="33" spans="2:23" ht="26.25" customHeight="1" x14ac:dyDescent="0.2">
      <c r="B33" s="81" t="s">
        <v>70</v>
      </c>
      <c r="C33" s="82"/>
      <c r="D33" s="82"/>
      <c r="E33" s="46" t="s">
        <v>2243</v>
      </c>
      <c r="F33" s="46"/>
      <c r="G33" s="46"/>
      <c r="H33" s="47"/>
      <c r="I33" s="47"/>
      <c r="J33" s="47"/>
      <c r="K33" s="47"/>
      <c r="L33" s="47"/>
      <c r="M33" s="47"/>
      <c r="N33" s="47"/>
      <c r="O33" s="47"/>
      <c r="P33" s="48"/>
      <c r="Q33" s="48"/>
      <c r="R33" s="49">
        <v>1.2514466185000002</v>
      </c>
      <c r="S33" s="50">
        <v>1.2514466185000002</v>
      </c>
      <c r="T33" s="51">
        <f t="shared" ref="T33" si="3">+IF(ISERR(S33/R33*100),"N/A",ROUND(S33/R33*100,2))</f>
        <v>100</v>
      </c>
      <c r="U33" s="50">
        <v>1.212218974</v>
      </c>
      <c r="V33" s="51">
        <f t="shared" ref="V33" si="4">+IF(ISERR(U33/S33*100),"N/A",ROUND(U33/S33*100,2))</f>
        <v>96.87</v>
      </c>
      <c r="W33" s="52">
        <f t="shared" si="0"/>
        <v>96.87</v>
      </c>
    </row>
    <row r="34" spans="2:23" ht="23.25" customHeight="1" thickBot="1" x14ac:dyDescent="0.25">
      <c r="B34" s="79" t="s">
        <v>66</v>
      </c>
      <c r="C34" s="80"/>
      <c r="D34" s="80"/>
      <c r="E34" s="40" t="s">
        <v>2244</v>
      </c>
      <c r="F34" s="40"/>
      <c r="G34" s="40"/>
      <c r="H34" s="41"/>
      <c r="I34" s="41"/>
      <c r="J34" s="41"/>
      <c r="K34" s="41"/>
      <c r="L34" s="41"/>
      <c r="M34" s="41"/>
      <c r="N34" s="41"/>
      <c r="O34" s="41"/>
      <c r="P34" s="42"/>
      <c r="Q34" s="42"/>
      <c r="R34" s="43">
        <v>0</v>
      </c>
      <c r="S34" s="44" t="s">
        <v>11</v>
      </c>
      <c r="T34" s="42"/>
      <c r="U34" s="44">
        <v>1.5714433495</v>
      </c>
      <c r="V34" s="42"/>
      <c r="W34" s="45" t="str">
        <f t="shared" si="0"/>
        <v>N/A</v>
      </c>
    </row>
    <row r="35" spans="2:23" ht="26.25" customHeight="1" x14ac:dyDescent="0.2">
      <c r="B35" s="81" t="s">
        <v>70</v>
      </c>
      <c r="C35" s="82"/>
      <c r="D35" s="82"/>
      <c r="E35" s="46" t="s">
        <v>2244</v>
      </c>
      <c r="F35" s="46"/>
      <c r="G35" s="46"/>
      <c r="H35" s="47"/>
      <c r="I35" s="47"/>
      <c r="J35" s="47"/>
      <c r="K35" s="47"/>
      <c r="L35" s="47"/>
      <c r="M35" s="47"/>
      <c r="N35" s="47"/>
      <c r="O35" s="47"/>
      <c r="P35" s="48"/>
      <c r="Q35" s="48"/>
      <c r="R35" s="49">
        <v>1.5714433495</v>
      </c>
      <c r="S35" s="50">
        <v>1.5714433495</v>
      </c>
      <c r="T35" s="51">
        <f t="shared" ref="T35" si="5">+IF(ISERR(S35/R35*100),"N/A",ROUND(S35/R35*100,2))</f>
        <v>100</v>
      </c>
      <c r="U35" s="50">
        <v>1.5714433495</v>
      </c>
      <c r="V35" s="51">
        <f t="shared" ref="V35" si="6">+IF(ISERR(U35/S35*100),"N/A",ROUND(U35/S35*100,2))</f>
        <v>100</v>
      </c>
      <c r="W35" s="52">
        <f t="shared" si="0"/>
        <v>100</v>
      </c>
    </row>
    <row r="36" spans="2:23" ht="23.25" customHeight="1" thickBot="1" x14ac:dyDescent="0.25">
      <c r="B36" s="79" t="s">
        <v>66</v>
      </c>
      <c r="C36" s="80"/>
      <c r="D36" s="80"/>
      <c r="E36" s="40" t="s">
        <v>2245</v>
      </c>
      <c r="F36" s="40"/>
      <c r="G36" s="40"/>
      <c r="H36" s="41"/>
      <c r="I36" s="41"/>
      <c r="J36" s="41"/>
      <c r="K36" s="41"/>
      <c r="L36" s="41"/>
      <c r="M36" s="41"/>
      <c r="N36" s="41"/>
      <c r="O36" s="41"/>
      <c r="P36" s="42"/>
      <c r="Q36" s="42"/>
      <c r="R36" s="43">
        <v>0</v>
      </c>
      <c r="S36" s="44" t="s">
        <v>11</v>
      </c>
      <c r="T36" s="42"/>
      <c r="U36" s="44">
        <v>2.2194885850000001</v>
      </c>
      <c r="V36" s="42"/>
      <c r="W36" s="45" t="str">
        <f t="shared" si="0"/>
        <v>N/A</v>
      </c>
    </row>
    <row r="37" spans="2:23" ht="26.25" customHeight="1" x14ac:dyDescent="0.2">
      <c r="B37" s="81" t="s">
        <v>70</v>
      </c>
      <c r="C37" s="82"/>
      <c r="D37" s="82"/>
      <c r="E37" s="46" t="s">
        <v>2245</v>
      </c>
      <c r="F37" s="46"/>
      <c r="G37" s="46"/>
      <c r="H37" s="47"/>
      <c r="I37" s="47"/>
      <c r="J37" s="47"/>
      <c r="K37" s="47"/>
      <c r="L37" s="47"/>
      <c r="M37" s="47"/>
      <c r="N37" s="47"/>
      <c r="O37" s="47"/>
      <c r="P37" s="48"/>
      <c r="Q37" s="48"/>
      <c r="R37" s="49">
        <v>2.2194885850000001</v>
      </c>
      <c r="S37" s="50">
        <v>2.2194885850000001</v>
      </c>
      <c r="T37" s="51">
        <f t="shared" ref="T37" si="7">+IF(ISERR(S37/R37*100),"N/A",ROUND(S37/R37*100,2))</f>
        <v>100</v>
      </c>
      <c r="U37" s="50">
        <v>2.2194885850000001</v>
      </c>
      <c r="V37" s="51">
        <f t="shared" ref="V37" si="8">+IF(ISERR(U37/S37*100),"N/A",ROUND(U37/S37*100,2))</f>
        <v>100</v>
      </c>
      <c r="W37" s="52">
        <f t="shared" si="0"/>
        <v>100</v>
      </c>
    </row>
    <row r="38" spans="2:23" ht="23.25" customHeight="1" thickBot="1" x14ac:dyDescent="0.25">
      <c r="B38" s="79" t="s">
        <v>66</v>
      </c>
      <c r="C38" s="80"/>
      <c r="D38" s="80"/>
      <c r="E38" s="40" t="s">
        <v>2246</v>
      </c>
      <c r="F38" s="40"/>
      <c r="G38" s="40"/>
      <c r="H38" s="41"/>
      <c r="I38" s="41"/>
      <c r="J38" s="41"/>
      <c r="K38" s="41"/>
      <c r="L38" s="41"/>
      <c r="M38" s="41"/>
      <c r="N38" s="41"/>
      <c r="O38" s="41"/>
      <c r="P38" s="42"/>
      <c r="Q38" s="42"/>
      <c r="R38" s="43">
        <v>0</v>
      </c>
      <c r="S38" s="44" t="s">
        <v>11</v>
      </c>
      <c r="T38" s="42"/>
      <c r="U38" s="44">
        <v>1.629405532</v>
      </c>
      <c r="V38" s="42"/>
      <c r="W38" s="45" t="str">
        <f t="shared" si="0"/>
        <v>N/A</v>
      </c>
    </row>
    <row r="39" spans="2:23" ht="26.25" customHeight="1" x14ac:dyDescent="0.2">
      <c r="B39" s="81" t="s">
        <v>70</v>
      </c>
      <c r="C39" s="82"/>
      <c r="D39" s="82"/>
      <c r="E39" s="46" t="s">
        <v>2246</v>
      </c>
      <c r="F39" s="46"/>
      <c r="G39" s="46"/>
      <c r="H39" s="47"/>
      <c r="I39" s="47"/>
      <c r="J39" s="47"/>
      <c r="K39" s="47"/>
      <c r="L39" s="47"/>
      <c r="M39" s="47"/>
      <c r="N39" s="47"/>
      <c r="O39" s="47"/>
      <c r="P39" s="48"/>
      <c r="Q39" s="48"/>
      <c r="R39" s="49">
        <v>1.629405532</v>
      </c>
      <c r="S39" s="50">
        <v>1.629405532</v>
      </c>
      <c r="T39" s="51">
        <f t="shared" ref="T39" si="9">+IF(ISERR(S39/R39*100),"N/A",ROUND(S39/R39*100,2))</f>
        <v>100</v>
      </c>
      <c r="U39" s="50">
        <v>1.629405532</v>
      </c>
      <c r="V39" s="51">
        <f t="shared" ref="V39" si="10">+IF(ISERR(U39/S39*100),"N/A",ROUND(U39/S39*100,2))</f>
        <v>100</v>
      </c>
      <c r="W39" s="52">
        <f t="shared" si="0"/>
        <v>100</v>
      </c>
    </row>
    <row r="40" spans="2:23" ht="23.25" customHeight="1" thickBot="1" x14ac:dyDescent="0.25">
      <c r="B40" s="79" t="s">
        <v>66</v>
      </c>
      <c r="C40" s="80"/>
      <c r="D40" s="80"/>
      <c r="E40" s="40" t="s">
        <v>2247</v>
      </c>
      <c r="F40" s="40"/>
      <c r="G40" s="40"/>
      <c r="H40" s="41"/>
      <c r="I40" s="41"/>
      <c r="J40" s="41"/>
      <c r="K40" s="41"/>
      <c r="L40" s="41"/>
      <c r="M40" s="41"/>
      <c r="N40" s="41"/>
      <c r="O40" s="41"/>
      <c r="P40" s="42"/>
      <c r="Q40" s="42"/>
      <c r="R40" s="43">
        <v>0</v>
      </c>
      <c r="S40" s="44" t="s">
        <v>11</v>
      </c>
      <c r="T40" s="42"/>
      <c r="U40" s="44">
        <v>1.9843220355</v>
      </c>
      <c r="V40" s="42"/>
      <c r="W40" s="45" t="str">
        <f t="shared" si="0"/>
        <v>N/A</v>
      </c>
    </row>
    <row r="41" spans="2:23" ht="26.25" customHeight="1" x14ac:dyDescent="0.2">
      <c r="B41" s="81" t="s">
        <v>70</v>
      </c>
      <c r="C41" s="82"/>
      <c r="D41" s="82"/>
      <c r="E41" s="46" t="s">
        <v>2247</v>
      </c>
      <c r="F41" s="46"/>
      <c r="G41" s="46"/>
      <c r="H41" s="47"/>
      <c r="I41" s="47"/>
      <c r="J41" s="47"/>
      <c r="K41" s="47"/>
      <c r="L41" s="47"/>
      <c r="M41" s="47"/>
      <c r="N41" s="47"/>
      <c r="O41" s="47"/>
      <c r="P41" s="48"/>
      <c r="Q41" s="48"/>
      <c r="R41" s="49">
        <v>1.9843220355</v>
      </c>
      <c r="S41" s="50">
        <v>1.9843220355</v>
      </c>
      <c r="T41" s="51">
        <f t="shared" ref="T41" si="11">+IF(ISERR(S41/R41*100),"N/A",ROUND(S41/R41*100,2))</f>
        <v>100</v>
      </c>
      <c r="U41" s="50">
        <v>1.9843220355</v>
      </c>
      <c r="V41" s="51">
        <f t="shared" ref="V41" si="12">+IF(ISERR(U41/S41*100),"N/A",ROUND(U41/S41*100,2))</f>
        <v>100</v>
      </c>
      <c r="W41" s="52">
        <f t="shared" si="0"/>
        <v>100</v>
      </c>
    </row>
    <row r="42" spans="2:23" ht="23.25" customHeight="1" thickBot="1" x14ac:dyDescent="0.25">
      <c r="B42" s="79" t="s">
        <v>66</v>
      </c>
      <c r="C42" s="80"/>
      <c r="D42" s="80"/>
      <c r="E42" s="40" t="s">
        <v>2248</v>
      </c>
      <c r="F42" s="40"/>
      <c r="G42" s="40"/>
      <c r="H42" s="41"/>
      <c r="I42" s="41"/>
      <c r="J42" s="41"/>
      <c r="K42" s="41"/>
      <c r="L42" s="41"/>
      <c r="M42" s="41"/>
      <c r="N42" s="41"/>
      <c r="O42" s="41"/>
      <c r="P42" s="42"/>
      <c r="Q42" s="42"/>
      <c r="R42" s="43">
        <v>0</v>
      </c>
      <c r="S42" s="44" t="s">
        <v>11</v>
      </c>
      <c r="T42" s="42"/>
      <c r="U42" s="44">
        <v>2.0318870329999998</v>
      </c>
      <c r="V42" s="42"/>
      <c r="W42" s="45" t="str">
        <f t="shared" si="0"/>
        <v>N/A</v>
      </c>
    </row>
    <row r="43" spans="2:23" ht="26.25" customHeight="1" x14ac:dyDescent="0.2">
      <c r="B43" s="81" t="s">
        <v>70</v>
      </c>
      <c r="C43" s="82"/>
      <c r="D43" s="82"/>
      <c r="E43" s="46" t="s">
        <v>2248</v>
      </c>
      <c r="F43" s="46"/>
      <c r="G43" s="46"/>
      <c r="H43" s="47"/>
      <c r="I43" s="47"/>
      <c r="J43" s="47"/>
      <c r="K43" s="47"/>
      <c r="L43" s="47"/>
      <c r="M43" s="47"/>
      <c r="N43" s="47"/>
      <c r="O43" s="47"/>
      <c r="P43" s="48"/>
      <c r="Q43" s="48"/>
      <c r="R43" s="49">
        <v>2.0318870329999998</v>
      </c>
      <c r="S43" s="50">
        <v>2.0318870329999998</v>
      </c>
      <c r="T43" s="51">
        <f t="shared" ref="T43" si="13">+IF(ISERR(S43/R43*100),"N/A",ROUND(S43/R43*100,2))</f>
        <v>100</v>
      </c>
      <c r="U43" s="50">
        <v>2.0318870329999998</v>
      </c>
      <c r="V43" s="51">
        <f t="shared" ref="V43" si="14">+IF(ISERR(U43/S43*100),"N/A",ROUND(U43/S43*100,2))</f>
        <v>100</v>
      </c>
      <c r="W43" s="52">
        <f t="shared" si="0"/>
        <v>100</v>
      </c>
    </row>
    <row r="44" spans="2:23" ht="23.25" customHeight="1" thickBot="1" x14ac:dyDescent="0.25">
      <c r="B44" s="79" t="s">
        <v>66</v>
      </c>
      <c r="C44" s="80"/>
      <c r="D44" s="80"/>
      <c r="E44" s="40" t="s">
        <v>2249</v>
      </c>
      <c r="F44" s="40"/>
      <c r="G44" s="40"/>
      <c r="H44" s="41"/>
      <c r="I44" s="41"/>
      <c r="J44" s="41"/>
      <c r="K44" s="41"/>
      <c r="L44" s="41"/>
      <c r="M44" s="41"/>
      <c r="N44" s="41"/>
      <c r="O44" s="41"/>
      <c r="P44" s="42"/>
      <c r="Q44" s="42"/>
      <c r="R44" s="43">
        <v>0</v>
      </c>
      <c r="S44" s="44" t="s">
        <v>11</v>
      </c>
      <c r="T44" s="42"/>
      <c r="U44" s="44">
        <v>2.13218752</v>
      </c>
      <c r="V44" s="42"/>
      <c r="W44" s="45" t="str">
        <f t="shared" si="0"/>
        <v>N/A</v>
      </c>
    </row>
    <row r="45" spans="2:23" ht="26.25" customHeight="1" x14ac:dyDescent="0.2">
      <c r="B45" s="81" t="s">
        <v>70</v>
      </c>
      <c r="C45" s="82"/>
      <c r="D45" s="82"/>
      <c r="E45" s="46" t="s">
        <v>2249</v>
      </c>
      <c r="F45" s="46"/>
      <c r="G45" s="46"/>
      <c r="H45" s="47"/>
      <c r="I45" s="47"/>
      <c r="J45" s="47"/>
      <c r="K45" s="47"/>
      <c r="L45" s="47"/>
      <c r="M45" s="47"/>
      <c r="N45" s="47"/>
      <c r="O45" s="47"/>
      <c r="P45" s="48"/>
      <c r="Q45" s="48"/>
      <c r="R45" s="49">
        <v>2.13218752</v>
      </c>
      <c r="S45" s="50">
        <v>2.13218752</v>
      </c>
      <c r="T45" s="51">
        <f t="shared" ref="T45" si="15">+IF(ISERR(S45/R45*100),"N/A",ROUND(S45/R45*100,2))</f>
        <v>100</v>
      </c>
      <c r="U45" s="50">
        <v>2.13218752</v>
      </c>
      <c r="V45" s="51">
        <f t="shared" ref="V45" si="16">+IF(ISERR(U45/S45*100),"N/A",ROUND(U45/S45*100,2))</f>
        <v>100</v>
      </c>
      <c r="W45" s="52">
        <f t="shared" si="0"/>
        <v>100</v>
      </c>
    </row>
    <row r="46" spans="2:23" ht="23.25" customHeight="1" thickBot="1" x14ac:dyDescent="0.25">
      <c r="B46" s="79" t="s">
        <v>66</v>
      </c>
      <c r="C46" s="80"/>
      <c r="D46" s="80"/>
      <c r="E46" s="40" t="s">
        <v>2250</v>
      </c>
      <c r="F46" s="40"/>
      <c r="G46" s="40"/>
      <c r="H46" s="41"/>
      <c r="I46" s="41"/>
      <c r="J46" s="41"/>
      <c r="K46" s="41"/>
      <c r="L46" s="41"/>
      <c r="M46" s="41"/>
      <c r="N46" s="41"/>
      <c r="O46" s="41"/>
      <c r="P46" s="42"/>
      <c r="Q46" s="42"/>
      <c r="R46" s="43">
        <v>0</v>
      </c>
      <c r="S46" s="44" t="s">
        <v>11</v>
      </c>
      <c r="T46" s="42"/>
      <c r="U46" s="44">
        <v>4.2817065135000005</v>
      </c>
      <c r="V46" s="42"/>
      <c r="W46" s="45" t="str">
        <f t="shared" si="0"/>
        <v>N/A</v>
      </c>
    </row>
    <row r="47" spans="2:23" ht="26.25" customHeight="1" x14ac:dyDescent="0.2">
      <c r="B47" s="81" t="s">
        <v>70</v>
      </c>
      <c r="C47" s="82"/>
      <c r="D47" s="82"/>
      <c r="E47" s="46" t="s">
        <v>2250</v>
      </c>
      <c r="F47" s="46"/>
      <c r="G47" s="46"/>
      <c r="H47" s="47"/>
      <c r="I47" s="47"/>
      <c r="J47" s="47"/>
      <c r="K47" s="47"/>
      <c r="L47" s="47"/>
      <c r="M47" s="47"/>
      <c r="N47" s="47"/>
      <c r="O47" s="47"/>
      <c r="P47" s="48"/>
      <c r="Q47" s="48"/>
      <c r="R47" s="49">
        <v>4.2817065135000005</v>
      </c>
      <c r="S47" s="50">
        <v>4.2817065135000005</v>
      </c>
      <c r="T47" s="51">
        <f t="shared" ref="T47" si="17">+IF(ISERR(S47/R47*100),"N/A",ROUND(S47/R47*100,2))</f>
        <v>100</v>
      </c>
      <c r="U47" s="50">
        <v>4.2817065135000005</v>
      </c>
      <c r="V47" s="51">
        <f t="shared" ref="V47" si="18">+IF(ISERR(U47/S47*100),"N/A",ROUND(U47/S47*100,2))</f>
        <v>100</v>
      </c>
      <c r="W47" s="52">
        <f t="shared" si="0"/>
        <v>100</v>
      </c>
    </row>
    <row r="48" spans="2:23" ht="23.25" customHeight="1" thickBot="1" x14ac:dyDescent="0.25">
      <c r="B48" s="79" t="s">
        <v>66</v>
      </c>
      <c r="C48" s="80"/>
      <c r="D48" s="80"/>
      <c r="E48" s="40" t="s">
        <v>2251</v>
      </c>
      <c r="F48" s="40"/>
      <c r="G48" s="40"/>
      <c r="H48" s="41"/>
      <c r="I48" s="41"/>
      <c r="J48" s="41"/>
      <c r="K48" s="41"/>
      <c r="L48" s="41"/>
      <c r="M48" s="41"/>
      <c r="N48" s="41"/>
      <c r="O48" s="41"/>
      <c r="P48" s="42"/>
      <c r="Q48" s="42"/>
      <c r="R48" s="43">
        <v>0</v>
      </c>
      <c r="S48" s="44" t="s">
        <v>11</v>
      </c>
      <c r="T48" s="42"/>
      <c r="U48" s="44">
        <v>3.6134485229999997</v>
      </c>
      <c r="V48" s="42"/>
      <c r="W48" s="45" t="str">
        <f t="shared" si="0"/>
        <v>N/A</v>
      </c>
    </row>
    <row r="49" spans="2:23" ht="26.25" customHeight="1" x14ac:dyDescent="0.2">
      <c r="B49" s="81" t="s">
        <v>70</v>
      </c>
      <c r="C49" s="82"/>
      <c r="D49" s="82"/>
      <c r="E49" s="46" t="s">
        <v>2251</v>
      </c>
      <c r="F49" s="46"/>
      <c r="G49" s="46"/>
      <c r="H49" s="47"/>
      <c r="I49" s="47"/>
      <c r="J49" s="47"/>
      <c r="K49" s="47"/>
      <c r="L49" s="47"/>
      <c r="M49" s="47"/>
      <c r="N49" s="47"/>
      <c r="O49" s="47"/>
      <c r="P49" s="48"/>
      <c r="Q49" s="48"/>
      <c r="R49" s="49">
        <v>3.6134485229999997</v>
      </c>
      <c r="S49" s="50">
        <v>3.6134485229999997</v>
      </c>
      <c r="T49" s="51">
        <f t="shared" ref="T49" si="19">+IF(ISERR(S49/R49*100),"N/A",ROUND(S49/R49*100,2))</f>
        <v>100</v>
      </c>
      <c r="U49" s="50">
        <v>3.6134485229999997</v>
      </c>
      <c r="V49" s="51">
        <f t="shared" ref="V49" si="20">+IF(ISERR(U49/S49*100),"N/A",ROUND(U49/S49*100,2))</f>
        <v>100</v>
      </c>
      <c r="W49" s="52">
        <f t="shared" si="0"/>
        <v>100</v>
      </c>
    </row>
    <row r="50" spans="2:23" ht="23.25" customHeight="1" thickBot="1" x14ac:dyDescent="0.25">
      <c r="B50" s="79" t="s">
        <v>66</v>
      </c>
      <c r="C50" s="80"/>
      <c r="D50" s="80"/>
      <c r="E50" s="40" t="s">
        <v>2252</v>
      </c>
      <c r="F50" s="40"/>
      <c r="G50" s="40"/>
      <c r="H50" s="41"/>
      <c r="I50" s="41"/>
      <c r="J50" s="41"/>
      <c r="K50" s="41"/>
      <c r="L50" s="41"/>
      <c r="M50" s="41"/>
      <c r="N50" s="41"/>
      <c r="O50" s="41"/>
      <c r="P50" s="42"/>
      <c r="Q50" s="42"/>
      <c r="R50" s="43">
        <v>0</v>
      </c>
      <c r="S50" s="44" t="s">
        <v>11</v>
      </c>
      <c r="T50" s="42"/>
      <c r="U50" s="44">
        <v>3.2945601280000001</v>
      </c>
      <c r="V50" s="42"/>
      <c r="W50" s="45" t="str">
        <f t="shared" si="0"/>
        <v>N/A</v>
      </c>
    </row>
    <row r="51" spans="2:23" ht="26.25" customHeight="1" x14ac:dyDescent="0.2">
      <c r="B51" s="81" t="s">
        <v>70</v>
      </c>
      <c r="C51" s="82"/>
      <c r="D51" s="82"/>
      <c r="E51" s="46" t="s">
        <v>2252</v>
      </c>
      <c r="F51" s="46"/>
      <c r="G51" s="46"/>
      <c r="H51" s="47"/>
      <c r="I51" s="47"/>
      <c r="J51" s="47"/>
      <c r="K51" s="47"/>
      <c r="L51" s="47"/>
      <c r="M51" s="47"/>
      <c r="N51" s="47"/>
      <c r="O51" s="47"/>
      <c r="P51" s="48"/>
      <c r="Q51" s="48"/>
      <c r="R51" s="49">
        <v>3.2945601280000001</v>
      </c>
      <c r="S51" s="50">
        <v>3.2945601280000001</v>
      </c>
      <c r="T51" s="51">
        <f t="shared" ref="T51" si="21">+IF(ISERR(S51/R51*100),"N/A",ROUND(S51/R51*100,2))</f>
        <v>100</v>
      </c>
      <c r="U51" s="50">
        <v>3.2945601280000001</v>
      </c>
      <c r="V51" s="51">
        <f t="shared" ref="V51" si="22">+IF(ISERR(U51/S51*100),"N/A",ROUND(U51/S51*100,2))</f>
        <v>100</v>
      </c>
      <c r="W51" s="52">
        <f t="shared" si="0"/>
        <v>100</v>
      </c>
    </row>
    <row r="52" spans="2:23" ht="23.25" customHeight="1" thickBot="1" x14ac:dyDescent="0.25">
      <c r="B52" s="79" t="s">
        <v>66</v>
      </c>
      <c r="C52" s="80"/>
      <c r="D52" s="80"/>
      <c r="E52" s="40" t="s">
        <v>2253</v>
      </c>
      <c r="F52" s="40"/>
      <c r="G52" s="40"/>
      <c r="H52" s="41"/>
      <c r="I52" s="41"/>
      <c r="J52" s="41"/>
      <c r="K52" s="41"/>
      <c r="L52" s="41"/>
      <c r="M52" s="41"/>
      <c r="N52" s="41"/>
      <c r="O52" s="41"/>
      <c r="P52" s="42"/>
      <c r="Q52" s="42"/>
      <c r="R52" s="43">
        <v>0</v>
      </c>
      <c r="S52" s="44" t="s">
        <v>11</v>
      </c>
      <c r="T52" s="42"/>
      <c r="U52" s="44">
        <v>4.0706188968849997</v>
      </c>
      <c r="V52" s="42"/>
      <c r="W52" s="45" t="str">
        <f t="shared" si="0"/>
        <v>N/A</v>
      </c>
    </row>
    <row r="53" spans="2:23" ht="26.25" customHeight="1" x14ac:dyDescent="0.2">
      <c r="B53" s="81" t="s">
        <v>70</v>
      </c>
      <c r="C53" s="82"/>
      <c r="D53" s="82"/>
      <c r="E53" s="46" t="s">
        <v>2253</v>
      </c>
      <c r="F53" s="46"/>
      <c r="G53" s="46"/>
      <c r="H53" s="47"/>
      <c r="I53" s="47"/>
      <c r="J53" s="47"/>
      <c r="K53" s="47"/>
      <c r="L53" s="47"/>
      <c r="M53" s="47"/>
      <c r="N53" s="47"/>
      <c r="O53" s="47"/>
      <c r="P53" s="48"/>
      <c r="Q53" s="48"/>
      <c r="R53" s="49">
        <v>4.071272396885</v>
      </c>
      <c r="S53" s="50">
        <v>4.071272396885</v>
      </c>
      <c r="T53" s="51">
        <f t="shared" ref="T53" si="23">+IF(ISERR(S53/R53*100),"N/A",ROUND(S53/R53*100,2))</f>
        <v>100</v>
      </c>
      <c r="U53" s="50">
        <v>4.0706188968849997</v>
      </c>
      <c r="V53" s="51">
        <f t="shared" ref="V53" si="24">+IF(ISERR(U53/S53*100),"N/A",ROUND(U53/S53*100,2))</f>
        <v>99.98</v>
      </c>
      <c r="W53" s="52">
        <f t="shared" si="0"/>
        <v>99.98</v>
      </c>
    </row>
    <row r="54" spans="2:23" ht="23.25" customHeight="1" thickBot="1" x14ac:dyDescent="0.25">
      <c r="B54" s="79" t="s">
        <v>66</v>
      </c>
      <c r="C54" s="80"/>
      <c r="D54" s="80"/>
      <c r="E54" s="40" t="s">
        <v>2254</v>
      </c>
      <c r="F54" s="40"/>
      <c r="G54" s="40"/>
      <c r="H54" s="41"/>
      <c r="I54" s="41"/>
      <c r="J54" s="41"/>
      <c r="K54" s="41"/>
      <c r="L54" s="41"/>
      <c r="M54" s="41"/>
      <c r="N54" s="41"/>
      <c r="O54" s="41"/>
      <c r="P54" s="42"/>
      <c r="Q54" s="42"/>
      <c r="R54" s="43">
        <v>0</v>
      </c>
      <c r="S54" s="44" t="s">
        <v>11</v>
      </c>
      <c r="T54" s="42"/>
      <c r="U54" s="44">
        <v>2.7853503140000004</v>
      </c>
      <c r="V54" s="42"/>
      <c r="W54" s="45" t="str">
        <f t="shared" si="0"/>
        <v>N/A</v>
      </c>
    </row>
    <row r="55" spans="2:23" ht="26.25" customHeight="1" x14ac:dyDescent="0.2">
      <c r="B55" s="81" t="s">
        <v>70</v>
      </c>
      <c r="C55" s="82"/>
      <c r="D55" s="82"/>
      <c r="E55" s="46" t="s">
        <v>2254</v>
      </c>
      <c r="F55" s="46"/>
      <c r="G55" s="46"/>
      <c r="H55" s="47"/>
      <c r="I55" s="47"/>
      <c r="J55" s="47"/>
      <c r="K55" s="47"/>
      <c r="L55" s="47"/>
      <c r="M55" s="47"/>
      <c r="N55" s="47"/>
      <c r="O55" s="47"/>
      <c r="P55" s="48"/>
      <c r="Q55" s="48"/>
      <c r="R55" s="49">
        <v>2.8088763140000004</v>
      </c>
      <c r="S55" s="50">
        <v>2.8088763140000004</v>
      </c>
      <c r="T55" s="51">
        <f t="shared" ref="T55" si="25">+IF(ISERR(S55/R55*100),"N/A",ROUND(S55/R55*100,2))</f>
        <v>100</v>
      </c>
      <c r="U55" s="50">
        <v>2.7853503140000004</v>
      </c>
      <c r="V55" s="51">
        <f t="shared" ref="V55" si="26">+IF(ISERR(U55/S55*100),"N/A",ROUND(U55/S55*100,2))</f>
        <v>99.16</v>
      </c>
      <c r="W55" s="52">
        <f t="shared" si="0"/>
        <v>99.16</v>
      </c>
    </row>
    <row r="56" spans="2:23" ht="23.25" customHeight="1" thickBot="1" x14ac:dyDescent="0.25">
      <c r="B56" s="79" t="s">
        <v>66</v>
      </c>
      <c r="C56" s="80"/>
      <c r="D56" s="80"/>
      <c r="E56" s="40" t="s">
        <v>2255</v>
      </c>
      <c r="F56" s="40"/>
      <c r="G56" s="40"/>
      <c r="H56" s="41"/>
      <c r="I56" s="41"/>
      <c r="J56" s="41"/>
      <c r="K56" s="41"/>
      <c r="L56" s="41"/>
      <c r="M56" s="41"/>
      <c r="N56" s="41"/>
      <c r="O56" s="41"/>
      <c r="P56" s="42"/>
      <c r="Q56" s="42"/>
      <c r="R56" s="43">
        <v>0</v>
      </c>
      <c r="S56" s="44" t="s">
        <v>11</v>
      </c>
      <c r="T56" s="42"/>
      <c r="U56" s="44">
        <v>6.6829798470000004</v>
      </c>
      <c r="V56" s="42"/>
      <c r="W56" s="45" t="str">
        <f t="shared" si="0"/>
        <v>N/A</v>
      </c>
    </row>
    <row r="57" spans="2:23" ht="26.25" customHeight="1" x14ac:dyDescent="0.2">
      <c r="B57" s="81" t="s">
        <v>70</v>
      </c>
      <c r="C57" s="82"/>
      <c r="D57" s="82"/>
      <c r="E57" s="46" t="s">
        <v>2255</v>
      </c>
      <c r="F57" s="46"/>
      <c r="G57" s="46"/>
      <c r="H57" s="47"/>
      <c r="I57" s="47"/>
      <c r="J57" s="47"/>
      <c r="K57" s="47"/>
      <c r="L57" s="47"/>
      <c r="M57" s="47"/>
      <c r="N57" s="47"/>
      <c r="O57" s="47"/>
      <c r="P57" s="48"/>
      <c r="Q57" s="48"/>
      <c r="R57" s="49">
        <v>6.6829798470000004</v>
      </c>
      <c r="S57" s="50">
        <v>6.6829798470000004</v>
      </c>
      <c r="T57" s="51">
        <f t="shared" ref="T57" si="27">+IF(ISERR(S57/R57*100),"N/A",ROUND(S57/R57*100,2))</f>
        <v>100</v>
      </c>
      <c r="U57" s="50">
        <v>6.6829798470000004</v>
      </c>
      <c r="V57" s="51">
        <f t="shared" ref="V57" si="28">+IF(ISERR(U57/S57*100),"N/A",ROUND(U57/S57*100,2))</f>
        <v>100</v>
      </c>
      <c r="W57" s="52">
        <f t="shared" si="0"/>
        <v>100</v>
      </c>
    </row>
    <row r="58" spans="2:23" ht="23.25" customHeight="1" thickBot="1" x14ac:dyDescent="0.25">
      <c r="B58" s="79" t="s">
        <v>66</v>
      </c>
      <c r="C58" s="80"/>
      <c r="D58" s="80"/>
      <c r="E58" s="40" t="s">
        <v>2256</v>
      </c>
      <c r="F58" s="40"/>
      <c r="G58" s="40"/>
      <c r="H58" s="41"/>
      <c r="I58" s="41"/>
      <c r="J58" s="41"/>
      <c r="K58" s="41"/>
      <c r="L58" s="41"/>
      <c r="M58" s="41"/>
      <c r="N58" s="41"/>
      <c r="O58" s="41"/>
      <c r="P58" s="42"/>
      <c r="Q58" s="42"/>
      <c r="R58" s="43">
        <v>0</v>
      </c>
      <c r="S58" s="44" t="s">
        <v>11</v>
      </c>
      <c r="T58" s="42"/>
      <c r="U58" s="44">
        <v>2.6222948820349998</v>
      </c>
      <c r="V58" s="42"/>
      <c r="W58" s="45" t="str">
        <f t="shared" si="0"/>
        <v>N/A</v>
      </c>
    </row>
    <row r="59" spans="2:23" ht="26.25" customHeight="1" x14ac:dyDescent="0.2">
      <c r="B59" s="81" t="s">
        <v>70</v>
      </c>
      <c r="C59" s="82"/>
      <c r="D59" s="82"/>
      <c r="E59" s="46" t="s">
        <v>2256</v>
      </c>
      <c r="F59" s="46"/>
      <c r="G59" s="46"/>
      <c r="H59" s="47"/>
      <c r="I59" s="47"/>
      <c r="J59" s="47"/>
      <c r="K59" s="47"/>
      <c r="L59" s="47"/>
      <c r="M59" s="47"/>
      <c r="N59" s="47"/>
      <c r="O59" s="47"/>
      <c r="P59" s="48"/>
      <c r="Q59" s="48"/>
      <c r="R59" s="49">
        <v>2.6222955290000001</v>
      </c>
      <c r="S59" s="50">
        <v>2.6222955290000001</v>
      </c>
      <c r="T59" s="51">
        <f t="shared" ref="T59" si="29">+IF(ISERR(S59/R59*100),"N/A",ROUND(S59/R59*100,2))</f>
        <v>100</v>
      </c>
      <c r="U59" s="50">
        <v>2.6222948820349998</v>
      </c>
      <c r="V59" s="51">
        <f t="shared" ref="V59" si="30">+IF(ISERR(U59/S59*100),"N/A",ROUND(U59/S59*100,2))</f>
        <v>100</v>
      </c>
      <c r="W59" s="52">
        <f t="shared" si="0"/>
        <v>100</v>
      </c>
    </row>
    <row r="60" spans="2:23" ht="23.25" customHeight="1" thickBot="1" x14ac:dyDescent="0.25">
      <c r="B60" s="79" t="s">
        <v>66</v>
      </c>
      <c r="C60" s="80"/>
      <c r="D60" s="80"/>
      <c r="E60" s="40" t="s">
        <v>2257</v>
      </c>
      <c r="F60" s="40"/>
      <c r="G60" s="40"/>
      <c r="H60" s="41"/>
      <c r="I60" s="41"/>
      <c r="J60" s="41"/>
      <c r="K60" s="41"/>
      <c r="L60" s="41"/>
      <c r="M60" s="41"/>
      <c r="N60" s="41"/>
      <c r="O60" s="41"/>
      <c r="P60" s="42"/>
      <c r="Q60" s="42"/>
      <c r="R60" s="43">
        <v>0</v>
      </c>
      <c r="S60" s="44" t="s">
        <v>11</v>
      </c>
      <c r="T60" s="42"/>
      <c r="U60" s="44">
        <v>1.4163828300000001</v>
      </c>
      <c r="V60" s="42"/>
      <c r="W60" s="45" t="str">
        <f t="shared" si="0"/>
        <v>N/A</v>
      </c>
    </row>
    <row r="61" spans="2:23" ht="26.25" customHeight="1" x14ac:dyDescent="0.2">
      <c r="B61" s="81" t="s">
        <v>70</v>
      </c>
      <c r="C61" s="82"/>
      <c r="D61" s="82"/>
      <c r="E61" s="46" t="s">
        <v>2257</v>
      </c>
      <c r="F61" s="46"/>
      <c r="G61" s="46"/>
      <c r="H61" s="47"/>
      <c r="I61" s="47"/>
      <c r="J61" s="47"/>
      <c r="K61" s="47"/>
      <c r="L61" s="47"/>
      <c r="M61" s="47"/>
      <c r="N61" s="47"/>
      <c r="O61" s="47"/>
      <c r="P61" s="48"/>
      <c r="Q61" s="48"/>
      <c r="R61" s="49">
        <v>1.4163828300000001</v>
      </c>
      <c r="S61" s="50">
        <v>1.4163828300000001</v>
      </c>
      <c r="T61" s="51">
        <f t="shared" ref="T61" si="31">+IF(ISERR(S61/R61*100),"N/A",ROUND(S61/R61*100,2))</f>
        <v>100</v>
      </c>
      <c r="U61" s="50">
        <v>1.4163828300000001</v>
      </c>
      <c r="V61" s="51">
        <f t="shared" ref="V61" si="32">+IF(ISERR(U61/S61*100),"N/A",ROUND(U61/S61*100,2))</f>
        <v>100</v>
      </c>
      <c r="W61" s="52">
        <f t="shared" si="0"/>
        <v>100</v>
      </c>
    </row>
    <row r="62" spans="2:23" ht="23.25" customHeight="1" thickBot="1" x14ac:dyDescent="0.25">
      <c r="B62" s="79" t="s">
        <v>66</v>
      </c>
      <c r="C62" s="80"/>
      <c r="D62" s="80"/>
      <c r="E62" s="40" t="s">
        <v>2258</v>
      </c>
      <c r="F62" s="40"/>
      <c r="G62" s="40"/>
      <c r="H62" s="41"/>
      <c r="I62" s="41"/>
      <c r="J62" s="41"/>
      <c r="K62" s="41"/>
      <c r="L62" s="41"/>
      <c r="M62" s="41"/>
      <c r="N62" s="41"/>
      <c r="O62" s="41"/>
      <c r="P62" s="42"/>
      <c r="Q62" s="42"/>
      <c r="R62" s="43">
        <v>0</v>
      </c>
      <c r="S62" s="44" t="s">
        <v>11</v>
      </c>
      <c r="T62" s="42"/>
      <c r="U62" s="44">
        <v>2.612557072</v>
      </c>
      <c r="V62" s="42"/>
      <c r="W62" s="45" t="str">
        <f t="shared" si="0"/>
        <v>N/A</v>
      </c>
    </row>
    <row r="63" spans="2:23" ht="26.25" customHeight="1" x14ac:dyDescent="0.2">
      <c r="B63" s="81" t="s">
        <v>70</v>
      </c>
      <c r="C63" s="82"/>
      <c r="D63" s="82"/>
      <c r="E63" s="46" t="s">
        <v>2258</v>
      </c>
      <c r="F63" s="46"/>
      <c r="G63" s="46"/>
      <c r="H63" s="47"/>
      <c r="I63" s="47"/>
      <c r="J63" s="47"/>
      <c r="K63" s="47"/>
      <c r="L63" s="47"/>
      <c r="M63" s="47"/>
      <c r="N63" s="47"/>
      <c r="O63" s="47"/>
      <c r="P63" s="48"/>
      <c r="Q63" s="48"/>
      <c r="R63" s="49">
        <v>2.612557072</v>
      </c>
      <c r="S63" s="50">
        <v>2.612557072</v>
      </c>
      <c r="T63" s="51">
        <f t="shared" ref="T63" si="33">+IF(ISERR(S63/R63*100),"N/A",ROUND(S63/R63*100,2))</f>
        <v>100</v>
      </c>
      <c r="U63" s="50">
        <v>2.612557072</v>
      </c>
      <c r="V63" s="51">
        <f t="shared" ref="V63" si="34">+IF(ISERR(U63/S63*100),"N/A",ROUND(U63/S63*100,2))</f>
        <v>100</v>
      </c>
      <c r="W63" s="52">
        <f t="shared" si="0"/>
        <v>100</v>
      </c>
    </row>
    <row r="64" spans="2:23" ht="23.25" customHeight="1" thickBot="1" x14ac:dyDescent="0.25">
      <c r="B64" s="79" t="s">
        <v>66</v>
      </c>
      <c r="C64" s="80"/>
      <c r="D64" s="80"/>
      <c r="E64" s="40" t="s">
        <v>2259</v>
      </c>
      <c r="F64" s="40"/>
      <c r="G64" s="40"/>
      <c r="H64" s="41"/>
      <c r="I64" s="41"/>
      <c r="J64" s="41"/>
      <c r="K64" s="41"/>
      <c r="L64" s="41"/>
      <c r="M64" s="41"/>
      <c r="N64" s="41"/>
      <c r="O64" s="41"/>
      <c r="P64" s="42"/>
      <c r="Q64" s="42"/>
      <c r="R64" s="43">
        <v>0</v>
      </c>
      <c r="S64" s="44" t="s">
        <v>11</v>
      </c>
      <c r="T64" s="42"/>
      <c r="U64" s="44">
        <v>4.1064489229999994</v>
      </c>
      <c r="V64" s="42"/>
      <c r="W64" s="45" t="str">
        <f t="shared" si="0"/>
        <v>N/A</v>
      </c>
    </row>
    <row r="65" spans="2:23" ht="26.25" customHeight="1" x14ac:dyDescent="0.2">
      <c r="B65" s="81" t="s">
        <v>70</v>
      </c>
      <c r="C65" s="82"/>
      <c r="D65" s="82"/>
      <c r="E65" s="46" t="s">
        <v>2259</v>
      </c>
      <c r="F65" s="46"/>
      <c r="G65" s="46"/>
      <c r="H65" s="47"/>
      <c r="I65" s="47"/>
      <c r="J65" s="47"/>
      <c r="K65" s="47"/>
      <c r="L65" s="47"/>
      <c r="M65" s="47"/>
      <c r="N65" s="47"/>
      <c r="O65" s="47"/>
      <c r="P65" s="48"/>
      <c r="Q65" s="48"/>
      <c r="R65" s="49">
        <v>4.1260539229999997</v>
      </c>
      <c r="S65" s="50">
        <v>4.1260539229999997</v>
      </c>
      <c r="T65" s="51">
        <f t="shared" ref="T65" si="35">+IF(ISERR(S65/R65*100),"N/A",ROUND(S65/R65*100,2))</f>
        <v>100</v>
      </c>
      <c r="U65" s="50">
        <v>4.1064489229999994</v>
      </c>
      <c r="V65" s="51">
        <f t="shared" ref="V65" si="36">+IF(ISERR(U65/S65*100),"N/A",ROUND(U65/S65*100,2))</f>
        <v>99.52</v>
      </c>
      <c r="W65" s="52">
        <f t="shared" si="0"/>
        <v>99.52</v>
      </c>
    </row>
    <row r="66" spans="2:23" ht="23.25" customHeight="1" thickBot="1" x14ac:dyDescent="0.25">
      <c r="B66" s="79" t="s">
        <v>66</v>
      </c>
      <c r="C66" s="80"/>
      <c r="D66" s="80"/>
      <c r="E66" s="40" t="s">
        <v>2260</v>
      </c>
      <c r="F66" s="40"/>
      <c r="G66" s="40"/>
      <c r="H66" s="41"/>
      <c r="I66" s="41"/>
      <c r="J66" s="41"/>
      <c r="K66" s="41"/>
      <c r="L66" s="41"/>
      <c r="M66" s="41"/>
      <c r="N66" s="41"/>
      <c r="O66" s="41"/>
      <c r="P66" s="42"/>
      <c r="Q66" s="42"/>
      <c r="R66" s="43">
        <v>0</v>
      </c>
      <c r="S66" s="44" t="s">
        <v>11</v>
      </c>
      <c r="T66" s="42"/>
      <c r="U66" s="44">
        <v>3.2754125779999996</v>
      </c>
      <c r="V66" s="42"/>
      <c r="W66" s="45" t="str">
        <f t="shared" si="0"/>
        <v>N/A</v>
      </c>
    </row>
    <row r="67" spans="2:23" ht="26.25" customHeight="1" x14ac:dyDescent="0.2">
      <c r="B67" s="81" t="s">
        <v>70</v>
      </c>
      <c r="C67" s="82"/>
      <c r="D67" s="82"/>
      <c r="E67" s="46" t="s">
        <v>2260</v>
      </c>
      <c r="F67" s="46"/>
      <c r="G67" s="46"/>
      <c r="H67" s="47"/>
      <c r="I67" s="47"/>
      <c r="J67" s="47"/>
      <c r="K67" s="47"/>
      <c r="L67" s="47"/>
      <c r="M67" s="47"/>
      <c r="N67" s="47"/>
      <c r="O67" s="47"/>
      <c r="P67" s="48"/>
      <c r="Q67" s="48"/>
      <c r="R67" s="49">
        <v>3.2754125779999996</v>
      </c>
      <c r="S67" s="50">
        <v>3.2754125779999996</v>
      </c>
      <c r="T67" s="51">
        <f t="shared" ref="T67" si="37">+IF(ISERR(S67/R67*100),"N/A",ROUND(S67/R67*100,2))</f>
        <v>100</v>
      </c>
      <c r="U67" s="50">
        <v>3.2754125779999996</v>
      </c>
      <c r="V67" s="51">
        <f t="shared" ref="V67" si="38">+IF(ISERR(U67/S67*100),"N/A",ROUND(U67/S67*100,2))</f>
        <v>100</v>
      </c>
      <c r="W67" s="52">
        <f t="shared" si="0"/>
        <v>100</v>
      </c>
    </row>
    <row r="68" spans="2:23" ht="23.25" customHeight="1" thickBot="1" x14ac:dyDescent="0.25">
      <c r="B68" s="79" t="s">
        <v>66</v>
      </c>
      <c r="C68" s="80"/>
      <c r="D68" s="80"/>
      <c r="E68" s="40" t="s">
        <v>2261</v>
      </c>
      <c r="F68" s="40"/>
      <c r="G68" s="40"/>
      <c r="H68" s="41"/>
      <c r="I68" s="41"/>
      <c r="J68" s="41"/>
      <c r="K68" s="41"/>
      <c r="L68" s="41"/>
      <c r="M68" s="41"/>
      <c r="N68" s="41"/>
      <c r="O68" s="41"/>
      <c r="P68" s="42"/>
      <c r="Q68" s="42"/>
      <c r="R68" s="43">
        <v>0</v>
      </c>
      <c r="S68" s="44" t="s">
        <v>11</v>
      </c>
      <c r="T68" s="42"/>
      <c r="U68" s="44">
        <v>2.7076426290000004</v>
      </c>
      <c r="V68" s="42"/>
      <c r="W68" s="45" t="str">
        <f t="shared" si="0"/>
        <v>N/A</v>
      </c>
    </row>
    <row r="69" spans="2:23" ht="26.25" customHeight="1" x14ac:dyDescent="0.2">
      <c r="B69" s="81" t="s">
        <v>70</v>
      </c>
      <c r="C69" s="82"/>
      <c r="D69" s="82"/>
      <c r="E69" s="46" t="s">
        <v>2261</v>
      </c>
      <c r="F69" s="46"/>
      <c r="G69" s="46"/>
      <c r="H69" s="47"/>
      <c r="I69" s="47"/>
      <c r="J69" s="47"/>
      <c r="K69" s="47"/>
      <c r="L69" s="47"/>
      <c r="M69" s="47"/>
      <c r="N69" s="47"/>
      <c r="O69" s="47"/>
      <c r="P69" s="48"/>
      <c r="Q69" s="48"/>
      <c r="R69" s="49">
        <v>2.7076426290000004</v>
      </c>
      <c r="S69" s="50">
        <v>2.7076426290000004</v>
      </c>
      <c r="T69" s="51">
        <f t="shared" ref="T69" si="39">+IF(ISERR(S69/R69*100),"N/A",ROUND(S69/R69*100,2))</f>
        <v>100</v>
      </c>
      <c r="U69" s="50">
        <v>2.7076426290000004</v>
      </c>
      <c r="V69" s="51">
        <f t="shared" ref="V69" si="40">+IF(ISERR(U69/S69*100),"N/A",ROUND(U69/S69*100,2))</f>
        <v>100</v>
      </c>
      <c r="W69" s="52">
        <f t="shared" si="0"/>
        <v>100</v>
      </c>
    </row>
    <row r="70" spans="2:23" ht="23.25" customHeight="1" thickBot="1" x14ac:dyDescent="0.25">
      <c r="B70" s="79" t="s">
        <v>66</v>
      </c>
      <c r="C70" s="80"/>
      <c r="D70" s="80"/>
      <c r="E70" s="40" t="s">
        <v>2262</v>
      </c>
      <c r="F70" s="40"/>
      <c r="G70" s="40"/>
      <c r="H70" s="41"/>
      <c r="I70" s="41"/>
      <c r="J70" s="41"/>
      <c r="K70" s="41"/>
      <c r="L70" s="41"/>
      <c r="M70" s="41"/>
      <c r="N70" s="41"/>
      <c r="O70" s="41"/>
      <c r="P70" s="42"/>
      <c r="Q70" s="42"/>
      <c r="R70" s="43">
        <v>0</v>
      </c>
      <c r="S70" s="44" t="s">
        <v>11</v>
      </c>
      <c r="T70" s="42"/>
      <c r="U70" s="44">
        <v>1.3216978685</v>
      </c>
      <c r="V70" s="42"/>
      <c r="W70" s="45" t="str">
        <f t="shared" si="0"/>
        <v>N/A</v>
      </c>
    </row>
    <row r="71" spans="2:23" ht="26.25" customHeight="1" x14ac:dyDescent="0.2">
      <c r="B71" s="81" t="s">
        <v>70</v>
      </c>
      <c r="C71" s="82"/>
      <c r="D71" s="82"/>
      <c r="E71" s="46" t="s">
        <v>2262</v>
      </c>
      <c r="F71" s="46"/>
      <c r="G71" s="46"/>
      <c r="H71" s="47"/>
      <c r="I71" s="47"/>
      <c r="J71" s="47"/>
      <c r="K71" s="47"/>
      <c r="L71" s="47"/>
      <c r="M71" s="47"/>
      <c r="N71" s="47"/>
      <c r="O71" s="47"/>
      <c r="P71" s="48"/>
      <c r="Q71" s="48"/>
      <c r="R71" s="49">
        <v>1.3236583685000001</v>
      </c>
      <c r="S71" s="50">
        <v>1.3236583685000001</v>
      </c>
      <c r="T71" s="51">
        <f t="shared" ref="T71" si="41">+IF(ISERR(S71/R71*100),"N/A",ROUND(S71/R71*100,2))</f>
        <v>100</v>
      </c>
      <c r="U71" s="50">
        <v>1.3216978685</v>
      </c>
      <c r="V71" s="51">
        <f t="shared" ref="V71" si="42">+IF(ISERR(U71/S71*100),"N/A",ROUND(U71/S71*100,2))</f>
        <v>99.85</v>
      </c>
      <c r="W71" s="52">
        <f t="shared" si="0"/>
        <v>99.85</v>
      </c>
    </row>
    <row r="72" spans="2:23" ht="23.25" customHeight="1" thickBot="1" x14ac:dyDescent="0.25">
      <c r="B72" s="79" t="s">
        <v>66</v>
      </c>
      <c r="C72" s="80"/>
      <c r="D72" s="80"/>
      <c r="E72" s="40" t="s">
        <v>2263</v>
      </c>
      <c r="F72" s="40"/>
      <c r="G72" s="40"/>
      <c r="H72" s="41"/>
      <c r="I72" s="41"/>
      <c r="J72" s="41"/>
      <c r="K72" s="41"/>
      <c r="L72" s="41"/>
      <c r="M72" s="41"/>
      <c r="N72" s="41"/>
      <c r="O72" s="41"/>
      <c r="P72" s="42"/>
      <c r="Q72" s="42"/>
      <c r="R72" s="43">
        <v>0</v>
      </c>
      <c r="S72" s="44" t="s">
        <v>11</v>
      </c>
      <c r="T72" s="42"/>
      <c r="U72" s="44">
        <v>1.5448537415000001</v>
      </c>
      <c r="V72" s="42"/>
      <c r="W72" s="45" t="str">
        <f t="shared" si="0"/>
        <v>N/A</v>
      </c>
    </row>
    <row r="73" spans="2:23" ht="26.25" customHeight="1" x14ac:dyDescent="0.2">
      <c r="B73" s="81" t="s">
        <v>70</v>
      </c>
      <c r="C73" s="82"/>
      <c r="D73" s="82"/>
      <c r="E73" s="46" t="s">
        <v>2263</v>
      </c>
      <c r="F73" s="46"/>
      <c r="G73" s="46"/>
      <c r="H73" s="47"/>
      <c r="I73" s="47"/>
      <c r="J73" s="47"/>
      <c r="K73" s="47"/>
      <c r="L73" s="47"/>
      <c r="M73" s="47"/>
      <c r="N73" s="47"/>
      <c r="O73" s="47"/>
      <c r="P73" s="48"/>
      <c r="Q73" s="48"/>
      <c r="R73" s="49">
        <v>1.5448537415000001</v>
      </c>
      <c r="S73" s="50">
        <v>1.5448537415000001</v>
      </c>
      <c r="T73" s="51">
        <f t="shared" ref="T73" si="43">+IF(ISERR(S73/R73*100),"N/A",ROUND(S73/R73*100,2))</f>
        <v>100</v>
      </c>
      <c r="U73" s="50">
        <v>1.5448537415000001</v>
      </c>
      <c r="V73" s="51">
        <f t="shared" ref="V73" si="44">+IF(ISERR(U73/S73*100),"N/A",ROUND(U73/S73*100,2))</f>
        <v>100</v>
      </c>
      <c r="W73" s="52">
        <f t="shared" si="0"/>
        <v>100</v>
      </c>
    </row>
    <row r="74" spans="2:23" ht="23.25" customHeight="1" thickBot="1" x14ac:dyDescent="0.25">
      <c r="B74" s="79" t="s">
        <v>66</v>
      </c>
      <c r="C74" s="80"/>
      <c r="D74" s="80"/>
      <c r="E74" s="40" t="s">
        <v>2264</v>
      </c>
      <c r="F74" s="40"/>
      <c r="G74" s="40"/>
      <c r="H74" s="41"/>
      <c r="I74" s="41"/>
      <c r="J74" s="41"/>
      <c r="K74" s="41"/>
      <c r="L74" s="41"/>
      <c r="M74" s="41"/>
      <c r="N74" s="41"/>
      <c r="O74" s="41"/>
      <c r="P74" s="42"/>
      <c r="Q74" s="42"/>
      <c r="R74" s="43">
        <v>0</v>
      </c>
      <c r="S74" s="44" t="s">
        <v>11</v>
      </c>
      <c r="T74" s="42"/>
      <c r="U74" s="44">
        <v>2.033932488</v>
      </c>
      <c r="V74" s="42"/>
      <c r="W74" s="45" t="str">
        <f t="shared" si="0"/>
        <v>N/A</v>
      </c>
    </row>
    <row r="75" spans="2:23" ht="26.25" customHeight="1" x14ac:dyDescent="0.2">
      <c r="B75" s="81" t="s">
        <v>70</v>
      </c>
      <c r="C75" s="82"/>
      <c r="D75" s="82"/>
      <c r="E75" s="46" t="s">
        <v>2264</v>
      </c>
      <c r="F75" s="46"/>
      <c r="G75" s="46"/>
      <c r="H75" s="47"/>
      <c r="I75" s="47"/>
      <c r="J75" s="47"/>
      <c r="K75" s="47"/>
      <c r="L75" s="47"/>
      <c r="M75" s="47"/>
      <c r="N75" s="47"/>
      <c r="O75" s="47"/>
      <c r="P75" s="48"/>
      <c r="Q75" s="48"/>
      <c r="R75" s="49">
        <v>2.033932488</v>
      </c>
      <c r="S75" s="50">
        <v>2.033932488</v>
      </c>
      <c r="T75" s="51">
        <f t="shared" ref="T75" si="45">+IF(ISERR(S75/R75*100),"N/A",ROUND(S75/R75*100,2))</f>
        <v>100</v>
      </c>
      <c r="U75" s="50">
        <v>2.033932488</v>
      </c>
      <c r="V75" s="51">
        <f t="shared" ref="V75" si="46">+IF(ISERR(U75/S75*100),"N/A",ROUND(U75/S75*100,2))</f>
        <v>100</v>
      </c>
      <c r="W75" s="52">
        <f t="shared" si="0"/>
        <v>100</v>
      </c>
    </row>
    <row r="76" spans="2:23" ht="23.25" customHeight="1" thickBot="1" x14ac:dyDescent="0.25">
      <c r="B76" s="79" t="s">
        <v>66</v>
      </c>
      <c r="C76" s="80"/>
      <c r="D76" s="80"/>
      <c r="E76" s="40" t="s">
        <v>2265</v>
      </c>
      <c r="F76" s="40"/>
      <c r="G76" s="40"/>
      <c r="H76" s="41"/>
      <c r="I76" s="41"/>
      <c r="J76" s="41"/>
      <c r="K76" s="41"/>
      <c r="L76" s="41"/>
      <c r="M76" s="41"/>
      <c r="N76" s="41"/>
      <c r="O76" s="41"/>
      <c r="P76" s="42"/>
      <c r="Q76" s="42"/>
      <c r="R76" s="43">
        <v>0</v>
      </c>
      <c r="S76" s="44" t="s">
        <v>11</v>
      </c>
      <c r="T76" s="42"/>
      <c r="U76" s="44">
        <v>1.8366231935000001</v>
      </c>
      <c r="V76" s="42"/>
      <c r="W76" s="45" t="str">
        <f t="shared" si="0"/>
        <v>N/A</v>
      </c>
    </row>
    <row r="77" spans="2:23" ht="26.25" customHeight="1" x14ac:dyDescent="0.2">
      <c r="B77" s="81" t="s">
        <v>70</v>
      </c>
      <c r="C77" s="82"/>
      <c r="D77" s="82"/>
      <c r="E77" s="46" t="s">
        <v>2265</v>
      </c>
      <c r="F77" s="46"/>
      <c r="G77" s="46"/>
      <c r="H77" s="47"/>
      <c r="I77" s="47"/>
      <c r="J77" s="47"/>
      <c r="K77" s="47"/>
      <c r="L77" s="47"/>
      <c r="M77" s="47"/>
      <c r="N77" s="47"/>
      <c r="O77" s="47"/>
      <c r="P77" s="48"/>
      <c r="Q77" s="48"/>
      <c r="R77" s="49">
        <v>1.8366231935000001</v>
      </c>
      <c r="S77" s="50">
        <v>1.8366231935000001</v>
      </c>
      <c r="T77" s="51">
        <f t="shared" ref="T77" si="47">+IF(ISERR(S77/R77*100),"N/A",ROUND(S77/R77*100,2))</f>
        <v>100</v>
      </c>
      <c r="U77" s="50">
        <v>1.8366231935000001</v>
      </c>
      <c r="V77" s="51">
        <f t="shared" ref="V77" si="48">+IF(ISERR(U77/S77*100),"N/A",ROUND(U77/S77*100,2))</f>
        <v>100</v>
      </c>
      <c r="W77" s="52">
        <f t="shared" si="0"/>
        <v>100</v>
      </c>
    </row>
    <row r="78" spans="2:23" ht="23.25" customHeight="1" thickBot="1" x14ac:dyDescent="0.25">
      <c r="B78" s="79" t="s">
        <v>66</v>
      </c>
      <c r="C78" s="80"/>
      <c r="D78" s="80"/>
      <c r="E78" s="40" t="s">
        <v>2266</v>
      </c>
      <c r="F78" s="40"/>
      <c r="G78" s="40"/>
      <c r="H78" s="41"/>
      <c r="I78" s="41"/>
      <c r="J78" s="41"/>
      <c r="K78" s="41"/>
      <c r="L78" s="41"/>
      <c r="M78" s="41"/>
      <c r="N78" s="41"/>
      <c r="O78" s="41"/>
      <c r="P78" s="42"/>
      <c r="Q78" s="42"/>
      <c r="R78" s="43">
        <v>0</v>
      </c>
      <c r="S78" s="44" t="s">
        <v>11</v>
      </c>
      <c r="T78" s="42"/>
      <c r="U78" s="44">
        <v>2.670424497</v>
      </c>
      <c r="V78" s="42"/>
      <c r="W78" s="45" t="str">
        <f t="shared" si="0"/>
        <v>N/A</v>
      </c>
    </row>
    <row r="79" spans="2:23" ht="26.25" customHeight="1" x14ac:dyDescent="0.2">
      <c r="B79" s="81" t="s">
        <v>70</v>
      </c>
      <c r="C79" s="82"/>
      <c r="D79" s="82"/>
      <c r="E79" s="46" t="s">
        <v>2266</v>
      </c>
      <c r="F79" s="46"/>
      <c r="G79" s="46"/>
      <c r="H79" s="47"/>
      <c r="I79" s="47"/>
      <c r="J79" s="47"/>
      <c r="K79" s="47"/>
      <c r="L79" s="47"/>
      <c r="M79" s="47"/>
      <c r="N79" s="47"/>
      <c r="O79" s="47"/>
      <c r="P79" s="48"/>
      <c r="Q79" s="48"/>
      <c r="R79" s="49">
        <v>2.670424497</v>
      </c>
      <c r="S79" s="50">
        <v>2.670424497</v>
      </c>
      <c r="T79" s="51">
        <f t="shared" ref="T79" si="49">+IF(ISERR(S79/R79*100),"N/A",ROUND(S79/R79*100,2))</f>
        <v>100</v>
      </c>
      <c r="U79" s="50">
        <v>2.670424497</v>
      </c>
      <c r="V79" s="51">
        <f t="shared" ref="V79" si="50">+IF(ISERR(U79/S79*100),"N/A",ROUND(U79/S79*100,2))</f>
        <v>100</v>
      </c>
      <c r="W79" s="52">
        <f t="shared" si="0"/>
        <v>100</v>
      </c>
    </row>
    <row r="80" spans="2:23" ht="23.25" customHeight="1" thickBot="1" x14ac:dyDescent="0.25">
      <c r="B80" s="79" t="s">
        <v>66</v>
      </c>
      <c r="C80" s="80"/>
      <c r="D80" s="80"/>
      <c r="E80" s="40" t="s">
        <v>2267</v>
      </c>
      <c r="F80" s="40"/>
      <c r="G80" s="40"/>
      <c r="H80" s="41"/>
      <c r="I80" s="41"/>
      <c r="J80" s="41"/>
      <c r="K80" s="41"/>
      <c r="L80" s="41"/>
      <c r="M80" s="41"/>
      <c r="N80" s="41"/>
      <c r="O80" s="41"/>
      <c r="P80" s="42"/>
      <c r="Q80" s="42"/>
      <c r="R80" s="43">
        <v>0</v>
      </c>
      <c r="S80" s="44" t="s">
        <v>11</v>
      </c>
      <c r="T80" s="42"/>
      <c r="U80" s="44">
        <v>1.3630826838249999</v>
      </c>
      <c r="V80" s="42"/>
      <c r="W80" s="45" t="str">
        <f t="shared" si="0"/>
        <v>N/A</v>
      </c>
    </row>
    <row r="81" spans="2:23" ht="26.25" customHeight="1" x14ac:dyDescent="0.2">
      <c r="B81" s="81" t="s">
        <v>70</v>
      </c>
      <c r="C81" s="82"/>
      <c r="D81" s="82"/>
      <c r="E81" s="46" t="s">
        <v>2267</v>
      </c>
      <c r="F81" s="46"/>
      <c r="G81" s="46"/>
      <c r="H81" s="47"/>
      <c r="I81" s="47"/>
      <c r="J81" s="47"/>
      <c r="K81" s="47"/>
      <c r="L81" s="47"/>
      <c r="M81" s="47"/>
      <c r="N81" s="47"/>
      <c r="O81" s="47"/>
      <c r="P81" s="48"/>
      <c r="Q81" s="48"/>
      <c r="R81" s="49">
        <v>1.3853755619999999</v>
      </c>
      <c r="S81" s="50">
        <v>1.3853755619999999</v>
      </c>
      <c r="T81" s="51">
        <f t="shared" ref="T81" si="51">+IF(ISERR(S81/R81*100),"N/A",ROUND(S81/R81*100,2))</f>
        <v>100</v>
      </c>
      <c r="U81" s="50">
        <v>1.3630826838249999</v>
      </c>
      <c r="V81" s="51">
        <f t="shared" ref="V81" si="52">+IF(ISERR(U81/S81*100),"N/A",ROUND(U81/S81*100,2))</f>
        <v>98.39</v>
      </c>
      <c r="W81" s="52">
        <f t="shared" si="0"/>
        <v>98.39</v>
      </c>
    </row>
    <row r="82" spans="2:23" ht="23.25" customHeight="1" thickBot="1" x14ac:dyDescent="0.25">
      <c r="B82" s="79" t="s">
        <v>66</v>
      </c>
      <c r="C82" s="80"/>
      <c r="D82" s="80"/>
      <c r="E82" s="40" t="s">
        <v>2268</v>
      </c>
      <c r="F82" s="40"/>
      <c r="G82" s="40"/>
      <c r="H82" s="41"/>
      <c r="I82" s="41"/>
      <c r="J82" s="41"/>
      <c r="K82" s="41"/>
      <c r="L82" s="41"/>
      <c r="M82" s="41"/>
      <c r="N82" s="41"/>
      <c r="O82" s="41"/>
      <c r="P82" s="42"/>
      <c r="Q82" s="42"/>
      <c r="R82" s="43">
        <v>0</v>
      </c>
      <c r="S82" s="44" t="s">
        <v>11</v>
      </c>
      <c r="T82" s="42"/>
      <c r="U82" s="44">
        <v>1.6493124489999997</v>
      </c>
      <c r="V82" s="42"/>
      <c r="W82" s="45" t="str">
        <f t="shared" si="0"/>
        <v>N/A</v>
      </c>
    </row>
    <row r="83" spans="2:23" ht="26.25" customHeight="1" x14ac:dyDescent="0.2">
      <c r="B83" s="81" t="s">
        <v>70</v>
      </c>
      <c r="C83" s="82"/>
      <c r="D83" s="82"/>
      <c r="E83" s="46" t="s">
        <v>2268</v>
      </c>
      <c r="F83" s="46"/>
      <c r="G83" s="46"/>
      <c r="H83" s="47"/>
      <c r="I83" s="47"/>
      <c r="J83" s="47"/>
      <c r="K83" s="47"/>
      <c r="L83" s="47"/>
      <c r="M83" s="47"/>
      <c r="N83" s="47"/>
      <c r="O83" s="47"/>
      <c r="P83" s="48"/>
      <c r="Q83" s="48"/>
      <c r="R83" s="49">
        <v>1.6493124489999997</v>
      </c>
      <c r="S83" s="50">
        <v>1.6493124489999997</v>
      </c>
      <c r="T83" s="51">
        <f t="shared" ref="T83" si="53">+IF(ISERR(S83/R83*100),"N/A",ROUND(S83/R83*100,2))</f>
        <v>100</v>
      </c>
      <c r="U83" s="50">
        <v>1.6493124489999997</v>
      </c>
      <c r="V83" s="51">
        <f t="shared" ref="V83" si="54">+IF(ISERR(U83/S83*100),"N/A",ROUND(U83/S83*100,2))</f>
        <v>100</v>
      </c>
      <c r="W83" s="52">
        <f t="shared" si="0"/>
        <v>100</v>
      </c>
    </row>
    <row r="84" spans="2:23" ht="23.25" customHeight="1" thickBot="1" x14ac:dyDescent="0.25">
      <c r="B84" s="79" t="s">
        <v>66</v>
      </c>
      <c r="C84" s="80"/>
      <c r="D84" s="80"/>
      <c r="E84" s="40" t="s">
        <v>2269</v>
      </c>
      <c r="F84" s="40"/>
      <c r="G84" s="40"/>
      <c r="H84" s="41"/>
      <c r="I84" s="41"/>
      <c r="J84" s="41"/>
      <c r="K84" s="41"/>
      <c r="L84" s="41"/>
      <c r="M84" s="41"/>
      <c r="N84" s="41"/>
      <c r="O84" s="41"/>
      <c r="P84" s="42"/>
      <c r="Q84" s="42"/>
      <c r="R84" s="43">
        <v>0</v>
      </c>
      <c r="S84" s="44" t="s">
        <v>11</v>
      </c>
      <c r="T84" s="42"/>
      <c r="U84" s="44">
        <v>4.430813648</v>
      </c>
      <c r="V84" s="42"/>
      <c r="W84" s="45" t="str">
        <f t="shared" si="0"/>
        <v>N/A</v>
      </c>
    </row>
    <row r="85" spans="2:23" ht="26.25" customHeight="1" x14ac:dyDescent="0.2">
      <c r="B85" s="81" t="s">
        <v>70</v>
      </c>
      <c r="C85" s="82"/>
      <c r="D85" s="82"/>
      <c r="E85" s="46" t="s">
        <v>2269</v>
      </c>
      <c r="F85" s="46"/>
      <c r="G85" s="46"/>
      <c r="H85" s="47"/>
      <c r="I85" s="47"/>
      <c r="J85" s="47"/>
      <c r="K85" s="47"/>
      <c r="L85" s="47"/>
      <c r="M85" s="47"/>
      <c r="N85" s="47"/>
      <c r="O85" s="47"/>
      <c r="P85" s="48"/>
      <c r="Q85" s="48"/>
      <c r="R85" s="49">
        <v>4.430813648</v>
      </c>
      <c r="S85" s="50">
        <v>4.430813648</v>
      </c>
      <c r="T85" s="51">
        <f t="shared" ref="T85" si="55">+IF(ISERR(S85/R85*100),"N/A",ROUND(S85/R85*100,2))</f>
        <v>100</v>
      </c>
      <c r="U85" s="50">
        <v>4.430813648</v>
      </c>
      <c r="V85" s="51">
        <f t="shared" ref="V85" si="56">+IF(ISERR(U85/S85*100),"N/A",ROUND(U85/S85*100,2))</f>
        <v>100</v>
      </c>
      <c r="W85" s="52">
        <f t="shared" si="0"/>
        <v>100</v>
      </c>
    </row>
    <row r="86" spans="2:23" ht="23.25" customHeight="1" thickBot="1" x14ac:dyDescent="0.25">
      <c r="B86" s="79" t="s">
        <v>66</v>
      </c>
      <c r="C86" s="80"/>
      <c r="D86" s="80"/>
      <c r="E86" s="40" t="s">
        <v>2270</v>
      </c>
      <c r="F86" s="40"/>
      <c r="G86" s="40"/>
      <c r="H86" s="41"/>
      <c r="I86" s="41"/>
      <c r="J86" s="41"/>
      <c r="K86" s="41"/>
      <c r="L86" s="41"/>
      <c r="M86" s="41"/>
      <c r="N86" s="41"/>
      <c r="O86" s="41"/>
      <c r="P86" s="42"/>
      <c r="Q86" s="42"/>
      <c r="R86" s="43">
        <v>0</v>
      </c>
      <c r="S86" s="44" t="s">
        <v>11</v>
      </c>
      <c r="T86" s="42"/>
      <c r="U86" s="44">
        <v>5.0683009375000001</v>
      </c>
      <c r="V86" s="42"/>
      <c r="W86" s="45" t="str">
        <f t="shared" si="0"/>
        <v>N/A</v>
      </c>
    </row>
    <row r="87" spans="2:23" ht="26.25" customHeight="1" x14ac:dyDescent="0.2">
      <c r="B87" s="81" t="s">
        <v>70</v>
      </c>
      <c r="C87" s="82"/>
      <c r="D87" s="82"/>
      <c r="E87" s="46" t="s">
        <v>2270</v>
      </c>
      <c r="F87" s="46"/>
      <c r="G87" s="46"/>
      <c r="H87" s="47"/>
      <c r="I87" s="47"/>
      <c r="J87" s="47"/>
      <c r="K87" s="47"/>
      <c r="L87" s="47"/>
      <c r="M87" s="47"/>
      <c r="N87" s="47"/>
      <c r="O87" s="47"/>
      <c r="P87" s="48"/>
      <c r="Q87" s="48"/>
      <c r="R87" s="49">
        <v>5.1133486530000001</v>
      </c>
      <c r="S87" s="50">
        <v>5.1133486530000001</v>
      </c>
      <c r="T87" s="51">
        <f t="shared" ref="T87" si="57">+IF(ISERR(S87/R87*100),"N/A",ROUND(S87/R87*100,2))</f>
        <v>100</v>
      </c>
      <c r="U87" s="50">
        <v>5.0683009375000001</v>
      </c>
      <c r="V87" s="51">
        <f t="shared" ref="V87" si="58">+IF(ISERR(U87/S87*100),"N/A",ROUND(U87/S87*100,2))</f>
        <v>99.12</v>
      </c>
      <c r="W87" s="52">
        <f t="shared" si="0"/>
        <v>99.12</v>
      </c>
    </row>
    <row r="88" spans="2:23" ht="23.25" customHeight="1" thickBot="1" x14ac:dyDescent="0.25">
      <c r="B88" s="79" t="s">
        <v>66</v>
      </c>
      <c r="C88" s="80"/>
      <c r="D88" s="80"/>
      <c r="E88" s="40" t="s">
        <v>2271</v>
      </c>
      <c r="F88" s="40"/>
      <c r="G88" s="40"/>
      <c r="H88" s="41"/>
      <c r="I88" s="41"/>
      <c r="J88" s="41"/>
      <c r="K88" s="41"/>
      <c r="L88" s="41"/>
      <c r="M88" s="41"/>
      <c r="N88" s="41"/>
      <c r="O88" s="41"/>
      <c r="P88" s="42"/>
      <c r="Q88" s="42"/>
      <c r="R88" s="43">
        <v>0</v>
      </c>
      <c r="S88" s="44" t="s">
        <v>11</v>
      </c>
      <c r="T88" s="42"/>
      <c r="U88" s="44">
        <v>1.4546263035</v>
      </c>
      <c r="V88" s="42"/>
      <c r="W88" s="45" t="str">
        <f t="shared" si="0"/>
        <v>N/A</v>
      </c>
    </row>
    <row r="89" spans="2:23" ht="26.25" customHeight="1" x14ac:dyDescent="0.2">
      <c r="B89" s="81" t="s">
        <v>70</v>
      </c>
      <c r="C89" s="82"/>
      <c r="D89" s="82"/>
      <c r="E89" s="46" t="s">
        <v>2271</v>
      </c>
      <c r="F89" s="46"/>
      <c r="G89" s="46"/>
      <c r="H89" s="47"/>
      <c r="I89" s="47"/>
      <c r="J89" s="47"/>
      <c r="K89" s="47"/>
      <c r="L89" s="47"/>
      <c r="M89" s="47"/>
      <c r="N89" s="47"/>
      <c r="O89" s="47"/>
      <c r="P89" s="48"/>
      <c r="Q89" s="48"/>
      <c r="R89" s="49">
        <v>1.4912628205000003</v>
      </c>
      <c r="S89" s="50">
        <v>1.4912628205000003</v>
      </c>
      <c r="T89" s="51">
        <f t="shared" ref="T89" si="59">+IF(ISERR(S89/R89*100),"N/A",ROUND(S89/R89*100,2))</f>
        <v>100</v>
      </c>
      <c r="U89" s="50">
        <v>1.4546263035</v>
      </c>
      <c r="V89" s="51">
        <f t="shared" ref="V89" si="60">+IF(ISERR(U89/S89*100),"N/A",ROUND(U89/S89*100,2))</f>
        <v>97.54</v>
      </c>
      <c r="W89" s="52">
        <f t="shared" si="0"/>
        <v>97.54</v>
      </c>
    </row>
    <row r="90" spans="2:23" ht="23.25" customHeight="1" thickBot="1" x14ac:dyDescent="0.25">
      <c r="B90" s="79" t="s">
        <v>66</v>
      </c>
      <c r="C90" s="80"/>
      <c r="D90" s="80"/>
      <c r="E90" s="40" t="s">
        <v>2272</v>
      </c>
      <c r="F90" s="40"/>
      <c r="G90" s="40"/>
      <c r="H90" s="41"/>
      <c r="I90" s="41"/>
      <c r="J90" s="41"/>
      <c r="K90" s="41"/>
      <c r="L90" s="41"/>
      <c r="M90" s="41"/>
      <c r="N90" s="41"/>
      <c r="O90" s="41"/>
      <c r="P90" s="42"/>
      <c r="Q90" s="42"/>
      <c r="R90" s="43">
        <v>155.5361335325</v>
      </c>
      <c r="S90" s="44" t="s">
        <v>11</v>
      </c>
      <c r="T90" s="42"/>
      <c r="U90" s="44">
        <v>77.532066024000002</v>
      </c>
      <c r="V90" s="42"/>
      <c r="W90" s="45">
        <f t="shared" si="0"/>
        <v>49.85</v>
      </c>
    </row>
    <row r="91" spans="2:23" ht="26.25" customHeight="1" thickBot="1" x14ac:dyDescent="0.25">
      <c r="B91" s="81" t="s">
        <v>70</v>
      </c>
      <c r="C91" s="82"/>
      <c r="D91" s="82"/>
      <c r="E91" s="46" t="s">
        <v>2272</v>
      </c>
      <c r="F91" s="46"/>
      <c r="G91" s="46"/>
      <c r="H91" s="47"/>
      <c r="I91" s="47"/>
      <c r="J91" s="47"/>
      <c r="K91" s="47"/>
      <c r="L91" s="47"/>
      <c r="M91" s="47"/>
      <c r="N91" s="47"/>
      <c r="O91" s="47"/>
      <c r="P91" s="48"/>
      <c r="Q91" s="48"/>
      <c r="R91" s="49">
        <v>77.572038939505006</v>
      </c>
      <c r="S91" s="50">
        <v>77.572038939505006</v>
      </c>
      <c r="T91" s="51">
        <f t="shared" ref="T91" si="61">+IF(ISERR(S91/R91*100),"N/A",ROUND(S91/R91*100,2))</f>
        <v>100</v>
      </c>
      <c r="U91" s="50">
        <v>77.532066024000002</v>
      </c>
      <c r="V91" s="51">
        <f t="shared" ref="V91" si="62">+IF(ISERR(U91/S91*100),"N/A",ROUND(U91/S91*100,2))</f>
        <v>99.95</v>
      </c>
      <c r="W91" s="52">
        <f t="shared" si="0"/>
        <v>99.95</v>
      </c>
    </row>
    <row r="92" spans="2:23" ht="22.5" customHeight="1" thickTop="1" thickBot="1" x14ac:dyDescent="0.25">
      <c r="B92" s="11" t="s">
        <v>75</v>
      </c>
      <c r="C92" s="12"/>
      <c r="D92" s="12"/>
      <c r="E92" s="12"/>
      <c r="F92" s="12"/>
      <c r="G92" s="12"/>
      <c r="H92" s="13"/>
      <c r="I92" s="13"/>
      <c r="J92" s="13"/>
      <c r="K92" s="13"/>
      <c r="L92" s="13"/>
      <c r="M92" s="13"/>
      <c r="N92" s="13"/>
      <c r="O92" s="13"/>
      <c r="P92" s="13"/>
      <c r="Q92" s="13"/>
      <c r="R92" s="13"/>
      <c r="S92" s="13"/>
      <c r="T92" s="13"/>
      <c r="U92" s="13"/>
      <c r="V92" s="13"/>
      <c r="W92" s="14"/>
    </row>
    <row r="93" spans="2:23" ht="37.5" customHeight="1" thickTop="1" x14ac:dyDescent="0.2">
      <c r="B93" s="61" t="s">
        <v>1719</v>
      </c>
      <c r="C93" s="62"/>
      <c r="D93" s="62"/>
      <c r="E93" s="62"/>
      <c r="F93" s="62"/>
      <c r="G93" s="62"/>
      <c r="H93" s="62"/>
      <c r="I93" s="62"/>
      <c r="J93" s="62"/>
      <c r="K93" s="62"/>
      <c r="L93" s="62"/>
      <c r="M93" s="62"/>
      <c r="N93" s="62"/>
      <c r="O93" s="62"/>
      <c r="P93" s="62"/>
      <c r="Q93" s="62"/>
      <c r="R93" s="62"/>
      <c r="S93" s="62"/>
      <c r="T93" s="62"/>
      <c r="U93" s="62"/>
      <c r="V93" s="62"/>
      <c r="W93" s="63"/>
    </row>
    <row r="94" spans="2:23" ht="68.25" customHeight="1" thickBot="1" x14ac:dyDescent="0.25">
      <c r="B94" s="64"/>
      <c r="C94" s="65"/>
      <c r="D94" s="65"/>
      <c r="E94" s="65"/>
      <c r="F94" s="65"/>
      <c r="G94" s="65"/>
      <c r="H94" s="65"/>
      <c r="I94" s="65"/>
      <c r="J94" s="65"/>
      <c r="K94" s="65"/>
      <c r="L94" s="65"/>
      <c r="M94" s="65"/>
      <c r="N94" s="65"/>
      <c r="O94" s="65"/>
      <c r="P94" s="65"/>
      <c r="Q94" s="65"/>
      <c r="R94" s="65"/>
      <c r="S94" s="65"/>
      <c r="T94" s="65"/>
      <c r="U94" s="65"/>
      <c r="V94" s="65"/>
      <c r="W94" s="66"/>
    </row>
    <row r="95" spans="2:23" ht="37.5" customHeight="1" thickTop="1" x14ac:dyDescent="0.2">
      <c r="B95" s="61" t="s">
        <v>1718</v>
      </c>
      <c r="C95" s="62"/>
      <c r="D95" s="62"/>
      <c r="E95" s="62"/>
      <c r="F95" s="62"/>
      <c r="G95" s="62"/>
      <c r="H95" s="62"/>
      <c r="I95" s="62"/>
      <c r="J95" s="62"/>
      <c r="K95" s="62"/>
      <c r="L95" s="62"/>
      <c r="M95" s="62"/>
      <c r="N95" s="62"/>
      <c r="O95" s="62"/>
      <c r="P95" s="62"/>
      <c r="Q95" s="62"/>
      <c r="R95" s="62"/>
      <c r="S95" s="62"/>
      <c r="T95" s="62"/>
      <c r="U95" s="62"/>
      <c r="V95" s="62"/>
      <c r="W95" s="63"/>
    </row>
    <row r="96" spans="2:23" ht="94.5" customHeight="1" thickBot="1" x14ac:dyDescent="0.25">
      <c r="B96" s="64"/>
      <c r="C96" s="65"/>
      <c r="D96" s="65"/>
      <c r="E96" s="65"/>
      <c r="F96" s="65"/>
      <c r="G96" s="65"/>
      <c r="H96" s="65"/>
      <c r="I96" s="65"/>
      <c r="J96" s="65"/>
      <c r="K96" s="65"/>
      <c r="L96" s="65"/>
      <c r="M96" s="65"/>
      <c r="N96" s="65"/>
      <c r="O96" s="65"/>
      <c r="P96" s="65"/>
      <c r="Q96" s="65"/>
      <c r="R96" s="65"/>
      <c r="S96" s="65"/>
      <c r="T96" s="65"/>
      <c r="U96" s="65"/>
      <c r="V96" s="65"/>
      <c r="W96" s="66"/>
    </row>
    <row r="97" spans="2:23" ht="37.5" customHeight="1" thickTop="1" x14ac:dyDescent="0.2">
      <c r="B97" s="61" t="s">
        <v>1717</v>
      </c>
      <c r="C97" s="62"/>
      <c r="D97" s="62"/>
      <c r="E97" s="62"/>
      <c r="F97" s="62"/>
      <c r="G97" s="62"/>
      <c r="H97" s="62"/>
      <c r="I97" s="62"/>
      <c r="J97" s="62"/>
      <c r="K97" s="62"/>
      <c r="L97" s="62"/>
      <c r="M97" s="62"/>
      <c r="N97" s="62"/>
      <c r="O97" s="62"/>
      <c r="P97" s="62"/>
      <c r="Q97" s="62"/>
      <c r="R97" s="62"/>
      <c r="S97" s="62"/>
      <c r="T97" s="62"/>
      <c r="U97" s="62"/>
      <c r="V97" s="62"/>
      <c r="W97" s="63"/>
    </row>
    <row r="98" spans="2:23" ht="28.5" customHeight="1" thickBot="1" x14ac:dyDescent="0.25">
      <c r="B98" s="67"/>
      <c r="C98" s="68"/>
      <c r="D98" s="68"/>
      <c r="E98" s="68"/>
      <c r="F98" s="68"/>
      <c r="G98" s="68"/>
      <c r="H98" s="68"/>
      <c r="I98" s="68"/>
      <c r="J98" s="68"/>
      <c r="K98" s="68"/>
      <c r="L98" s="68"/>
      <c r="M98" s="68"/>
      <c r="N98" s="68"/>
      <c r="O98" s="68"/>
      <c r="P98" s="68"/>
      <c r="Q98" s="68"/>
      <c r="R98" s="68"/>
      <c r="S98" s="68"/>
      <c r="T98" s="68"/>
      <c r="U98" s="68"/>
      <c r="V98" s="68"/>
      <c r="W98" s="69"/>
    </row>
  </sheetData>
  <mergeCells count="125">
    <mergeCell ref="B97:W98"/>
    <mergeCell ref="B24:L24"/>
    <mergeCell ref="M24:N24"/>
    <mergeCell ref="O24:P24"/>
    <mergeCell ref="Q24:R24"/>
    <mergeCell ref="B26:Q27"/>
    <mergeCell ref="S26:T26"/>
    <mergeCell ref="V26:W26"/>
    <mergeCell ref="B93:W94"/>
    <mergeCell ref="B95:W96"/>
    <mergeCell ref="B36:D36"/>
    <mergeCell ref="B37:D37"/>
    <mergeCell ref="B38:D38"/>
    <mergeCell ref="B39:D39"/>
    <mergeCell ref="B40:D40"/>
    <mergeCell ref="B41:D41"/>
    <mergeCell ref="B28:D28"/>
    <mergeCell ref="B29:D29"/>
    <mergeCell ref="B30:D30"/>
    <mergeCell ref="B31:D31"/>
    <mergeCell ref="B32:D32"/>
    <mergeCell ref="B33:D33"/>
    <mergeCell ref="B34:D34"/>
    <mergeCell ref="B35:D35"/>
    <mergeCell ref="B21:L21"/>
    <mergeCell ref="M21:N21"/>
    <mergeCell ref="O21:P21"/>
    <mergeCell ref="Q21:R21"/>
    <mergeCell ref="B22:L22"/>
    <mergeCell ref="M22:N22"/>
    <mergeCell ref="O22:P22"/>
    <mergeCell ref="Q22:R22"/>
    <mergeCell ref="B23:L23"/>
    <mergeCell ref="M23:N23"/>
    <mergeCell ref="O23:P23"/>
    <mergeCell ref="Q23:R23"/>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C16:W16"/>
    <mergeCell ref="B18:T18"/>
    <mergeCell ref="U18:W18"/>
    <mergeCell ref="D7:H7"/>
    <mergeCell ref="O7:W7"/>
    <mergeCell ref="D8:H8"/>
    <mergeCell ref="P8:W8"/>
    <mergeCell ref="C9:W9"/>
    <mergeCell ref="C10:W10"/>
    <mergeCell ref="B13:I13"/>
    <mergeCell ref="K13:Q13"/>
    <mergeCell ref="S13:W13"/>
    <mergeCell ref="A1:P1"/>
    <mergeCell ref="B2:W2"/>
    <mergeCell ref="D4:H4"/>
    <mergeCell ref="J4:K4"/>
    <mergeCell ref="M4:Q4"/>
    <mergeCell ref="S4:U4"/>
    <mergeCell ref="V4:W4"/>
    <mergeCell ref="C5:W5"/>
    <mergeCell ref="D6:H6"/>
    <mergeCell ref="J6:K6"/>
    <mergeCell ref="L6:M6"/>
    <mergeCell ref="N6:W6"/>
    <mergeCell ref="B48:D48"/>
    <mergeCell ref="B49:D49"/>
    <mergeCell ref="B50:D50"/>
    <mergeCell ref="B51:D51"/>
    <mergeCell ref="B52:D52"/>
    <mergeCell ref="B53:D53"/>
    <mergeCell ref="B42:D42"/>
    <mergeCell ref="B43:D43"/>
    <mergeCell ref="B44:D44"/>
    <mergeCell ref="B45:D45"/>
    <mergeCell ref="B46:D46"/>
    <mergeCell ref="B47:D47"/>
    <mergeCell ref="B60:D60"/>
    <mergeCell ref="B61:D61"/>
    <mergeCell ref="B62:D62"/>
    <mergeCell ref="B63:D63"/>
    <mergeCell ref="B64:D64"/>
    <mergeCell ref="B65:D65"/>
    <mergeCell ref="B54:D54"/>
    <mergeCell ref="B55:D55"/>
    <mergeCell ref="B56:D56"/>
    <mergeCell ref="B57:D57"/>
    <mergeCell ref="B58:D58"/>
    <mergeCell ref="B59:D59"/>
    <mergeCell ref="B72:D72"/>
    <mergeCell ref="B73:D73"/>
    <mergeCell ref="B74:D74"/>
    <mergeCell ref="B75:D75"/>
    <mergeCell ref="B76:D76"/>
    <mergeCell ref="B77:D77"/>
    <mergeCell ref="B66:D66"/>
    <mergeCell ref="B67:D67"/>
    <mergeCell ref="B68:D68"/>
    <mergeCell ref="B69:D69"/>
    <mergeCell ref="B70:D70"/>
    <mergeCell ref="B71:D71"/>
    <mergeCell ref="B90:D90"/>
    <mergeCell ref="B91:D91"/>
    <mergeCell ref="B84:D84"/>
    <mergeCell ref="B85:D85"/>
    <mergeCell ref="B86:D86"/>
    <mergeCell ref="B87:D87"/>
    <mergeCell ref="B88:D88"/>
    <mergeCell ref="B89:D89"/>
    <mergeCell ref="B78:D78"/>
    <mergeCell ref="B79:D79"/>
    <mergeCell ref="B80:D80"/>
    <mergeCell ref="B81:D81"/>
    <mergeCell ref="B82:D82"/>
    <mergeCell ref="B83:D83"/>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91" min="1" max="22"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12" t="s">
        <v>0</v>
      </c>
      <c r="B1" s="112"/>
      <c r="C1" s="112"/>
      <c r="D1" s="112"/>
      <c r="E1" s="112"/>
      <c r="F1" s="112"/>
      <c r="G1" s="112"/>
      <c r="H1" s="112"/>
      <c r="I1" s="112"/>
      <c r="J1" s="112"/>
      <c r="K1" s="112"/>
      <c r="L1" s="112"/>
      <c r="M1" s="112"/>
      <c r="N1" s="112"/>
      <c r="O1" s="112"/>
      <c r="P1" s="112"/>
      <c r="Q1" s="5" t="s">
        <v>1</v>
      </c>
      <c r="R1" s="6"/>
      <c r="S1" s="6"/>
      <c r="T1" s="6"/>
      <c r="V1" s="7"/>
      <c r="W1" s="8"/>
      <c r="X1" s="8"/>
      <c r="Y1" s="9"/>
      <c r="AC1" s="10"/>
    </row>
    <row r="2" spans="1:29" ht="49.5" customHeight="1" thickBot="1" x14ac:dyDescent="0.25">
      <c r="B2" s="113" t="s">
        <v>2239</v>
      </c>
      <c r="C2" s="113"/>
      <c r="D2" s="113"/>
      <c r="E2" s="113"/>
      <c r="F2" s="113"/>
      <c r="G2" s="113"/>
      <c r="H2" s="113"/>
      <c r="I2" s="113"/>
      <c r="J2" s="113"/>
      <c r="K2" s="113"/>
      <c r="L2" s="113"/>
      <c r="M2" s="113"/>
      <c r="N2" s="113"/>
      <c r="O2" s="113"/>
      <c r="P2" s="113"/>
      <c r="Q2" s="113"/>
      <c r="R2" s="113"/>
      <c r="S2" s="113"/>
      <c r="T2" s="113"/>
      <c r="U2" s="113"/>
      <c r="V2" s="113"/>
      <c r="W2" s="113"/>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1696</v>
      </c>
      <c r="D4" s="114" t="s">
        <v>1695</v>
      </c>
      <c r="E4" s="114"/>
      <c r="F4" s="114"/>
      <c r="G4" s="114"/>
      <c r="H4" s="115"/>
      <c r="I4" s="18"/>
      <c r="J4" s="116" t="s">
        <v>6</v>
      </c>
      <c r="K4" s="114"/>
      <c r="L4" s="17" t="s">
        <v>1750</v>
      </c>
      <c r="M4" s="117" t="s">
        <v>1749</v>
      </c>
      <c r="N4" s="117"/>
      <c r="O4" s="117"/>
      <c r="P4" s="117"/>
      <c r="Q4" s="118"/>
      <c r="R4" s="19"/>
      <c r="S4" s="119" t="s">
        <v>9</v>
      </c>
      <c r="T4" s="120"/>
      <c r="U4" s="120"/>
      <c r="V4" s="107" t="s">
        <v>1748</v>
      </c>
      <c r="W4" s="108"/>
    </row>
    <row r="5" spans="1:29" ht="15.75" customHeight="1" thickTop="1" x14ac:dyDescent="0.2">
      <c r="B5" s="20" t="s">
        <v>11</v>
      </c>
      <c r="C5" s="105" t="s">
        <v>11</v>
      </c>
      <c r="D5" s="105"/>
      <c r="E5" s="105"/>
      <c r="F5" s="105"/>
      <c r="G5" s="105"/>
      <c r="H5" s="105"/>
      <c r="I5" s="105"/>
      <c r="J5" s="105"/>
      <c r="K5" s="105"/>
      <c r="L5" s="105"/>
      <c r="M5" s="105"/>
      <c r="N5" s="105"/>
      <c r="O5" s="105"/>
      <c r="P5" s="105"/>
      <c r="Q5" s="105"/>
      <c r="R5" s="105"/>
      <c r="S5" s="105"/>
      <c r="T5" s="105"/>
      <c r="U5" s="105"/>
      <c r="V5" s="105"/>
      <c r="W5" s="106"/>
    </row>
    <row r="6" spans="1:29" ht="30" customHeight="1" thickBot="1" x14ac:dyDescent="0.25">
      <c r="B6" s="20" t="s">
        <v>12</v>
      </c>
      <c r="C6" s="21" t="s">
        <v>1721</v>
      </c>
      <c r="D6" s="103" t="s">
        <v>1731</v>
      </c>
      <c r="E6" s="103"/>
      <c r="F6" s="103"/>
      <c r="G6" s="103"/>
      <c r="H6" s="103"/>
      <c r="I6" s="22"/>
      <c r="J6" s="121" t="s">
        <v>15</v>
      </c>
      <c r="K6" s="121"/>
      <c r="L6" s="121" t="s">
        <v>16</v>
      </c>
      <c r="M6" s="121"/>
      <c r="N6" s="106" t="s">
        <v>11</v>
      </c>
      <c r="O6" s="106"/>
      <c r="P6" s="106"/>
      <c r="Q6" s="106"/>
      <c r="R6" s="106"/>
      <c r="S6" s="106"/>
      <c r="T6" s="106"/>
      <c r="U6" s="106"/>
      <c r="V6" s="106"/>
      <c r="W6" s="106"/>
    </row>
    <row r="7" spans="1:29" ht="30" customHeight="1" thickBot="1" x14ac:dyDescent="0.25">
      <c r="B7" s="23"/>
      <c r="C7" s="21" t="s">
        <v>11</v>
      </c>
      <c r="D7" s="105" t="s">
        <v>11</v>
      </c>
      <c r="E7" s="105"/>
      <c r="F7" s="105"/>
      <c r="G7" s="105"/>
      <c r="H7" s="105"/>
      <c r="I7" s="22"/>
      <c r="J7" s="24" t="s">
        <v>19</v>
      </c>
      <c r="K7" s="24" t="s">
        <v>20</v>
      </c>
      <c r="L7" s="24" t="s">
        <v>19</v>
      </c>
      <c r="M7" s="24" t="s">
        <v>20</v>
      </c>
      <c r="N7" s="25"/>
      <c r="O7" s="106" t="s">
        <v>11</v>
      </c>
      <c r="P7" s="106"/>
      <c r="Q7" s="106"/>
      <c r="R7" s="106"/>
      <c r="S7" s="106"/>
      <c r="T7" s="106"/>
      <c r="U7" s="106"/>
      <c r="V7" s="106"/>
      <c r="W7" s="106"/>
    </row>
    <row r="8" spans="1:29" ht="30" customHeight="1" thickBot="1" x14ac:dyDescent="0.25">
      <c r="B8" s="23"/>
      <c r="C8" s="21" t="s">
        <v>11</v>
      </c>
      <c r="D8" s="105" t="s">
        <v>11</v>
      </c>
      <c r="E8" s="105"/>
      <c r="F8" s="105"/>
      <c r="G8" s="105"/>
      <c r="H8" s="105"/>
      <c r="I8" s="22"/>
      <c r="J8" s="26" t="s">
        <v>1747</v>
      </c>
      <c r="K8" s="26" t="s">
        <v>99</v>
      </c>
      <c r="L8" s="26" t="s">
        <v>1746</v>
      </c>
      <c r="M8" s="26" t="s">
        <v>99</v>
      </c>
      <c r="N8" s="25"/>
      <c r="O8" s="22"/>
      <c r="P8" s="106" t="s">
        <v>11</v>
      </c>
      <c r="Q8" s="106"/>
      <c r="R8" s="106"/>
      <c r="S8" s="106"/>
      <c r="T8" s="106"/>
      <c r="U8" s="106"/>
      <c r="V8" s="106"/>
      <c r="W8" s="106"/>
    </row>
    <row r="9" spans="1:29" ht="25.5" customHeight="1" thickBot="1" x14ac:dyDescent="0.25">
      <c r="B9" s="23"/>
      <c r="C9" s="105" t="s">
        <v>11</v>
      </c>
      <c r="D9" s="105"/>
      <c r="E9" s="105"/>
      <c r="F9" s="105"/>
      <c r="G9" s="105"/>
      <c r="H9" s="105"/>
      <c r="I9" s="105"/>
      <c r="J9" s="105"/>
      <c r="K9" s="105"/>
      <c r="L9" s="105"/>
      <c r="M9" s="105"/>
      <c r="N9" s="105"/>
      <c r="O9" s="105"/>
      <c r="P9" s="105"/>
      <c r="Q9" s="105"/>
      <c r="R9" s="105"/>
      <c r="S9" s="105"/>
      <c r="T9" s="105"/>
      <c r="U9" s="105"/>
      <c r="V9" s="105"/>
      <c r="W9" s="106"/>
    </row>
    <row r="10" spans="1:29" ht="156.75" customHeight="1" thickTop="1" thickBot="1" x14ac:dyDescent="0.25">
      <c r="B10" s="27" t="s">
        <v>23</v>
      </c>
      <c r="C10" s="107" t="s">
        <v>1745</v>
      </c>
      <c r="D10" s="107"/>
      <c r="E10" s="107"/>
      <c r="F10" s="107"/>
      <c r="G10" s="107"/>
      <c r="H10" s="107"/>
      <c r="I10" s="107"/>
      <c r="J10" s="107"/>
      <c r="K10" s="107"/>
      <c r="L10" s="107"/>
      <c r="M10" s="107"/>
      <c r="N10" s="107"/>
      <c r="O10" s="107"/>
      <c r="P10" s="107"/>
      <c r="Q10" s="107"/>
      <c r="R10" s="107"/>
      <c r="S10" s="107"/>
      <c r="T10" s="107"/>
      <c r="U10" s="107"/>
      <c r="V10" s="107"/>
      <c r="W10" s="108"/>
    </row>
    <row r="11" spans="1:29" ht="9" customHeight="1" thickTop="1" thickBot="1" x14ac:dyDescent="0.25"/>
    <row r="12" spans="1:29" ht="21.75" customHeight="1" thickTop="1" thickBot="1" x14ac:dyDescent="0.25">
      <c r="B12" s="11" t="s">
        <v>25</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09" t="s">
        <v>26</v>
      </c>
      <c r="C13" s="110"/>
      <c r="D13" s="110"/>
      <c r="E13" s="110"/>
      <c r="F13" s="110"/>
      <c r="G13" s="110"/>
      <c r="H13" s="110"/>
      <c r="I13" s="110"/>
      <c r="J13" s="28"/>
      <c r="K13" s="110" t="s">
        <v>27</v>
      </c>
      <c r="L13" s="110"/>
      <c r="M13" s="110"/>
      <c r="N13" s="110"/>
      <c r="O13" s="110"/>
      <c r="P13" s="110"/>
      <c r="Q13" s="110"/>
      <c r="R13" s="29"/>
      <c r="S13" s="110" t="s">
        <v>28</v>
      </c>
      <c r="T13" s="110"/>
      <c r="U13" s="110"/>
      <c r="V13" s="110"/>
      <c r="W13" s="111"/>
    </row>
    <row r="14" spans="1:29" ht="69" customHeight="1" x14ac:dyDescent="0.2">
      <c r="B14" s="20" t="s">
        <v>29</v>
      </c>
      <c r="C14" s="103" t="s">
        <v>11</v>
      </c>
      <c r="D14" s="103"/>
      <c r="E14" s="103"/>
      <c r="F14" s="103"/>
      <c r="G14" s="103"/>
      <c r="H14" s="103"/>
      <c r="I14" s="103"/>
      <c r="J14" s="30"/>
      <c r="K14" s="30" t="s">
        <v>30</v>
      </c>
      <c r="L14" s="103" t="s">
        <v>11</v>
      </c>
      <c r="M14" s="103"/>
      <c r="N14" s="103"/>
      <c r="O14" s="103"/>
      <c r="P14" s="103"/>
      <c r="Q14" s="103"/>
      <c r="R14" s="22"/>
      <c r="S14" s="30" t="s">
        <v>31</v>
      </c>
      <c r="T14" s="104" t="s">
        <v>1727</v>
      </c>
      <c r="U14" s="104"/>
      <c r="V14" s="104"/>
      <c r="W14" s="104"/>
    </row>
    <row r="15" spans="1:29" ht="86.25" customHeight="1" x14ac:dyDescent="0.2">
      <c r="B15" s="20" t="s">
        <v>33</v>
      </c>
      <c r="C15" s="103" t="s">
        <v>11</v>
      </c>
      <c r="D15" s="103"/>
      <c r="E15" s="103"/>
      <c r="F15" s="103"/>
      <c r="G15" s="103"/>
      <c r="H15" s="103"/>
      <c r="I15" s="103"/>
      <c r="J15" s="30"/>
      <c r="K15" s="30" t="s">
        <v>33</v>
      </c>
      <c r="L15" s="103" t="s">
        <v>11</v>
      </c>
      <c r="M15" s="103"/>
      <c r="N15" s="103"/>
      <c r="O15" s="103"/>
      <c r="P15" s="103"/>
      <c r="Q15" s="103"/>
      <c r="R15" s="22"/>
      <c r="S15" s="30" t="s">
        <v>34</v>
      </c>
      <c r="T15" s="104" t="s">
        <v>11</v>
      </c>
      <c r="U15" s="104"/>
      <c r="V15" s="104"/>
      <c r="W15" s="104"/>
    </row>
    <row r="16" spans="1:29" ht="25.5" customHeight="1" thickBot="1" x14ac:dyDescent="0.25">
      <c r="B16" s="31" t="s">
        <v>35</v>
      </c>
      <c r="C16" s="87" t="s">
        <v>11</v>
      </c>
      <c r="D16" s="87"/>
      <c r="E16" s="87"/>
      <c r="F16" s="87"/>
      <c r="G16" s="87"/>
      <c r="H16" s="87"/>
      <c r="I16" s="87"/>
      <c r="J16" s="87"/>
      <c r="K16" s="87"/>
      <c r="L16" s="87"/>
      <c r="M16" s="87"/>
      <c r="N16" s="87"/>
      <c r="O16" s="87"/>
      <c r="P16" s="87"/>
      <c r="Q16" s="87"/>
      <c r="R16" s="87"/>
      <c r="S16" s="87"/>
      <c r="T16" s="87"/>
      <c r="U16" s="87"/>
      <c r="V16" s="87"/>
      <c r="W16" s="88"/>
    </row>
    <row r="17" spans="2:27" ht="21.75" customHeight="1" thickTop="1" thickBot="1" x14ac:dyDescent="0.25">
      <c r="B17" s="11" t="s">
        <v>36</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89" t="s">
        <v>37</v>
      </c>
      <c r="C18" s="90"/>
      <c r="D18" s="90"/>
      <c r="E18" s="90"/>
      <c r="F18" s="90"/>
      <c r="G18" s="90"/>
      <c r="H18" s="90"/>
      <c r="I18" s="90"/>
      <c r="J18" s="90"/>
      <c r="K18" s="90"/>
      <c r="L18" s="90"/>
      <c r="M18" s="90"/>
      <c r="N18" s="90"/>
      <c r="O18" s="90"/>
      <c r="P18" s="90"/>
      <c r="Q18" s="90"/>
      <c r="R18" s="90"/>
      <c r="S18" s="90"/>
      <c r="T18" s="91"/>
      <c r="U18" s="77" t="s">
        <v>38</v>
      </c>
      <c r="V18" s="76"/>
      <c r="W18" s="78"/>
    </row>
    <row r="19" spans="2:27" ht="14.25" customHeight="1" x14ac:dyDescent="0.2">
      <c r="B19" s="92" t="s">
        <v>39</v>
      </c>
      <c r="C19" s="93"/>
      <c r="D19" s="93"/>
      <c r="E19" s="93"/>
      <c r="F19" s="93"/>
      <c r="G19" s="93"/>
      <c r="H19" s="93"/>
      <c r="I19" s="93"/>
      <c r="J19" s="93"/>
      <c r="K19" s="93"/>
      <c r="L19" s="93"/>
      <c r="M19" s="93" t="s">
        <v>40</v>
      </c>
      <c r="N19" s="93"/>
      <c r="O19" s="93" t="s">
        <v>41</v>
      </c>
      <c r="P19" s="93"/>
      <c r="Q19" s="93" t="s">
        <v>42</v>
      </c>
      <c r="R19" s="93"/>
      <c r="S19" s="93" t="s">
        <v>43</v>
      </c>
      <c r="T19" s="96" t="s">
        <v>44</v>
      </c>
      <c r="U19" s="98" t="s">
        <v>45</v>
      </c>
      <c r="V19" s="100" t="s">
        <v>46</v>
      </c>
      <c r="W19" s="101" t="s">
        <v>47</v>
      </c>
    </row>
    <row r="20" spans="2:27" ht="27" customHeight="1" thickBot="1" x14ac:dyDescent="0.25">
      <c r="B20" s="94"/>
      <c r="C20" s="95"/>
      <c r="D20" s="95"/>
      <c r="E20" s="95"/>
      <c r="F20" s="95"/>
      <c r="G20" s="95"/>
      <c r="H20" s="95"/>
      <c r="I20" s="95"/>
      <c r="J20" s="95"/>
      <c r="K20" s="95"/>
      <c r="L20" s="95"/>
      <c r="M20" s="95"/>
      <c r="N20" s="95"/>
      <c r="O20" s="95"/>
      <c r="P20" s="95"/>
      <c r="Q20" s="95"/>
      <c r="R20" s="95"/>
      <c r="S20" s="95"/>
      <c r="T20" s="97"/>
      <c r="U20" s="99"/>
      <c r="V20" s="95"/>
      <c r="W20" s="102"/>
      <c r="Z20" s="33" t="s">
        <v>11</v>
      </c>
      <c r="AA20" s="33" t="s">
        <v>48</v>
      </c>
    </row>
    <row r="21" spans="2:27" ht="56.25" customHeight="1" x14ac:dyDescent="0.2">
      <c r="B21" s="83" t="s">
        <v>1744</v>
      </c>
      <c r="C21" s="84"/>
      <c r="D21" s="84"/>
      <c r="E21" s="84"/>
      <c r="F21" s="84"/>
      <c r="G21" s="84"/>
      <c r="H21" s="84"/>
      <c r="I21" s="84"/>
      <c r="J21" s="84"/>
      <c r="K21" s="84"/>
      <c r="L21" s="84"/>
      <c r="M21" s="85" t="s">
        <v>1721</v>
      </c>
      <c r="N21" s="85"/>
      <c r="O21" s="85" t="s">
        <v>50</v>
      </c>
      <c r="P21" s="85"/>
      <c r="Q21" s="86" t="s">
        <v>51</v>
      </c>
      <c r="R21" s="86"/>
      <c r="S21" s="34" t="s">
        <v>1743</v>
      </c>
      <c r="T21" s="34" t="s">
        <v>1743</v>
      </c>
      <c r="U21" s="34" t="s">
        <v>1743</v>
      </c>
      <c r="V21" s="34">
        <f>+IF(ISERR(U21/T21*100),"N/A",ROUND(U21/T21*100,2))</f>
        <v>100</v>
      </c>
      <c r="W21" s="35">
        <f>+IF(ISERR(U21/S21*100),"N/A",ROUND(U21/S21*100,2))</f>
        <v>100</v>
      </c>
    </row>
    <row r="22" spans="2:27" ht="56.25" customHeight="1" thickBot="1" x14ac:dyDescent="0.25">
      <c r="B22" s="83" t="s">
        <v>1742</v>
      </c>
      <c r="C22" s="84"/>
      <c r="D22" s="84"/>
      <c r="E22" s="84"/>
      <c r="F22" s="84"/>
      <c r="G22" s="84"/>
      <c r="H22" s="84"/>
      <c r="I22" s="84"/>
      <c r="J22" s="84"/>
      <c r="K22" s="84"/>
      <c r="L22" s="84"/>
      <c r="M22" s="85" t="s">
        <v>1721</v>
      </c>
      <c r="N22" s="85"/>
      <c r="O22" s="85" t="s">
        <v>50</v>
      </c>
      <c r="P22" s="85"/>
      <c r="Q22" s="86" t="s">
        <v>65</v>
      </c>
      <c r="R22" s="86"/>
      <c r="S22" s="34" t="s">
        <v>52</v>
      </c>
      <c r="T22" s="34" t="s">
        <v>52</v>
      </c>
      <c r="U22" s="34" t="s">
        <v>1741</v>
      </c>
      <c r="V22" s="34">
        <f>+IF(ISERR(U22/T22*100),"N/A",ROUND(U22/T22*100,2))</f>
        <v>113.05</v>
      </c>
      <c r="W22" s="35">
        <f>+IF(ISERR(U22/S22*100),"N/A",ROUND(U22/S22*100,2))</f>
        <v>113.05</v>
      </c>
    </row>
    <row r="23" spans="2:27" ht="21.75" customHeight="1" thickTop="1" thickBot="1" x14ac:dyDescent="0.25">
      <c r="B23" s="11" t="s">
        <v>60</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70" t="s">
        <v>2240</v>
      </c>
      <c r="C24" s="71"/>
      <c r="D24" s="71"/>
      <c r="E24" s="71"/>
      <c r="F24" s="71"/>
      <c r="G24" s="71"/>
      <c r="H24" s="71"/>
      <c r="I24" s="71"/>
      <c r="J24" s="71"/>
      <c r="K24" s="71"/>
      <c r="L24" s="71"/>
      <c r="M24" s="71"/>
      <c r="N24" s="71"/>
      <c r="O24" s="71"/>
      <c r="P24" s="71"/>
      <c r="Q24" s="72"/>
      <c r="R24" s="37" t="s">
        <v>43</v>
      </c>
      <c r="S24" s="76" t="s">
        <v>44</v>
      </c>
      <c r="T24" s="76"/>
      <c r="U24" s="38" t="s">
        <v>61</v>
      </c>
      <c r="V24" s="77" t="s">
        <v>62</v>
      </c>
      <c r="W24" s="78"/>
    </row>
    <row r="25" spans="2:27" ht="30.75" customHeight="1" thickBot="1" x14ac:dyDescent="0.25">
      <c r="B25" s="73"/>
      <c r="C25" s="74"/>
      <c r="D25" s="74"/>
      <c r="E25" s="74"/>
      <c r="F25" s="74"/>
      <c r="G25" s="74"/>
      <c r="H25" s="74"/>
      <c r="I25" s="74"/>
      <c r="J25" s="74"/>
      <c r="K25" s="74"/>
      <c r="L25" s="74"/>
      <c r="M25" s="74"/>
      <c r="N25" s="74"/>
      <c r="O25" s="74"/>
      <c r="P25" s="74"/>
      <c r="Q25" s="75"/>
      <c r="R25" s="39" t="s">
        <v>63</v>
      </c>
      <c r="S25" s="39" t="s">
        <v>63</v>
      </c>
      <c r="T25" s="39" t="s">
        <v>50</v>
      </c>
      <c r="U25" s="39" t="s">
        <v>63</v>
      </c>
      <c r="V25" s="39" t="s">
        <v>64</v>
      </c>
      <c r="W25" s="32" t="s">
        <v>65</v>
      </c>
      <c r="Y25" s="36"/>
    </row>
    <row r="26" spans="2:27" ht="23.25" customHeight="1" thickBot="1" x14ac:dyDescent="0.25">
      <c r="B26" s="79" t="s">
        <v>66</v>
      </c>
      <c r="C26" s="80"/>
      <c r="D26" s="80"/>
      <c r="E26" s="40" t="s">
        <v>1720</v>
      </c>
      <c r="F26" s="40"/>
      <c r="G26" s="40"/>
      <c r="H26" s="41"/>
      <c r="I26" s="41"/>
      <c r="J26" s="41"/>
      <c r="K26" s="41"/>
      <c r="L26" s="41"/>
      <c r="M26" s="41"/>
      <c r="N26" s="41"/>
      <c r="O26" s="41"/>
      <c r="P26" s="42"/>
      <c r="Q26" s="42"/>
      <c r="R26" s="43" t="s">
        <v>1740</v>
      </c>
      <c r="S26" s="44" t="s">
        <v>11</v>
      </c>
      <c r="T26" s="42"/>
      <c r="U26" s="44" t="s">
        <v>1738</v>
      </c>
      <c r="V26" s="42"/>
      <c r="W26" s="45">
        <f>+IF(ISERR(U26/R26*100),"N/A",ROUND(U26/R26*100,2))</f>
        <v>98.42</v>
      </c>
    </row>
    <row r="27" spans="2:27" ht="26.25" customHeight="1" thickBot="1" x14ac:dyDescent="0.25">
      <c r="B27" s="81" t="s">
        <v>70</v>
      </c>
      <c r="C27" s="82"/>
      <c r="D27" s="82"/>
      <c r="E27" s="46" t="s">
        <v>1720</v>
      </c>
      <c r="F27" s="46"/>
      <c r="G27" s="46"/>
      <c r="H27" s="47"/>
      <c r="I27" s="47"/>
      <c r="J27" s="47"/>
      <c r="K27" s="47"/>
      <c r="L27" s="47"/>
      <c r="M27" s="47"/>
      <c r="N27" s="47"/>
      <c r="O27" s="47"/>
      <c r="P27" s="48"/>
      <c r="Q27" s="48"/>
      <c r="R27" s="49" t="s">
        <v>1739</v>
      </c>
      <c r="S27" s="50" t="s">
        <v>1739</v>
      </c>
      <c r="T27" s="51">
        <f>+IF(ISERR(S27/R27*100),"N/A",ROUND(S27/R27*100,2))</f>
        <v>100</v>
      </c>
      <c r="U27" s="50" t="s">
        <v>1738</v>
      </c>
      <c r="V27" s="51">
        <f>+IF(ISERR(U27/S27*100),"N/A",ROUND(U27/S27*100,2))</f>
        <v>99.96</v>
      </c>
      <c r="W27" s="52">
        <f>+IF(ISERR(U27/R27*100),"N/A",ROUND(U27/R27*100,2))</f>
        <v>99.96</v>
      </c>
    </row>
    <row r="28" spans="2:27" ht="22.5" customHeight="1" thickTop="1" thickBot="1" x14ac:dyDescent="0.25">
      <c r="B28" s="11" t="s">
        <v>75</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61" t="s">
        <v>1737</v>
      </c>
      <c r="C29" s="62"/>
      <c r="D29" s="62"/>
      <c r="E29" s="62"/>
      <c r="F29" s="62"/>
      <c r="G29" s="62"/>
      <c r="H29" s="62"/>
      <c r="I29" s="62"/>
      <c r="J29" s="62"/>
      <c r="K29" s="62"/>
      <c r="L29" s="62"/>
      <c r="M29" s="62"/>
      <c r="N29" s="62"/>
      <c r="O29" s="62"/>
      <c r="P29" s="62"/>
      <c r="Q29" s="62"/>
      <c r="R29" s="62"/>
      <c r="S29" s="62"/>
      <c r="T29" s="62"/>
      <c r="U29" s="62"/>
      <c r="V29" s="62"/>
      <c r="W29" s="63"/>
    </row>
    <row r="30" spans="2:27" ht="51.75" customHeight="1" thickBot="1" x14ac:dyDescent="0.25">
      <c r="B30" s="64"/>
      <c r="C30" s="65"/>
      <c r="D30" s="65"/>
      <c r="E30" s="65"/>
      <c r="F30" s="65"/>
      <c r="G30" s="65"/>
      <c r="H30" s="65"/>
      <c r="I30" s="65"/>
      <c r="J30" s="65"/>
      <c r="K30" s="65"/>
      <c r="L30" s="65"/>
      <c r="M30" s="65"/>
      <c r="N30" s="65"/>
      <c r="O30" s="65"/>
      <c r="P30" s="65"/>
      <c r="Q30" s="65"/>
      <c r="R30" s="65"/>
      <c r="S30" s="65"/>
      <c r="T30" s="65"/>
      <c r="U30" s="65"/>
      <c r="V30" s="65"/>
      <c r="W30" s="66"/>
    </row>
    <row r="31" spans="2:27" ht="37.5" customHeight="1" thickTop="1" x14ac:dyDescent="0.2">
      <c r="B31" s="61" t="s">
        <v>1736</v>
      </c>
      <c r="C31" s="62"/>
      <c r="D31" s="62"/>
      <c r="E31" s="62"/>
      <c r="F31" s="62"/>
      <c r="G31" s="62"/>
      <c r="H31" s="62"/>
      <c r="I31" s="62"/>
      <c r="J31" s="62"/>
      <c r="K31" s="62"/>
      <c r="L31" s="62"/>
      <c r="M31" s="62"/>
      <c r="N31" s="62"/>
      <c r="O31" s="62"/>
      <c r="P31" s="62"/>
      <c r="Q31" s="62"/>
      <c r="R31" s="62"/>
      <c r="S31" s="62"/>
      <c r="T31" s="62"/>
      <c r="U31" s="62"/>
      <c r="V31" s="62"/>
      <c r="W31" s="63"/>
    </row>
    <row r="32" spans="2:27" ht="26.25" customHeight="1" thickBot="1" x14ac:dyDescent="0.25">
      <c r="B32" s="64"/>
      <c r="C32" s="65"/>
      <c r="D32" s="65"/>
      <c r="E32" s="65"/>
      <c r="F32" s="65"/>
      <c r="G32" s="65"/>
      <c r="H32" s="65"/>
      <c r="I32" s="65"/>
      <c r="J32" s="65"/>
      <c r="K32" s="65"/>
      <c r="L32" s="65"/>
      <c r="M32" s="65"/>
      <c r="N32" s="65"/>
      <c r="O32" s="65"/>
      <c r="P32" s="65"/>
      <c r="Q32" s="65"/>
      <c r="R32" s="65"/>
      <c r="S32" s="65"/>
      <c r="T32" s="65"/>
      <c r="U32" s="65"/>
      <c r="V32" s="65"/>
      <c r="W32" s="66"/>
    </row>
    <row r="33" spans="2:23" ht="37.5" customHeight="1" thickTop="1" x14ac:dyDescent="0.2">
      <c r="B33" s="61" t="s">
        <v>1735</v>
      </c>
      <c r="C33" s="62"/>
      <c r="D33" s="62"/>
      <c r="E33" s="62"/>
      <c r="F33" s="62"/>
      <c r="G33" s="62"/>
      <c r="H33" s="62"/>
      <c r="I33" s="62"/>
      <c r="J33" s="62"/>
      <c r="K33" s="62"/>
      <c r="L33" s="62"/>
      <c r="M33" s="62"/>
      <c r="N33" s="62"/>
      <c r="O33" s="62"/>
      <c r="P33" s="62"/>
      <c r="Q33" s="62"/>
      <c r="R33" s="62"/>
      <c r="S33" s="62"/>
      <c r="T33" s="62"/>
      <c r="U33" s="62"/>
      <c r="V33" s="62"/>
      <c r="W33" s="63"/>
    </row>
    <row r="34" spans="2:23" ht="13.5" thickBot="1" x14ac:dyDescent="0.25">
      <c r="B34" s="67"/>
      <c r="C34" s="68"/>
      <c r="D34" s="68"/>
      <c r="E34" s="68"/>
      <c r="F34" s="68"/>
      <c r="G34" s="68"/>
      <c r="H34" s="68"/>
      <c r="I34" s="68"/>
      <c r="J34" s="68"/>
      <c r="K34" s="68"/>
      <c r="L34" s="68"/>
      <c r="M34" s="68"/>
      <c r="N34" s="68"/>
      <c r="O34" s="68"/>
      <c r="P34" s="68"/>
      <c r="Q34" s="68"/>
      <c r="R34" s="68"/>
      <c r="S34" s="68"/>
      <c r="T34" s="68"/>
      <c r="U34" s="68"/>
      <c r="V34" s="68"/>
      <c r="W34" s="69"/>
    </row>
  </sheetData>
  <mergeCells count="55">
    <mergeCell ref="B31:W32"/>
    <mergeCell ref="B33:W34"/>
    <mergeCell ref="S24:T24"/>
    <mergeCell ref="V24:W24"/>
    <mergeCell ref="B26:D26"/>
    <mergeCell ref="B27:D27"/>
    <mergeCell ref="B29:W30"/>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D106"/>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12" t="s">
        <v>0</v>
      </c>
      <c r="B1" s="112"/>
      <c r="C1" s="112"/>
      <c r="D1" s="112"/>
      <c r="E1" s="112"/>
      <c r="F1" s="112"/>
      <c r="G1" s="112"/>
      <c r="H1" s="112"/>
      <c r="I1" s="112"/>
      <c r="J1" s="112"/>
      <c r="K1" s="112"/>
      <c r="L1" s="112"/>
      <c r="M1" s="112"/>
      <c r="N1" s="112"/>
      <c r="O1" s="112"/>
      <c r="P1" s="112"/>
      <c r="Q1" s="5" t="s">
        <v>1</v>
      </c>
      <c r="R1" s="6"/>
      <c r="S1" s="6"/>
      <c r="T1" s="6"/>
      <c r="V1" s="7"/>
      <c r="W1" s="8"/>
      <c r="X1" s="8"/>
      <c r="Y1" s="9"/>
      <c r="AC1" s="10"/>
    </row>
    <row r="2" spans="1:29" ht="49.5" customHeight="1" thickBot="1" x14ac:dyDescent="0.25">
      <c r="B2" s="113" t="s">
        <v>2239</v>
      </c>
      <c r="C2" s="113"/>
      <c r="D2" s="113"/>
      <c r="E2" s="113"/>
      <c r="F2" s="113"/>
      <c r="G2" s="113"/>
      <c r="H2" s="113"/>
      <c r="I2" s="113"/>
      <c r="J2" s="113"/>
      <c r="K2" s="113"/>
      <c r="L2" s="113"/>
      <c r="M2" s="113"/>
      <c r="N2" s="113"/>
      <c r="O2" s="113"/>
      <c r="P2" s="113"/>
      <c r="Q2" s="113"/>
      <c r="R2" s="113"/>
      <c r="S2" s="113"/>
      <c r="T2" s="113"/>
      <c r="U2" s="113"/>
      <c r="V2" s="113"/>
      <c r="W2" s="113"/>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1696</v>
      </c>
      <c r="D4" s="114" t="s">
        <v>1695</v>
      </c>
      <c r="E4" s="114"/>
      <c r="F4" s="114"/>
      <c r="G4" s="114"/>
      <c r="H4" s="115"/>
      <c r="I4" s="18"/>
      <c r="J4" s="116" t="s">
        <v>6</v>
      </c>
      <c r="K4" s="114"/>
      <c r="L4" s="17" t="s">
        <v>1151</v>
      </c>
      <c r="M4" s="117" t="s">
        <v>1150</v>
      </c>
      <c r="N4" s="117"/>
      <c r="O4" s="117"/>
      <c r="P4" s="117"/>
      <c r="Q4" s="118"/>
      <c r="R4" s="19"/>
      <c r="S4" s="119" t="s">
        <v>9</v>
      </c>
      <c r="T4" s="120"/>
      <c r="U4" s="120"/>
      <c r="V4" s="107" t="s">
        <v>1787</v>
      </c>
      <c r="W4" s="108"/>
    </row>
    <row r="5" spans="1:29" ht="15.75" customHeight="1" thickTop="1" x14ac:dyDescent="0.2">
      <c r="B5" s="20" t="s">
        <v>11</v>
      </c>
      <c r="C5" s="105" t="s">
        <v>11</v>
      </c>
      <c r="D5" s="105"/>
      <c r="E5" s="105"/>
      <c r="F5" s="105"/>
      <c r="G5" s="105"/>
      <c r="H5" s="105"/>
      <c r="I5" s="105"/>
      <c r="J5" s="105"/>
      <c r="K5" s="105"/>
      <c r="L5" s="105"/>
      <c r="M5" s="105"/>
      <c r="N5" s="105"/>
      <c r="O5" s="105"/>
      <c r="P5" s="105"/>
      <c r="Q5" s="105"/>
      <c r="R5" s="105"/>
      <c r="S5" s="105"/>
      <c r="T5" s="105"/>
      <c r="U5" s="105"/>
      <c r="V5" s="105"/>
      <c r="W5" s="106"/>
    </row>
    <row r="6" spans="1:29" ht="30" customHeight="1" thickBot="1" x14ac:dyDescent="0.25">
      <c r="B6" s="20" t="s">
        <v>12</v>
      </c>
      <c r="C6" s="21" t="s">
        <v>1786</v>
      </c>
      <c r="D6" s="103" t="s">
        <v>1785</v>
      </c>
      <c r="E6" s="103"/>
      <c r="F6" s="103"/>
      <c r="G6" s="103"/>
      <c r="H6" s="103"/>
      <c r="I6" s="22"/>
      <c r="J6" s="121" t="s">
        <v>15</v>
      </c>
      <c r="K6" s="121"/>
      <c r="L6" s="121" t="s">
        <v>16</v>
      </c>
      <c r="M6" s="121"/>
      <c r="N6" s="106" t="s">
        <v>11</v>
      </c>
      <c r="O6" s="106"/>
      <c r="P6" s="106"/>
      <c r="Q6" s="106"/>
      <c r="R6" s="106"/>
      <c r="S6" s="106"/>
      <c r="T6" s="106"/>
      <c r="U6" s="106"/>
      <c r="V6" s="106"/>
      <c r="W6" s="106"/>
    </row>
    <row r="7" spans="1:29" ht="30" customHeight="1" thickBot="1" x14ac:dyDescent="0.25">
      <c r="B7" s="23"/>
      <c r="C7" s="21" t="s">
        <v>1784</v>
      </c>
      <c r="D7" s="105" t="s">
        <v>1783</v>
      </c>
      <c r="E7" s="105"/>
      <c r="F7" s="105"/>
      <c r="G7" s="105"/>
      <c r="H7" s="105"/>
      <c r="I7" s="22"/>
      <c r="J7" s="24" t="s">
        <v>19</v>
      </c>
      <c r="K7" s="24" t="s">
        <v>20</v>
      </c>
      <c r="L7" s="24" t="s">
        <v>19</v>
      </c>
      <c r="M7" s="24" t="s">
        <v>20</v>
      </c>
      <c r="N7" s="25"/>
      <c r="O7" s="106" t="s">
        <v>11</v>
      </c>
      <c r="P7" s="106"/>
      <c r="Q7" s="106"/>
      <c r="R7" s="106"/>
      <c r="S7" s="106"/>
      <c r="T7" s="106"/>
      <c r="U7" s="106"/>
      <c r="V7" s="106"/>
      <c r="W7" s="106"/>
    </row>
    <row r="8" spans="1:29" ht="30" customHeight="1" thickBot="1" x14ac:dyDescent="0.25">
      <c r="B8" s="23"/>
      <c r="C8" s="21" t="s">
        <v>1782</v>
      </c>
      <c r="D8" s="105" t="s">
        <v>1781</v>
      </c>
      <c r="E8" s="105"/>
      <c r="F8" s="105"/>
      <c r="G8" s="105"/>
      <c r="H8" s="105"/>
      <c r="I8" s="22"/>
      <c r="J8" s="26" t="s">
        <v>99</v>
      </c>
      <c r="K8" s="26" t="s">
        <v>99</v>
      </c>
      <c r="L8" s="26" t="s">
        <v>1780</v>
      </c>
      <c r="M8" s="26" t="s">
        <v>1779</v>
      </c>
      <c r="N8" s="25"/>
      <c r="O8" s="22"/>
      <c r="P8" s="106" t="s">
        <v>11</v>
      </c>
      <c r="Q8" s="106"/>
      <c r="R8" s="106"/>
      <c r="S8" s="106"/>
      <c r="T8" s="106"/>
      <c r="U8" s="106"/>
      <c r="V8" s="106"/>
      <c r="W8" s="106"/>
    </row>
    <row r="9" spans="1:29" ht="30" customHeight="1" x14ac:dyDescent="0.2">
      <c r="B9" s="23"/>
      <c r="C9" s="21" t="s">
        <v>1778</v>
      </c>
      <c r="D9" s="105" t="s">
        <v>1777</v>
      </c>
      <c r="E9" s="105"/>
      <c r="F9" s="105"/>
      <c r="G9" s="105"/>
      <c r="H9" s="105"/>
      <c r="I9" s="105" t="s">
        <v>11</v>
      </c>
      <c r="J9" s="105"/>
      <c r="K9" s="105"/>
      <c r="L9" s="105"/>
      <c r="M9" s="105"/>
      <c r="N9" s="105"/>
      <c r="O9" s="105"/>
      <c r="P9" s="105"/>
      <c r="Q9" s="105"/>
      <c r="R9" s="105"/>
      <c r="S9" s="105"/>
      <c r="T9" s="105"/>
      <c r="U9" s="105"/>
      <c r="V9" s="105"/>
      <c r="W9" s="106"/>
    </row>
    <row r="10" spans="1:29" ht="30" customHeight="1" x14ac:dyDescent="0.2">
      <c r="B10" s="23"/>
      <c r="C10" s="21" t="s">
        <v>1776</v>
      </c>
      <c r="D10" s="105" t="s">
        <v>1775</v>
      </c>
      <c r="E10" s="105"/>
      <c r="F10" s="105"/>
      <c r="G10" s="105"/>
      <c r="H10" s="105"/>
      <c r="I10" s="106" t="s">
        <v>11</v>
      </c>
      <c r="J10" s="106"/>
      <c r="K10" s="106"/>
      <c r="L10" s="106"/>
      <c r="M10" s="106"/>
      <c r="N10" s="106"/>
      <c r="O10" s="106"/>
      <c r="P10" s="106"/>
      <c r="Q10" s="106"/>
      <c r="R10" s="106"/>
      <c r="S10" s="106"/>
      <c r="T10" s="106"/>
      <c r="U10" s="106"/>
      <c r="V10" s="106"/>
      <c r="W10" s="106"/>
    </row>
    <row r="11" spans="1:29" ht="30" customHeight="1" x14ac:dyDescent="0.2">
      <c r="B11" s="23"/>
      <c r="C11" s="21" t="s">
        <v>1774</v>
      </c>
      <c r="D11" s="105" t="s">
        <v>1773</v>
      </c>
      <c r="E11" s="105"/>
      <c r="F11" s="105"/>
      <c r="G11" s="105"/>
      <c r="H11" s="105"/>
      <c r="I11" s="106" t="s">
        <v>11</v>
      </c>
      <c r="J11" s="106"/>
      <c r="K11" s="106"/>
      <c r="L11" s="106"/>
      <c r="M11" s="106"/>
      <c r="N11" s="106"/>
      <c r="O11" s="106"/>
      <c r="P11" s="106"/>
      <c r="Q11" s="106"/>
      <c r="R11" s="106"/>
      <c r="S11" s="106"/>
      <c r="T11" s="106"/>
      <c r="U11" s="106"/>
      <c r="V11" s="106"/>
      <c r="W11" s="106"/>
    </row>
    <row r="12" spans="1:29" ht="30" customHeight="1" x14ac:dyDescent="0.2">
      <c r="B12" s="23"/>
      <c r="C12" s="21" t="s">
        <v>1772</v>
      </c>
      <c r="D12" s="105" t="s">
        <v>1771</v>
      </c>
      <c r="E12" s="105"/>
      <c r="F12" s="105"/>
      <c r="G12" s="105"/>
      <c r="H12" s="105"/>
      <c r="I12" s="106" t="s">
        <v>11</v>
      </c>
      <c r="J12" s="106"/>
      <c r="K12" s="106"/>
      <c r="L12" s="106"/>
      <c r="M12" s="106"/>
      <c r="N12" s="106"/>
      <c r="O12" s="106"/>
      <c r="P12" s="106"/>
      <c r="Q12" s="106"/>
      <c r="R12" s="106"/>
      <c r="S12" s="106"/>
      <c r="T12" s="106"/>
      <c r="U12" s="106"/>
      <c r="V12" s="106"/>
      <c r="W12" s="106"/>
    </row>
    <row r="13" spans="1:29" ht="30" customHeight="1" x14ac:dyDescent="0.2">
      <c r="B13" s="23"/>
      <c r="C13" s="21" t="s">
        <v>1770</v>
      </c>
      <c r="D13" s="105" t="s">
        <v>1769</v>
      </c>
      <c r="E13" s="105"/>
      <c r="F13" s="105"/>
      <c r="G13" s="105"/>
      <c r="H13" s="105"/>
      <c r="I13" s="106" t="s">
        <v>11</v>
      </c>
      <c r="J13" s="106"/>
      <c r="K13" s="106"/>
      <c r="L13" s="106"/>
      <c r="M13" s="106"/>
      <c r="N13" s="106"/>
      <c r="O13" s="106"/>
      <c r="P13" s="106"/>
      <c r="Q13" s="106"/>
      <c r="R13" s="106"/>
      <c r="S13" s="106"/>
      <c r="T13" s="106"/>
      <c r="U13" s="106"/>
      <c r="V13" s="106"/>
      <c r="W13" s="106"/>
    </row>
    <row r="14" spans="1:29" ht="25.5" customHeight="1" thickBot="1" x14ac:dyDescent="0.25">
      <c r="B14" s="23"/>
      <c r="C14" s="106" t="s">
        <v>11</v>
      </c>
      <c r="D14" s="106"/>
      <c r="E14" s="106"/>
      <c r="F14" s="106"/>
      <c r="G14" s="106"/>
      <c r="H14" s="106"/>
      <c r="I14" s="106"/>
      <c r="J14" s="106"/>
      <c r="K14" s="106"/>
      <c r="L14" s="106"/>
      <c r="M14" s="106"/>
      <c r="N14" s="106"/>
      <c r="O14" s="106"/>
      <c r="P14" s="106"/>
      <c r="Q14" s="106"/>
      <c r="R14" s="106"/>
      <c r="S14" s="106"/>
      <c r="T14" s="106"/>
      <c r="U14" s="106"/>
      <c r="V14" s="106"/>
      <c r="W14" s="106"/>
    </row>
    <row r="15" spans="1:29" ht="66.75" customHeight="1" thickTop="1" thickBot="1" x14ac:dyDescent="0.25">
      <c r="B15" s="27" t="s">
        <v>23</v>
      </c>
      <c r="C15" s="107" t="s">
        <v>11</v>
      </c>
      <c r="D15" s="107"/>
      <c r="E15" s="107"/>
      <c r="F15" s="107"/>
      <c r="G15" s="107"/>
      <c r="H15" s="107"/>
      <c r="I15" s="107"/>
      <c r="J15" s="107"/>
      <c r="K15" s="107"/>
      <c r="L15" s="107"/>
      <c r="M15" s="107"/>
      <c r="N15" s="107"/>
      <c r="O15" s="107"/>
      <c r="P15" s="107"/>
      <c r="Q15" s="107"/>
      <c r="R15" s="107"/>
      <c r="S15" s="107"/>
      <c r="T15" s="107"/>
      <c r="U15" s="107"/>
      <c r="V15" s="107"/>
      <c r="W15" s="108"/>
    </row>
    <row r="16" spans="1:29" ht="9" customHeight="1" thickTop="1" thickBot="1" x14ac:dyDescent="0.25"/>
    <row r="17" spans="2:27" ht="21.75" customHeight="1" thickTop="1" thickBot="1" x14ac:dyDescent="0.25">
      <c r="B17" s="11" t="s">
        <v>25</v>
      </c>
      <c r="C17" s="12"/>
      <c r="D17" s="12"/>
      <c r="E17" s="12"/>
      <c r="F17" s="12"/>
      <c r="G17" s="12"/>
      <c r="H17" s="13"/>
      <c r="I17" s="13"/>
      <c r="J17" s="13"/>
      <c r="K17" s="13"/>
      <c r="L17" s="13"/>
      <c r="M17" s="13"/>
      <c r="N17" s="13"/>
      <c r="O17" s="13"/>
      <c r="P17" s="13"/>
      <c r="Q17" s="13"/>
      <c r="R17" s="13"/>
      <c r="S17" s="13"/>
      <c r="T17" s="13"/>
      <c r="U17" s="13"/>
      <c r="V17" s="13"/>
      <c r="W17" s="14"/>
    </row>
    <row r="18" spans="2:27" ht="19.5" customHeight="1" thickTop="1" x14ac:dyDescent="0.2">
      <c r="B18" s="109" t="s">
        <v>26</v>
      </c>
      <c r="C18" s="110"/>
      <c r="D18" s="110"/>
      <c r="E18" s="110"/>
      <c r="F18" s="110"/>
      <c r="G18" s="110"/>
      <c r="H18" s="110"/>
      <c r="I18" s="110"/>
      <c r="J18" s="28"/>
      <c r="K18" s="110" t="s">
        <v>27</v>
      </c>
      <c r="L18" s="110"/>
      <c r="M18" s="110"/>
      <c r="N18" s="110"/>
      <c r="O18" s="110"/>
      <c r="P18" s="110"/>
      <c r="Q18" s="110"/>
      <c r="R18" s="29"/>
      <c r="S18" s="110" t="s">
        <v>28</v>
      </c>
      <c r="T18" s="110"/>
      <c r="U18" s="110"/>
      <c r="V18" s="110"/>
      <c r="W18" s="111"/>
    </row>
    <row r="19" spans="2:27" ht="69" customHeight="1" x14ac:dyDescent="0.2">
      <c r="B19" s="20" t="s">
        <v>29</v>
      </c>
      <c r="C19" s="103" t="s">
        <v>11</v>
      </c>
      <c r="D19" s="103"/>
      <c r="E19" s="103"/>
      <c r="F19" s="103"/>
      <c r="G19" s="103"/>
      <c r="H19" s="103"/>
      <c r="I19" s="103"/>
      <c r="J19" s="30"/>
      <c r="K19" s="30" t="s">
        <v>30</v>
      </c>
      <c r="L19" s="103" t="s">
        <v>11</v>
      </c>
      <c r="M19" s="103"/>
      <c r="N19" s="103"/>
      <c r="O19" s="103"/>
      <c r="P19" s="103"/>
      <c r="Q19" s="103"/>
      <c r="R19" s="22"/>
      <c r="S19" s="30" t="s">
        <v>31</v>
      </c>
      <c r="T19" s="104" t="s">
        <v>1768</v>
      </c>
      <c r="U19" s="104"/>
      <c r="V19" s="104"/>
      <c r="W19" s="104"/>
    </row>
    <row r="20" spans="2:27" ht="86.25" customHeight="1" x14ac:dyDescent="0.2">
      <c r="B20" s="20" t="s">
        <v>33</v>
      </c>
      <c r="C20" s="103" t="s">
        <v>11</v>
      </c>
      <c r="D20" s="103"/>
      <c r="E20" s="103"/>
      <c r="F20" s="103"/>
      <c r="G20" s="103"/>
      <c r="H20" s="103"/>
      <c r="I20" s="103"/>
      <c r="J20" s="30"/>
      <c r="K20" s="30" t="s">
        <v>33</v>
      </c>
      <c r="L20" s="103" t="s">
        <v>11</v>
      </c>
      <c r="M20" s="103"/>
      <c r="N20" s="103"/>
      <c r="O20" s="103"/>
      <c r="P20" s="103"/>
      <c r="Q20" s="103"/>
      <c r="R20" s="22"/>
      <c r="S20" s="30" t="s">
        <v>34</v>
      </c>
      <c r="T20" s="104" t="s">
        <v>11</v>
      </c>
      <c r="U20" s="104"/>
      <c r="V20" s="104"/>
      <c r="W20" s="104"/>
    </row>
    <row r="21" spans="2:27" ht="25.5" customHeight="1" thickBot="1" x14ac:dyDescent="0.25">
      <c r="B21" s="31" t="s">
        <v>35</v>
      </c>
      <c r="C21" s="87" t="s">
        <v>11</v>
      </c>
      <c r="D21" s="87"/>
      <c r="E21" s="87"/>
      <c r="F21" s="87"/>
      <c r="G21" s="87"/>
      <c r="H21" s="87"/>
      <c r="I21" s="87"/>
      <c r="J21" s="87"/>
      <c r="K21" s="87"/>
      <c r="L21" s="87"/>
      <c r="M21" s="87"/>
      <c r="N21" s="87"/>
      <c r="O21" s="87"/>
      <c r="P21" s="87"/>
      <c r="Q21" s="87"/>
      <c r="R21" s="87"/>
      <c r="S21" s="87"/>
      <c r="T21" s="87"/>
      <c r="U21" s="87"/>
      <c r="V21" s="87"/>
      <c r="W21" s="88"/>
    </row>
    <row r="22" spans="2:27" ht="21.75" customHeight="1" thickTop="1" thickBot="1" x14ac:dyDescent="0.25">
      <c r="B22" s="11" t="s">
        <v>36</v>
      </c>
      <c r="C22" s="12"/>
      <c r="D22" s="12"/>
      <c r="E22" s="12"/>
      <c r="F22" s="12"/>
      <c r="G22" s="12"/>
      <c r="H22" s="13"/>
      <c r="I22" s="13"/>
      <c r="J22" s="13"/>
      <c r="K22" s="13"/>
      <c r="L22" s="13"/>
      <c r="M22" s="13"/>
      <c r="N22" s="13"/>
      <c r="O22" s="13"/>
      <c r="P22" s="13"/>
      <c r="Q22" s="13"/>
      <c r="R22" s="13"/>
      <c r="S22" s="13"/>
      <c r="T22" s="13"/>
      <c r="U22" s="13"/>
      <c r="V22" s="13"/>
      <c r="W22" s="14"/>
    </row>
    <row r="23" spans="2:27" ht="25.5" customHeight="1" thickTop="1" thickBot="1" x14ac:dyDescent="0.25">
      <c r="B23" s="89" t="s">
        <v>37</v>
      </c>
      <c r="C23" s="90"/>
      <c r="D23" s="90"/>
      <c r="E23" s="90"/>
      <c r="F23" s="90"/>
      <c r="G23" s="90"/>
      <c r="H23" s="90"/>
      <c r="I23" s="90"/>
      <c r="J23" s="90"/>
      <c r="K23" s="90"/>
      <c r="L23" s="90"/>
      <c r="M23" s="90"/>
      <c r="N23" s="90"/>
      <c r="O23" s="90"/>
      <c r="P23" s="90"/>
      <c r="Q23" s="90"/>
      <c r="R23" s="90"/>
      <c r="S23" s="90"/>
      <c r="T23" s="91"/>
      <c r="U23" s="77" t="s">
        <v>38</v>
      </c>
      <c r="V23" s="76"/>
      <c r="W23" s="78"/>
    </row>
    <row r="24" spans="2:27" ht="14.25" customHeight="1" x14ac:dyDescent="0.2">
      <c r="B24" s="92" t="s">
        <v>39</v>
      </c>
      <c r="C24" s="93"/>
      <c r="D24" s="93"/>
      <c r="E24" s="93"/>
      <c r="F24" s="93"/>
      <c r="G24" s="93"/>
      <c r="H24" s="93"/>
      <c r="I24" s="93"/>
      <c r="J24" s="93"/>
      <c r="K24" s="93"/>
      <c r="L24" s="93"/>
      <c r="M24" s="93" t="s">
        <v>40</v>
      </c>
      <c r="N24" s="93"/>
      <c r="O24" s="93" t="s">
        <v>41</v>
      </c>
      <c r="P24" s="93"/>
      <c r="Q24" s="93" t="s">
        <v>42</v>
      </c>
      <c r="R24" s="93"/>
      <c r="S24" s="93" t="s">
        <v>43</v>
      </c>
      <c r="T24" s="96" t="s">
        <v>44</v>
      </c>
      <c r="U24" s="98" t="s">
        <v>45</v>
      </c>
      <c r="V24" s="100" t="s">
        <v>46</v>
      </c>
      <c r="W24" s="101" t="s">
        <v>47</v>
      </c>
    </row>
    <row r="25" spans="2:27" ht="27" customHeight="1" thickBot="1" x14ac:dyDescent="0.25">
      <c r="B25" s="94"/>
      <c r="C25" s="95"/>
      <c r="D25" s="95"/>
      <c r="E25" s="95"/>
      <c r="F25" s="95"/>
      <c r="G25" s="95"/>
      <c r="H25" s="95"/>
      <c r="I25" s="95"/>
      <c r="J25" s="95"/>
      <c r="K25" s="95"/>
      <c r="L25" s="95"/>
      <c r="M25" s="95"/>
      <c r="N25" s="95"/>
      <c r="O25" s="95"/>
      <c r="P25" s="95"/>
      <c r="Q25" s="95"/>
      <c r="R25" s="95"/>
      <c r="S25" s="95"/>
      <c r="T25" s="97"/>
      <c r="U25" s="99"/>
      <c r="V25" s="95"/>
      <c r="W25" s="102"/>
      <c r="Z25" s="33"/>
      <c r="AA25" s="33"/>
    </row>
    <row r="26" spans="2:27" ht="56.25" customHeight="1" x14ac:dyDescent="0.2">
      <c r="B26" s="83" t="s">
        <v>1767</v>
      </c>
      <c r="C26" s="84"/>
      <c r="D26" s="84"/>
      <c r="E26" s="84"/>
      <c r="F26" s="84"/>
      <c r="G26" s="84"/>
      <c r="H26" s="84"/>
      <c r="I26" s="84"/>
      <c r="J26" s="84"/>
      <c r="K26" s="84"/>
      <c r="L26" s="84"/>
      <c r="M26" s="85" t="s">
        <v>218</v>
      </c>
      <c r="N26" s="85"/>
      <c r="O26" s="85" t="s">
        <v>50</v>
      </c>
      <c r="P26" s="85"/>
      <c r="Q26" s="86" t="s">
        <v>51</v>
      </c>
      <c r="R26" s="86"/>
      <c r="S26" s="34" t="s">
        <v>52</v>
      </c>
      <c r="T26" s="34" t="s">
        <v>52</v>
      </c>
      <c r="U26" s="34" t="s">
        <v>1766</v>
      </c>
      <c r="V26" s="34">
        <f>+IF(ISERR(U26/T26*100),"N/A",ROUND(U26/T26*100,2))</f>
        <v>99.9</v>
      </c>
      <c r="W26" s="35">
        <f>+IF(ISERR(U26/S26*100),"N/A",ROUND(U26/S26*100,2))</f>
        <v>99.9</v>
      </c>
    </row>
    <row r="27" spans="2:27" ht="56.25" customHeight="1" x14ac:dyDescent="0.2">
      <c r="B27" s="83" t="s">
        <v>1765</v>
      </c>
      <c r="C27" s="84"/>
      <c r="D27" s="84"/>
      <c r="E27" s="84"/>
      <c r="F27" s="84"/>
      <c r="G27" s="84"/>
      <c r="H27" s="84"/>
      <c r="I27" s="84"/>
      <c r="J27" s="84"/>
      <c r="K27" s="84"/>
      <c r="L27" s="84"/>
      <c r="M27" s="85" t="s">
        <v>218</v>
      </c>
      <c r="N27" s="85"/>
      <c r="O27" s="85" t="s">
        <v>50</v>
      </c>
      <c r="P27" s="85"/>
      <c r="Q27" s="86" t="s">
        <v>51</v>
      </c>
      <c r="R27" s="86"/>
      <c r="S27" s="34" t="s">
        <v>52</v>
      </c>
      <c r="T27" s="34" t="s">
        <v>52</v>
      </c>
      <c r="U27" s="34" t="s">
        <v>1764</v>
      </c>
      <c r="V27" s="34">
        <f>+IF(ISERR(U27/T27*100),"N/A",ROUND(U27/T27*100,2))</f>
        <v>100.29</v>
      </c>
      <c r="W27" s="35">
        <f>+IF(ISERR(U27/S27*100),"N/A",ROUND(U27/S27*100,2))</f>
        <v>100.29</v>
      </c>
    </row>
    <row r="28" spans="2:27" ht="56.25" customHeight="1" x14ac:dyDescent="0.2">
      <c r="B28" s="83" t="s">
        <v>1763</v>
      </c>
      <c r="C28" s="84"/>
      <c r="D28" s="84"/>
      <c r="E28" s="84"/>
      <c r="F28" s="84"/>
      <c r="G28" s="84"/>
      <c r="H28" s="84"/>
      <c r="I28" s="84"/>
      <c r="J28" s="84"/>
      <c r="K28" s="84"/>
      <c r="L28" s="84"/>
      <c r="M28" s="85" t="s">
        <v>218</v>
      </c>
      <c r="N28" s="85"/>
      <c r="O28" s="85" t="s">
        <v>50</v>
      </c>
      <c r="P28" s="85"/>
      <c r="Q28" s="86" t="s">
        <v>51</v>
      </c>
      <c r="R28" s="86"/>
      <c r="S28" s="34" t="s">
        <v>52</v>
      </c>
      <c r="T28" s="34" t="s">
        <v>52</v>
      </c>
      <c r="U28" s="34" t="s">
        <v>1762</v>
      </c>
      <c r="V28" s="34">
        <f>+IF(ISERR(U28/T28*100),"N/A",ROUND(U28/T28*100,2))</f>
        <v>99.6</v>
      </c>
      <c r="W28" s="35">
        <f>+IF(ISERR(U28/S28*100),"N/A",ROUND(U28/S28*100,2))</f>
        <v>99.6</v>
      </c>
    </row>
    <row r="29" spans="2:27" ht="56.25" customHeight="1" x14ac:dyDescent="0.2">
      <c r="B29" s="83" t="s">
        <v>1761</v>
      </c>
      <c r="C29" s="84"/>
      <c r="D29" s="84"/>
      <c r="E29" s="84"/>
      <c r="F29" s="84"/>
      <c r="G29" s="84"/>
      <c r="H29" s="84"/>
      <c r="I29" s="84"/>
      <c r="J29" s="84"/>
      <c r="K29" s="84"/>
      <c r="L29" s="84"/>
      <c r="M29" s="85" t="s">
        <v>218</v>
      </c>
      <c r="N29" s="85"/>
      <c r="O29" s="85" t="s">
        <v>1760</v>
      </c>
      <c r="P29" s="85"/>
      <c r="Q29" s="86" t="s">
        <v>51</v>
      </c>
      <c r="R29" s="86"/>
      <c r="S29" s="34" t="s">
        <v>1759</v>
      </c>
      <c r="T29" s="34" t="s">
        <v>1759</v>
      </c>
      <c r="U29" s="34" t="s">
        <v>1758</v>
      </c>
      <c r="V29" s="34">
        <f>+IF(ISERR(U29/T29*100),"N/A",ROUND(U29/T29*100,2))</f>
        <v>99.64</v>
      </c>
      <c r="W29" s="35">
        <f>+IF(ISERR(U29/S29*100),"N/A",ROUND(U29/S29*100,2))</f>
        <v>99.64</v>
      </c>
    </row>
    <row r="30" spans="2:27" ht="56.25" customHeight="1" thickBot="1" x14ac:dyDescent="0.25">
      <c r="B30" s="83" t="s">
        <v>1757</v>
      </c>
      <c r="C30" s="84"/>
      <c r="D30" s="84"/>
      <c r="E30" s="84"/>
      <c r="F30" s="84"/>
      <c r="G30" s="84"/>
      <c r="H30" s="84"/>
      <c r="I30" s="84"/>
      <c r="J30" s="84"/>
      <c r="K30" s="84"/>
      <c r="L30" s="84"/>
      <c r="M30" s="85" t="s">
        <v>218</v>
      </c>
      <c r="N30" s="85"/>
      <c r="O30" s="85" t="s">
        <v>1756</v>
      </c>
      <c r="P30" s="85"/>
      <c r="Q30" s="86" t="s">
        <v>51</v>
      </c>
      <c r="R30" s="86"/>
      <c r="S30" s="34" t="s">
        <v>1755</v>
      </c>
      <c r="T30" s="34" t="s">
        <v>1755</v>
      </c>
      <c r="U30" s="34" t="s">
        <v>1754</v>
      </c>
      <c r="V30" s="34">
        <f>+IF(ISERR(U30/T30*100),"N/A",ROUND(U30/T30*100,2))</f>
        <v>118.45</v>
      </c>
      <c r="W30" s="35">
        <f>+IF(ISERR(U30/S30*100),"N/A",ROUND(U30/S30*100,2))</f>
        <v>118.45</v>
      </c>
    </row>
    <row r="31" spans="2:27" ht="21.75" customHeight="1" thickTop="1" thickBot="1" x14ac:dyDescent="0.25">
      <c r="B31" s="11" t="s">
        <v>60</v>
      </c>
      <c r="C31" s="12"/>
      <c r="D31" s="12"/>
      <c r="E31" s="12"/>
      <c r="F31" s="12"/>
      <c r="G31" s="12"/>
      <c r="H31" s="13"/>
      <c r="I31" s="13"/>
      <c r="J31" s="13"/>
      <c r="K31" s="13"/>
      <c r="L31" s="13"/>
      <c r="M31" s="13"/>
      <c r="N31" s="13"/>
      <c r="O31" s="13"/>
      <c r="P31" s="13"/>
      <c r="Q31" s="13"/>
      <c r="R31" s="13"/>
      <c r="S31" s="13"/>
      <c r="T31" s="13"/>
      <c r="U31" s="13"/>
      <c r="V31" s="13"/>
      <c r="W31" s="14"/>
      <c r="X31" s="36"/>
    </row>
    <row r="32" spans="2:27" ht="29.25" customHeight="1" thickTop="1" thickBot="1" x14ac:dyDescent="0.25">
      <c r="B32" s="70" t="s">
        <v>2240</v>
      </c>
      <c r="C32" s="71"/>
      <c r="D32" s="71"/>
      <c r="E32" s="71"/>
      <c r="F32" s="71"/>
      <c r="G32" s="71"/>
      <c r="H32" s="71"/>
      <c r="I32" s="71"/>
      <c r="J32" s="71"/>
      <c r="K32" s="71"/>
      <c r="L32" s="71"/>
      <c r="M32" s="71"/>
      <c r="N32" s="71"/>
      <c r="O32" s="71"/>
      <c r="P32" s="71"/>
      <c r="Q32" s="72"/>
      <c r="R32" s="37" t="s">
        <v>43</v>
      </c>
      <c r="S32" s="76" t="s">
        <v>44</v>
      </c>
      <c r="T32" s="76"/>
      <c r="U32" s="38" t="s">
        <v>61</v>
      </c>
      <c r="V32" s="77" t="s">
        <v>62</v>
      </c>
      <c r="W32" s="78"/>
    </row>
    <row r="33" spans="2:30" ht="30.75" customHeight="1" thickBot="1" x14ac:dyDescent="0.25">
      <c r="B33" s="73"/>
      <c r="C33" s="74"/>
      <c r="D33" s="74"/>
      <c r="E33" s="74"/>
      <c r="F33" s="74"/>
      <c r="G33" s="74"/>
      <c r="H33" s="74"/>
      <c r="I33" s="74"/>
      <c r="J33" s="74"/>
      <c r="K33" s="74"/>
      <c r="L33" s="74"/>
      <c r="M33" s="74"/>
      <c r="N33" s="74"/>
      <c r="O33" s="74"/>
      <c r="P33" s="74"/>
      <c r="Q33" s="75"/>
      <c r="R33" s="39" t="s">
        <v>63</v>
      </c>
      <c r="S33" s="39" t="s">
        <v>63</v>
      </c>
      <c r="T33" s="39" t="s">
        <v>50</v>
      </c>
      <c r="U33" s="39" t="s">
        <v>63</v>
      </c>
      <c r="V33" s="39" t="s">
        <v>64</v>
      </c>
      <c r="W33" s="32" t="s">
        <v>65</v>
      </c>
      <c r="Y33" s="36"/>
    </row>
    <row r="34" spans="2:30" ht="23.25" customHeight="1" thickBot="1" x14ac:dyDescent="0.25">
      <c r="B34" s="79" t="s">
        <v>66</v>
      </c>
      <c r="C34" s="80"/>
      <c r="D34" s="80"/>
      <c r="E34" s="40" t="s">
        <v>2241</v>
      </c>
      <c r="F34" s="40"/>
      <c r="G34" s="40"/>
      <c r="H34" s="41"/>
      <c r="I34" s="41"/>
      <c r="J34" s="41"/>
      <c r="K34" s="41"/>
      <c r="L34" s="41"/>
      <c r="M34" s="41"/>
      <c r="N34" s="41"/>
      <c r="O34" s="41"/>
      <c r="P34" s="42"/>
      <c r="Q34" s="42"/>
      <c r="R34" s="43">
        <v>65.429091</v>
      </c>
      <c r="S34" s="44" t="s">
        <v>11</v>
      </c>
      <c r="T34" s="42"/>
      <c r="U34" s="44">
        <v>72.991288260000005</v>
      </c>
      <c r="V34" s="42"/>
      <c r="W34" s="45">
        <f>+IF(ISERR(U34/R34*100),"N/A",ROUND(U34/R34*100,2))</f>
        <v>111.56</v>
      </c>
      <c r="Y34"/>
      <c r="Z34"/>
      <c r="AA34" s="53"/>
      <c r="AB34" s="54"/>
      <c r="AC34" s="54"/>
      <c r="AD34" s="54"/>
    </row>
    <row r="35" spans="2:30" ht="26.25" customHeight="1" x14ac:dyDescent="0.2">
      <c r="B35" s="81" t="s">
        <v>70</v>
      </c>
      <c r="C35" s="82"/>
      <c r="D35" s="82"/>
      <c r="E35" s="46" t="s">
        <v>2241</v>
      </c>
      <c r="F35" s="46"/>
      <c r="G35" s="46"/>
      <c r="H35" s="47"/>
      <c r="I35" s="47"/>
      <c r="J35" s="47"/>
      <c r="K35" s="47"/>
      <c r="L35" s="47"/>
      <c r="M35" s="47"/>
      <c r="N35" s="47"/>
      <c r="O35" s="47"/>
      <c r="P35" s="48"/>
      <c r="Q35" s="48"/>
      <c r="R35" s="49">
        <v>73.018643489999988</v>
      </c>
      <c r="S35" s="50">
        <v>73.018643489999988</v>
      </c>
      <c r="T35" s="51">
        <f>+IF(ISERR(S35/R35*100),"N/A",ROUND(S35/R35*100,2))</f>
        <v>100</v>
      </c>
      <c r="U35" s="50">
        <v>72.991288260000005</v>
      </c>
      <c r="V35" s="51">
        <f>+IF(ISERR(U35/S35*100),"N/A",ROUND(U35/S35*100,2))</f>
        <v>99.96</v>
      </c>
      <c r="W35" s="52">
        <f>+IF(ISERR(U35/R35*100),"N/A",ROUND(U35/R35*100,2))</f>
        <v>99.96</v>
      </c>
      <c r="Y35"/>
      <c r="Z35"/>
      <c r="AA35" s="53"/>
      <c r="AB35" s="54"/>
      <c r="AC35" s="54"/>
      <c r="AD35" s="54"/>
    </row>
    <row r="36" spans="2:30" ht="23.25" customHeight="1" thickBot="1" x14ac:dyDescent="0.25">
      <c r="B36" s="79" t="s">
        <v>66</v>
      </c>
      <c r="C36" s="80"/>
      <c r="D36" s="80"/>
      <c r="E36" s="40" t="s">
        <v>2242</v>
      </c>
      <c r="F36" s="40"/>
      <c r="G36" s="40"/>
      <c r="H36" s="41"/>
      <c r="I36" s="41"/>
      <c r="J36" s="41"/>
      <c r="K36" s="41"/>
      <c r="L36" s="41"/>
      <c r="M36" s="41"/>
      <c r="N36" s="41"/>
      <c r="O36" s="41"/>
      <c r="P36" s="42"/>
      <c r="Q36" s="42"/>
      <c r="R36" s="43">
        <v>37.959750999999997</v>
      </c>
      <c r="S36" s="44" t="s">
        <v>11</v>
      </c>
      <c r="T36" s="42"/>
      <c r="U36" s="44">
        <v>17.904553800000002</v>
      </c>
      <c r="V36" s="42"/>
      <c r="W36" s="45">
        <f t="shared" ref="W36:W99" si="0">+IF(ISERR(U36/R36*100),"N/A",ROUND(U36/R36*100,2))</f>
        <v>47.17</v>
      </c>
      <c r="Y36"/>
      <c r="Z36"/>
      <c r="AA36" s="53"/>
      <c r="AB36" s="54"/>
      <c r="AC36" s="54"/>
      <c r="AD36" s="54"/>
    </row>
    <row r="37" spans="2:30" ht="26.25" customHeight="1" x14ac:dyDescent="0.2">
      <c r="B37" s="81" t="s">
        <v>70</v>
      </c>
      <c r="C37" s="82"/>
      <c r="D37" s="82"/>
      <c r="E37" s="46" t="s">
        <v>2242</v>
      </c>
      <c r="F37" s="46"/>
      <c r="G37" s="46"/>
      <c r="H37" s="47"/>
      <c r="I37" s="47"/>
      <c r="J37" s="47"/>
      <c r="K37" s="47"/>
      <c r="L37" s="47"/>
      <c r="M37" s="47"/>
      <c r="N37" s="47"/>
      <c r="O37" s="47"/>
      <c r="P37" s="48"/>
      <c r="Q37" s="48"/>
      <c r="R37" s="49">
        <v>18.046042940000003</v>
      </c>
      <c r="S37" s="50">
        <v>18.046042940000003</v>
      </c>
      <c r="T37" s="51">
        <f t="shared" ref="T37" si="1">+IF(ISERR(S37/R37*100),"N/A",ROUND(S37/R37*100,2))</f>
        <v>100</v>
      </c>
      <c r="U37" s="50">
        <v>17.904553800000002</v>
      </c>
      <c r="V37" s="51">
        <f t="shared" ref="V37" si="2">+IF(ISERR(U37/S37*100),"N/A",ROUND(U37/S37*100,2))</f>
        <v>99.22</v>
      </c>
      <c r="W37" s="52">
        <f t="shared" si="0"/>
        <v>99.22</v>
      </c>
      <c r="Y37"/>
      <c r="Z37"/>
      <c r="AA37" s="53"/>
      <c r="AB37" s="54"/>
      <c r="AC37" s="54"/>
      <c r="AD37" s="54"/>
    </row>
    <row r="38" spans="2:30" ht="23.25" customHeight="1" thickBot="1" x14ac:dyDescent="0.25">
      <c r="B38" s="79" t="s">
        <v>66</v>
      </c>
      <c r="C38" s="80"/>
      <c r="D38" s="80"/>
      <c r="E38" s="40" t="s">
        <v>2243</v>
      </c>
      <c r="F38" s="40"/>
      <c r="G38" s="40"/>
      <c r="H38" s="41"/>
      <c r="I38" s="41"/>
      <c r="J38" s="41"/>
      <c r="K38" s="41"/>
      <c r="L38" s="41"/>
      <c r="M38" s="41"/>
      <c r="N38" s="41"/>
      <c r="O38" s="41"/>
      <c r="P38" s="42"/>
      <c r="Q38" s="42"/>
      <c r="R38" s="43">
        <v>19.885552000000001</v>
      </c>
      <c r="S38" s="44" t="s">
        <v>11</v>
      </c>
      <c r="T38" s="42"/>
      <c r="U38" s="44">
        <v>19.526792</v>
      </c>
      <c r="V38" s="42"/>
      <c r="W38" s="45">
        <f t="shared" si="0"/>
        <v>98.2</v>
      </c>
      <c r="Y38"/>
      <c r="Z38"/>
      <c r="AA38" s="53"/>
      <c r="AB38" s="54"/>
      <c r="AC38" s="54"/>
      <c r="AD38" s="54"/>
    </row>
    <row r="39" spans="2:30" ht="26.25" customHeight="1" x14ac:dyDescent="0.2">
      <c r="B39" s="81" t="s">
        <v>70</v>
      </c>
      <c r="C39" s="82"/>
      <c r="D39" s="82"/>
      <c r="E39" s="46" t="s">
        <v>2243</v>
      </c>
      <c r="F39" s="46"/>
      <c r="G39" s="46"/>
      <c r="H39" s="47"/>
      <c r="I39" s="47"/>
      <c r="J39" s="47"/>
      <c r="K39" s="47"/>
      <c r="L39" s="47"/>
      <c r="M39" s="47"/>
      <c r="N39" s="47"/>
      <c r="O39" s="47"/>
      <c r="P39" s="48"/>
      <c r="Q39" s="48"/>
      <c r="R39" s="49">
        <v>19.93171886</v>
      </c>
      <c r="S39" s="50">
        <v>19.93171886</v>
      </c>
      <c r="T39" s="51">
        <f t="shared" ref="T39" si="3">+IF(ISERR(S39/R39*100),"N/A",ROUND(S39/R39*100,2))</f>
        <v>100</v>
      </c>
      <c r="U39" s="50">
        <v>19.526792</v>
      </c>
      <c r="V39" s="51">
        <f t="shared" ref="V39" si="4">+IF(ISERR(U39/S39*100),"N/A",ROUND(U39/S39*100,2))</f>
        <v>97.97</v>
      </c>
      <c r="W39" s="52">
        <f t="shared" si="0"/>
        <v>97.97</v>
      </c>
      <c r="Y39"/>
      <c r="Z39"/>
      <c r="AA39" s="53"/>
      <c r="AB39" s="54"/>
      <c r="AC39" s="54"/>
      <c r="AD39" s="54"/>
    </row>
    <row r="40" spans="2:30" ht="23.25" customHeight="1" thickBot="1" x14ac:dyDescent="0.25">
      <c r="B40" s="79" t="s">
        <v>66</v>
      </c>
      <c r="C40" s="80"/>
      <c r="D40" s="80"/>
      <c r="E40" s="40" t="s">
        <v>2244</v>
      </c>
      <c r="F40" s="40"/>
      <c r="G40" s="40"/>
      <c r="H40" s="41"/>
      <c r="I40" s="41"/>
      <c r="J40" s="41"/>
      <c r="K40" s="41"/>
      <c r="L40" s="41"/>
      <c r="M40" s="41"/>
      <c r="N40" s="41"/>
      <c r="O40" s="41"/>
      <c r="P40" s="42"/>
      <c r="Q40" s="42"/>
      <c r="R40" s="43">
        <v>42.576405000000001</v>
      </c>
      <c r="S40" s="44" t="s">
        <v>11</v>
      </c>
      <c r="T40" s="42"/>
      <c r="U40" s="44">
        <v>41.144321829999996</v>
      </c>
      <c r="V40" s="42"/>
      <c r="W40" s="45">
        <f t="shared" si="0"/>
        <v>96.64</v>
      </c>
      <c r="Y40"/>
      <c r="Z40"/>
      <c r="AA40" s="53"/>
      <c r="AB40" s="54"/>
      <c r="AC40" s="54"/>
      <c r="AD40" s="54"/>
    </row>
    <row r="41" spans="2:30" ht="26.25" customHeight="1" x14ac:dyDescent="0.2">
      <c r="B41" s="81" t="s">
        <v>70</v>
      </c>
      <c r="C41" s="82"/>
      <c r="D41" s="82"/>
      <c r="E41" s="46" t="s">
        <v>2244</v>
      </c>
      <c r="F41" s="46"/>
      <c r="G41" s="46"/>
      <c r="H41" s="47"/>
      <c r="I41" s="47"/>
      <c r="J41" s="47"/>
      <c r="K41" s="47"/>
      <c r="L41" s="47"/>
      <c r="M41" s="47"/>
      <c r="N41" s="47"/>
      <c r="O41" s="47"/>
      <c r="P41" s="48"/>
      <c r="Q41" s="48"/>
      <c r="R41" s="49">
        <v>41.144321829999996</v>
      </c>
      <c r="S41" s="50">
        <v>41.144321829999996</v>
      </c>
      <c r="T41" s="51">
        <f t="shared" ref="T41" si="5">+IF(ISERR(S41/R41*100),"N/A",ROUND(S41/R41*100,2))</f>
        <v>100</v>
      </c>
      <c r="U41" s="50">
        <v>41.144321829999996</v>
      </c>
      <c r="V41" s="51">
        <f t="shared" ref="V41" si="6">+IF(ISERR(U41/S41*100),"N/A",ROUND(U41/S41*100,2))</f>
        <v>100</v>
      </c>
      <c r="W41" s="52">
        <f t="shared" si="0"/>
        <v>100</v>
      </c>
      <c r="Y41"/>
      <c r="Z41"/>
      <c r="AA41" s="53"/>
      <c r="AB41" s="54"/>
      <c r="AC41" s="54"/>
      <c r="AD41" s="54"/>
    </row>
    <row r="42" spans="2:30" ht="23.25" customHeight="1" thickBot="1" x14ac:dyDescent="0.25">
      <c r="B42" s="79" t="s">
        <v>66</v>
      </c>
      <c r="C42" s="80"/>
      <c r="D42" s="80"/>
      <c r="E42" s="40" t="s">
        <v>2245</v>
      </c>
      <c r="F42" s="40"/>
      <c r="G42" s="40"/>
      <c r="H42" s="41"/>
      <c r="I42" s="41"/>
      <c r="J42" s="41"/>
      <c r="K42" s="41"/>
      <c r="L42" s="41"/>
      <c r="M42" s="41"/>
      <c r="N42" s="41"/>
      <c r="O42" s="41"/>
      <c r="P42" s="42"/>
      <c r="Q42" s="42"/>
      <c r="R42" s="43">
        <v>73.115226000000007</v>
      </c>
      <c r="S42" s="44" t="s">
        <v>11</v>
      </c>
      <c r="T42" s="42"/>
      <c r="U42" s="44">
        <v>84.482887779999999</v>
      </c>
      <c r="V42" s="42"/>
      <c r="W42" s="45">
        <f t="shared" si="0"/>
        <v>115.55</v>
      </c>
      <c r="Y42"/>
      <c r="Z42"/>
      <c r="AA42" s="53"/>
      <c r="AB42" s="54"/>
      <c r="AC42" s="54"/>
      <c r="AD42" s="54"/>
    </row>
    <row r="43" spans="2:30" ht="26.25" customHeight="1" x14ac:dyDescent="0.2">
      <c r="B43" s="81" t="s">
        <v>70</v>
      </c>
      <c r="C43" s="82"/>
      <c r="D43" s="82"/>
      <c r="E43" s="46" t="s">
        <v>2245</v>
      </c>
      <c r="F43" s="46"/>
      <c r="G43" s="46"/>
      <c r="H43" s="47"/>
      <c r="I43" s="47"/>
      <c r="J43" s="47"/>
      <c r="K43" s="47"/>
      <c r="L43" s="47"/>
      <c r="M43" s="47"/>
      <c r="N43" s="47"/>
      <c r="O43" s="47"/>
      <c r="P43" s="48"/>
      <c r="Q43" s="48"/>
      <c r="R43" s="49">
        <v>84.482887779999999</v>
      </c>
      <c r="S43" s="50">
        <v>84.482887779999999</v>
      </c>
      <c r="T43" s="51">
        <f t="shared" ref="T43" si="7">+IF(ISERR(S43/R43*100),"N/A",ROUND(S43/R43*100,2))</f>
        <v>100</v>
      </c>
      <c r="U43" s="50">
        <v>84.482887779999999</v>
      </c>
      <c r="V43" s="51">
        <f t="shared" ref="V43" si="8">+IF(ISERR(U43/S43*100),"N/A",ROUND(U43/S43*100,2))</f>
        <v>100</v>
      </c>
      <c r="W43" s="52">
        <f t="shared" si="0"/>
        <v>100</v>
      </c>
      <c r="Y43"/>
      <c r="Z43"/>
      <c r="AA43" s="53"/>
      <c r="AB43" s="54"/>
      <c r="AC43" s="54"/>
      <c r="AD43" s="54"/>
    </row>
    <row r="44" spans="2:30" ht="23.25" customHeight="1" thickBot="1" x14ac:dyDescent="0.25">
      <c r="B44" s="79" t="s">
        <v>66</v>
      </c>
      <c r="C44" s="80"/>
      <c r="D44" s="80"/>
      <c r="E44" s="40" t="s">
        <v>2246</v>
      </c>
      <c r="F44" s="40"/>
      <c r="G44" s="40"/>
      <c r="H44" s="41"/>
      <c r="I44" s="41"/>
      <c r="J44" s="41"/>
      <c r="K44" s="41"/>
      <c r="L44" s="41"/>
      <c r="M44" s="41"/>
      <c r="N44" s="41"/>
      <c r="O44" s="41"/>
      <c r="P44" s="42"/>
      <c r="Q44" s="42"/>
      <c r="R44" s="43">
        <v>39.650714000000001</v>
      </c>
      <c r="S44" s="44" t="s">
        <v>11</v>
      </c>
      <c r="T44" s="42"/>
      <c r="U44" s="44">
        <v>44.547982980000008</v>
      </c>
      <c r="V44" s="42"/>
      <c r="W44" s="45">
        <f t="shared" si="0"/>
        <v>112.35</v>
      </c>
      <c r="Y44"/>
      <c r="Z44"/>
      <c r="AA44" s="53"/>
      <c r="AB44" s="54"/>
      <c r="AC44" s="54"/>
      <c r="AD44" s="54"/>
    </row>
    <row r="45" spans="2:30" ht="26.25" customHeight="1" x14ac:dyDescent="0.2">
      <c r="B45" s="81" t="s">
        <v>70</v>
      </c>
      <c r="C45" s="82"/>
      <c r="D45" s="82"/>
      <c r="E45" s="46" t="s">
        <v>2246</v>
      </c>
      <c r="F45" s="46"/>
      <c r="G45" s="46"/>
      <c r="H45" s="47"/>
      <c r="I45" s="47"/>
      <c r="J45" s="47"/>
      <c r="K45" s="47"/>
      <c r="L45" s="47"/>
      <c r="M45" s="47"/>
      <c r="N45" s="47"/>
      <c r="O45" s="47"/>
      <c r="P45" s="48"/>
      <c r="Q45" s="48"/>
      <c r="R45" s="49">
        <v>44.720562130000005</v>
      </c>
      <c r="S45" s="50">
        <v>44.720562130000005</v>
      </c>
      <c r="T45" s="51">
        <f t="shared" ref="T45" si="9">+IF(ISERR(S45/R45*100),"N/A",ROUND(S45/R45*100,2))</f>
        <v>100</v>
      </c>
      <c r="U45" s="50">
        <v>44.547982980000008</v>
      </c>
      <c r="V45" s="51">
        <f t="shared" ref="V45" si="10">+IF(ISERR(U45/S45*100),"N/A",ROUND(U45/S45*100,2))</f>
        <v>99.61</v>
      </c>
      <c r="W45" s="52">
        <f t="shared" si="0"/>
        <v>99.61</v>
      </c>
      <c r="Y45"/>
      <c r="Z45"/>
      <c r="AA45" s="53"/>
      <c r="AB45" s="54"/>
      <c r="AC45" s="54"/>
      <c r="AD45" s="54"/>
    </row>
    <row r="46" spans="2:30" ht="23.25" customHeight="1" thickBot="1" x14ac:dyDescent="0.25">
      <c r="B46" s="79" t="s">
        <v>66</v>
      </c>
      <c r="C46" s="80"/>
      <c r="D46" s="80"/>
      <c r="E46" s="40" t="s">
        <v>2247</v>
      </c>
      <c r="F46" s="40"/>
      <c r="G46" s="40"/>
      <c r="H46" s="41"/>
      <c r="I46" s="41"/>
      <c r="J46" s="41"/>
      <c r="K46" s="41"/>
      <c r="L46" s="41"/>
      <c r="M46" s="41"/>
      <c r="N46" s="41"/>
      <c r="O46" s="41"/>
      <c r="P46" s="42"/>
      <c r="Q46" s="42"/>
      <c r="R46" s="43">
        <v>125.041118</v>
      </c>
      <c r="S46" s="44" t="s">
        <v>11</v>
      </c>
      <c r="T46" s="42"/>
      <c r="U46" s="44">
        <v>154.34402272</v>
      </c>
      <c r="V46" s="42"/>
      <c r="W46" s="45">
        <f t="shared" si="0"/>
        <v>123.43</v>
      </c>
      <c r="Y46"/>
      <c r="Z46"/>
      <c r="AA46" s="53"/>
      <c r="AB46" s="54"/>
      <c r="AC46" s="54"/>
      <c r="AD46" s="54"/>
    </row>
    <row r="47" spans="2:30" ht="26.25" customHeight="1" x14ac:dyDescent="0.2">
      <c r="B47" s="81" t="s">
        <v>70</v>
      </c>
      <c r="C47" s="82"/>
      <c r="D47" s="82"/>
      <c r="E47" s="46" t="s">
        <v>2247</v>
      </c>
      <c r="F47" s="46"/>
      <c r="G47" s="46"/>
      <c r="H47" s="47"/>
      <c r="I47" s="47"/>
      <c r="J47" s="47"/>
      <c r="K47" s="47"/>
      <c r="L47" s="47"/>
      <c r="M47" s="47"/>
      <c r="N47" s="47"/>
      <c r="O47" s="47"/>
      <c r="P47" s="48"/>
      <c r="Q47" s="48"/>
      <c r="R47" s="49">
        <v>154.34402272</v>
      </c>
      <c r="S47" s="50">
        <v>154.34402272</v>
      </c>
      <c r="T47" s="51">
        <f t="shared" ref="T47" si="11">+IF(ISERR(S47/R47*100),"N/A",ROUND(S47/R47*100,2))</f>
        <v>100</v>
      </c>
      <c r="U47" s="50">
        <v>154.34402272</v>
      </c>
      <c r="V47" s="51">
        <f t="shared" ref="V47" si="12">+IF(ISERR(U47/S47*100),"N/A",ROUND(U47/S47*100,2))</f>
        <v>100</v>
      </c>
      <c r="W47" s="52">
        <f t="shared" si="0"/>
        <v>100</v>
      </c>
      <c r="Y47"/>
      <c r="Z47"/>
      <c r="AA47" s="53"/>
      <c r="AB47" s="54"/>
      <c r="AC47" s="54"/>
      <c r="AD47" s="54"/>
    </row>
    <row r="48" spans="2:30" ht="23.25" customHeight="1" thickBot="1" x14ac:dyDescent="0.25">
      <c r="B48" s="79" t="s">
        <v>66</v>
      </c>
      <c r="C48" s="80"/>
      <c r="D48" s="80"/>
      <c r="E48" s="40" t="s">
        <v>2248</v>
      </c>
      <c r="F48" s="40"/>
      <c r="G48" s="40"/>
      <c r="H48" s="41"/>
      <c r="I48" s="41"/>
      <c r="J48" s="41"/>
      <c r="K48" s="41"/>
      <c r="L48" s="41"/>
      <c r="M48" s="41"/>
      <c r="N48" s="41"/>
      <c r="O48" s="41"/>
      <c r="P48" s="42"/>
      <c r="Q48" s="42"/>
      <c r="R48" s="43">
        <v>81.661058999999995</v>
      </c>
      <c r="S48" s="44" t="s">
        <v>11</v>
      </c>
      <c r="T48" s="42"/>
      <c r="U48" s="44">
        <v>76.730635300000003</v>
      </c>
      <c r="V48" s="42"/>
      <c r="W48" s="45">
        <f t="shared" si="0"/>
        <v>93.96</v>
      </c>
      <c r="Y48"/>
      <c r="Z48"/>
      <c r="AA48" s="53"/>
      <c r="AB48" s="54"/>
      <c r="AC48" s="54"/>
      <c r="AD48" s="54"/>
    </row>
    <row r="49" spans="2:30" ht="26.25" customHeight="1" x14ac:dyDescent="0.2">
      <c r="B49" s="81" t="s">
        <v>70</v>
      </c>
      <c r="C49" s="82"/>
      <c r="D49" s="82"/>
      <c r="E49" s="46" t="s">
        <v>2248</v>
      </c>
      <c r="F49" s="46"/>
      <c r="G49" s="46"/>
      <c r="H49" s="47"/>
      <c r="I49" s="47"/>
      <c r="J49" s="47"/>
      <c r="K49" s="47"/>
      <c r="L49" s="47"/>
      <c r="M49" s="47"/>
      <c r="N49" s="47"/>
      <c r="O49" s="47"/>
      <c r="P49" s="48"/>
      <c r="Q49" s="48"/>
      <c r="R49" s="49">
        <v>77.073524609999993</v>
      </c>
      <c r="S49" s="50">
        <v>77.073524609999993</v>
      </c>
      <c r="T49" s="51">
        <f t="shared" ref="T49" si="13">+IF(ISERR(S49/R49*100),"N/A",ROUND(S49/R49*100,2))</f>
        <v>100</v>
      </c>
      <c r="U49" s="50">
        <v>76.730635300000003</v>
      </c>
      <c r="V49" s="51">
        <f t="shared" ref="V49" si="14">+IF(ISERR(U49/S49*100),"N/A",ROUND(U49/S49*100,2))</f>
        <v>99.56</v>
      </c>
      <c r="W49" s="52">
        <f t="shared" si="0"/>
        <v>99.56</v>
      </c>
      <c r="Y49"/>
      <c r="Z49"/>
      <c r="AA49" s="53"/>
      <c r="AB49" s="54"/>
      <c r="AC49" s="54"/>
      <c r="AD49" s="54"/>
    </row>
    <row r="50" spans="2:30" ht="23.25" customHeight="1" thickBot="1" x14ac:dyDescent="0.25">
      <c r="B50" s="79" t="s">
        <v>66</v>
      </c>
      <c r="C50" s="80"/>
      <c r="D50" s="80"/>
      <c r="E50" s="40" t="s">
        <v>2273</v>
      </c>
      <c r="F50" s="40"/>
      <c r="G50" s="40"/>
      <c r="H50" s="41"/>
      <c r="I50" s="41"/>
      <c r="J50" s="41"/>
      <c r="K50" s="41"/>
      <c r="L50" s="41"/>
      <c r="M50" s="41"/>
      <c r="N50" s="41"/>
      <c r="O50" s="41"/>
      <c r="P50" s="42"/>
      <c r="Q50" s="42"/>
      <c r="R50" s="43">
        <v>214.01958400000001</v>
      </c>
      <c r="S50" s="44" t="s">
        <v>11</v>
      </c>
      <c r="T50" s="42"/>
      <c r="U50" s="44">
        <v>186.73881469</v>
      </c>
      <c r="V50" s="42"/>
      <c r="W50" s="45">
        <f t="shared" si="0"/>
        <v>87.25</v>
      </c>
      <c r="Y50"/>
      <c r="Z50"/>
      <c r="AA50" s="53"/>
      <c r="AB50" s="54"/>
      <c r="AC50" s="54"/>
      <c r="AD50" s="54"/>
    </row>
    <row r="51" spans="2:30" ht="26.25" customHeight="1" x14ac:dyDescent="0.2">
      <c r="B51" s="81" t="s">
        <v>70</v>
      </c>
      <c r="C51" s="82"/>
      <c r="D51" s="82"/>
      <c r="E51" s="46" t="s">
        <v>2273</v>
      </c>
      <c r="F51" s="46"/>
      <c r="G51" s="46"/>
      <c r="H51" s="47"/>
      <c r="I51" s="47"/>
      <c r="J51" s="47"/>
      <c r="K51" s="47"/>
      <c r="L51" s="47"/>
      <c r="M51" s="47"/>
      <c r="N51" s="47"/>
      <c r="O51" s="47"/>
      <c r="P51" s="48"/>
      <c r="Q51" s="48"/>
      <c r="R51" s="49">
        <v>186.74243138</v>
      </c>
      <c r="S51" s="50">
        <v>186.74243138</v>
      </c>
      <c r="T51" s="51">
        <f t="shared" ref="T51" si="15">+IF(ISERR(S51/R51*100),"N/A",ROUND(S51/R51*100,2))</f>
        <v>100</v>
      </c>
      <c r="U51" s="50">
        <v>186.73881469</v>
      </c>
      <c r="V51" s="51">
        <f t="shared" ref="V51" si="16">+IF(ISERR(U51/S51*100),"N/A",ROUND(U51/S51*100,2))</f>
        <v>100</v>
      </c>
      <c r="W51" s="52">
        <f t="shared" si="0"/>
        <v>100</v>
      </c>
      <c r="Y51"/>
      <c r="Z51"/>
      <c r="AA51" s="53"/>
      <c r="AB51" s="54"/>
      <c r="AC51" s="54"/>
      <c r="AD51" s="54"/>
    </row>
    <row r="52" spans="2:30" ht="23.25" customHeight="1" thickBot="1" x14ac:dyDescent="0.25">
      <c r="B52" s="79" t="s">
        <v>66</v>
      </c>
      <c r="C52" s="80"/>
      <c r="D52" s="80"/>
      <c r="E52" s="40" t="s">
        <v>2249</v>
      </c>
      <c r="F52" s="40"/>
      <c r="G52" s="40"/>
      <c r="H52" s="41"/>
      <c r="I52" s="41"/>
      <c r="J52" s="41"/>
      <c r="K52" s="41"/>
      <c r="L52" s="41"/>
      <c r="M52" s="41"/>
      <c r="N52" s="41"/>
      <c r="O52" s="41"/>
      <c r="P52" s="42"/>
      <c r="Q52" s="42"/>
      <c r="R52" s="43">
        <v>75.346190000000007</v>
      </c>
      <c r="S52" s="44" t="s">
        <v>11</v>
      </c>
      <c r="T52" s="42"/>
      <c r="U52" s="44">
        <v>89.368082900000005</v>
      </c>
      <c r="V52" s="42"/>
      <c r="W52" s="45">
        <f t="shared" si="0"/>
        <v>118.61</v>
      </c>
      <c r="Y52"/>
      <c r="Z52"/>
      <c r="AA52" s="53"/>
      <c r="AB52" s="54"/>
      <c r="AC52" s="54"/>
      <c r="AD52" s="54"/>
    </row>
    <row r="53" spans="2:30" ht="26.25" customHeight="1" x14ac:dyDescent="0.2">
      <c r="B53" s="81" t="s">
        <v>70</v>
      </c>
      <c r="C53" s="82"/>
      <c r="D53" s="82"/>
      <c r="E53" s="46" t="s">
        <v>2249</v>
      </c>
      <c r="F53" s="46"/>
      <c r="G53" s="46"/>
      <c r="H53" s="47"/>
      <c r="I53" s="47"/>
      <c r="J53" s="47"/>
      <c r="K53" s="47"/>
      <c r="L53" s="47"/>
      <c r="M53" s="47"/>
      <c r="N53" s="47"/>
      <c r="O53" s="47"/>
      <c r="P53" s="48"/>
      <c r="Q53" s="48"/>
      <c r="R53" s="49">
        <v>89.695082900000003</v>
      </c>
      <c r="S53" s="50">
        <v>89.695082900000003</v>
      </c>
      <c r="T53" s="51">
        <f t="shared" ref="T53" si="17">+IF(ISERR(S53/R53*100),"N/A",ROUND(S53/R53*100,2))</f>
        <v>100</v>
      </c>
      <c r="U53" s="50">
        <v>89.368082900000005</v>
      </c>
      <c r="V53" s="51">
        <f t="shared" ref="V53" si="18">+IF(ISERR(U53/S53*100),"N/A",ROUND(U53/S53*100,2))</f>
        <v>99.64</v>
      </c>
      <c r="W53" s="52">
        <f t="shared" si="0"/>
        <v>99.64</v>
      </c>
      <c r="Y53"/>
      <c r="Z53"/>
      <c r="AA53" s="53"/>
      <c r="AB53" s="54"/>
      <c r="AC53" s="54"/>
      <c r="AD53" s="54"/>
    </row>
    <row r="54" spans="2:30" ht="23.25" customHeight="1" thickBot="1" x14ac:dyDescent="0.25">
      <c r="B54" s="79" t="s">
        <v>66</v>
      </c>
      <c r="C54" s="80"/>
      <c r="D54" s="80"/>
      <c r="E54" s="40" t="s">
        <v>2250</v>
      </c>
      <c r="F54" s="40"/>
      <c r="G54" s="40"/>
      <c r="H54" s="41"/>
      <c r="I54" s="41"/>
      <c r="J54" s="41"/>
      <c r="K54" s="41"/>
      <c r="L54" s="41"/>
      <c r="M54" s="41"/>
      <c r="N54" s="41"/>
      <c r="O54" s="41"/>
      <c r="P54" s="42"/>
      <c r="Q54" s="42"/>
      <c r="R54" s="43">
        <v>184.619767</v>
      </c>
      <c r="S54" s="44" t="s">
        <v>11</v>
      </c>
      <c r="T54" s="42"/>
      <c r="U54" s="44">
        <v>179.09367655</v>
      </c>
      <c r="V54" s="42"/>
      <c r="W54" s="45">
        <f t="shared" si="0"/>
        <v>97.01</v>
      </c>
      <c r="Y54"/>
      <c r="Z54"/>
      <c r="AA54" s="53"/>
      <c r="AB54" s="54"/>
      <c r="AC54" s="54"/>
      <c r="AD54" s="54"/>
    </row>
    <row r="55" spans="2:30" ht="26.25" customHeight="1" x14ac:dyDescent="0.2">
      <c r="B55" s="81" t="s">
        <v>70</v>
      </c>
      <c r="C55" s="82"/>
      <c r="D55" s="82"/>
      <c r="E55" s="46" t="s">
        <v>2250</v>
      </c>
      <c r="F55" s="46"/>
      <c r="G55" s="46"/>
      <c r="H55" s="47"/>
      <c r="I55" s="47"/>
      <c r="J55" s="47"/>
      <c r="K55" s="47"/>
      <c r="L55" s="47"/>
      <c r="M55" s="47"/>
      <c r="N55" s="47"/>
      <c r="O55" s="47"/>
      <c r="P55" s="48"/>
      <c r="Q55" s="48"/>
      <c r="R55" s="49">
        <v>183.09367655</v>
      </c>
      <c r="S55" s="50">
        <v>183.09367655</v>
      </c>
      <c r="T55" s="51">
        <f t="shared" ref="T55" si="19">+IF(ISERR(S55/R55*100),"N/A",ROUND(S55/R55*100,2))</f>
        <v>100</v>
      </c>
      <c r="U55" s="50">
        <v>179.09367655</v>
      </c>
      <c r="V55" s="51">
        <f t="shared" ref="V55" si="20">+IF(ISERR(U55/S55*100),"N/A",ROUND(U55/S55*100,2))</f>
        <v>97.82</v>
      </c>
      <c r="W55" s="52">
        <f t="shared" si="0"/>
        <v>97.82</v>
      </c>
      <c r="Y55"/>
      <c r="Z55"/>
      <c r="AA55" s="53"/>
      <c r="AB55" s="54"/>
      <c r="AC55" s="54"/>
      <c r="AD55" s="54"/>
    </row>
    <row r="56" spans="2:30" ht="23.25" customHeight="1" thickBot="1" x14ac:dyDescent="0.25">
      <c r="B56" s="79" t="s">
        <v>66</v>
      </c>
      <c r="C56" s="80"/>
      <c r="D56" s="80"/>
      <c r="E56" s="40" t="s">
        <v>2251</v>
      </c>
      <c r="F56" s="40"/>
      <c r="G56" s="40"/>
      <c r="H56" s="41"/>
      <c r="I56" s="41"/>
      <c r="J56" s="41"/>
      <c r="K56" s="41"/>
      <c r="L56" s="41"/>
      <c r="M56" s="41"/>
      <c r="N56" s="41"/>
      <c r="O56" s="41"/>
      <c r="P56" s="42"/>
      <c r="Q56" s="42"/>
      <c r="R56" s="43">
        <v>98.868994000000001</v>
      </c>
      <c r="S56" s="44" t="s">
        <v>11</v>
      </c>
      <c r="T56" s="42"/>
      <c r="U56" s="44">
        <v>124.22955881</v>
      </c>
      <c r="V56" s="42"/>
      <c r="W56" s="45">
        <f t="shared" si="0"/>
        <v>125.65</v>
      </c>
      <c r="Y56"/>
      <c r="Z56"/>
      <c r="AA56" s="53"/>
      <c r="AB56" s="54"/>
      <c r="AC56" s="54"/>
      <c r="AD56" s="54"/>
    </row>
    <row r="57" spans="2:30" ht="26.25" customHeight="1" x14ac:dyDescent="0.2">
      <c r="B57" s="81" t="s">
        <v>70</v>
      </c>
      <c r="C57" s="82"/>
      <c r="D57" s="82"/>
      <c r="E57" s="46" t="s">
        <v>2251</v>
      </c>
      <c r="F57" s="46"/>
      <c r="G57" s="46"/>
      <c r="H57" s="47"/>
      <c r="I57" s="47"/>
      <c r="J57" s="47"/>
      <c r="K57" s="47"/>
      <c r="L57" s="47"/>
      <c r="M57" s="47"/>
      <c r="N57" s="47"/>
      <c r="O57" s="47"/>
      <c r="P57" s="48"/>
      <c r="Q57" s="48"/>
      <c r="R57" s="49">
        <v>124.22955881</v>
      </c>
      <c r="S57" s="50">
        <v>124.22955881</v>
      </c>
      <c r="T57" s="51">
        <f t="shared" ref="T57" si="21">+IF(ISERR(S57/R57*100),"N/A",ROUND(S57/R57*100,2))</f>
        <v>100</v>
      </c>
      <c r="U57" s="50">
        <v>124.22955881</v>
      </c>
      <c r="V57" s="51">
        <f t="shared" ref="V57" si="22">+IF(ISERR(U57/S57*100),"N/A",ROUND(U57/S57*100,2))</f>
        <v>100</v>
      </c>
      <c r="W57" s="52">
        <f t="shared" si="0"/>
        <v>100</v>
      </c>
      <c r="Y57"/>
      <c r="Z57"/>
      <c r="AA57" s="53"/>
      <c r="AB57" s="54"/>
      <c r="AC57" s="54"/>
      <c r="AD57" s="54"/>
    </row>
    <row r="58" spans="2:30" ht="23.25" customHeight="1" thickBot="1" x14ac:dyDescent="0.25">
      <c r="B58" s="79" t="s">
        <v>66</v>
      </c>
      <c r="C58" s="80"/>
      <c r="D58" s="80"/>
      <c r="E58" s="40" t="s">
        <v>2252</v>
      </c>
      <c r="F58" s="40"/>
      <c r="G58" s="40"/>
      <c r="H58" s="41"/>
      <c r="I58" s="41"/>
      <c r="J58" s="41"/>
      <c r="K58" s="41"/>
      <c r="L58" s="41"/>
      <c r="M58" s="41"/>
      <c r="N58" s="41"/>
      <c r="O58" s="41"/>
      <c r="P58" s="42"/>
      <c r="Q58" s="42"/>
      <c r="R58" s="43">
        <v>83.145015999999998</v>
      </c>
      <c r="S58" s="44" t="s">
        <v>11</v>
      </c>
      <c r="T58" s="42"/>
      <c r="U58" s="44">
        <v>73.69599839</v>
      </c>
      <c r="V58" s="42"/>
      <c r="W58" s="45">
        <f t="shared" si="0"/>
        <v>88.64</v>
      </c>
      <c r="Y58"/>
      <c r="Z58"/>
      <c r="AA58" s="53"/>
      <c r="AB58" s="54"/>
      <c r="AC58" s="54"/>
      <c r="AD58" s="54"/>
    </row>
    <row r="59" spans="2:30" ht="26.25" customHeight="1" x14ac:dyDescent="0.2">
      <c r="B59" s="81" t="s">
        <v>70</v>
      </c>
      <c r="C59" s="82"/>
      <c r="D59" s="82"/>
      <c r="E59" s="46" t="s">
        <v>2252</v>
      </c>
      <c r="F59" s="46"/>
      <c r="G59" s="46"/>
      <c r="H59" s="47"/>
      <c r="I59" s="47"/>
      <c r="J59" s="47"/>
      <c r="K59" s="47"/>
      <c r="L59" s="47"/>
      <c r="M59" s="47"/>
      <c r="N59" s="47"/>
      <c r="O59" s="47"/>
      <c r="P59" s="48"/>
      <c r="Q59" s="48"/>
      <c r="R59" s="49">
        <v>73.696779790000008</v>
      </c>
      <c r="S59" s="50">
        <v>73.696779790000008</v>
      </c>
      <c r="T59" s="51">
        <f t="shared" ref="T59" si="23">+IF(ISERR(S59/R59*100),"N/A",ROUND(S59/R59*100,2))</f>
        <v>100</v>
      </c>
      <c r="U59" s="50">
        <v>73.69599839</v>
      </c>
      <c r="V59" s="51">
        <f t="shared" ref="V59" si="24">+IF(ISERR(U59/S59*100),"N/A",ROUND(U59/S59*100,2))</f>
        <v>100</v>
      </c>
      <c r="W59" s="52">
        <f t="shared" si="0"/>
        <v>100</v>
      </c>
      <c r="Y59"/>
      <c r="Z59"/>
      <c r="AA59" s="53"/>
      <c r="AB59" s="54"/>
      <c r="AC59" s="54"/>
      <c r="AD59" s="54"/>
    </row>
    <row r="60" spans="2:30" ht="23.25" customHeight="1" thickBot="1" x14ac:dyDescent="0.25">
      <c r="B60" s="79" t="s">
        <v>66</v>
      </c>
      <c r="C60" s="80"/>
      <c r="D60" s="80"/>
      <c r="E60" s="40" t="s">
        <v>2253</v>
      </c>
      <c r="F60" s="40"/>
      <c r="G60" s="40"/>
      <c r="H60" s="41"/>
      <c r="I60" s="41"/>
      <c r="J60" s="41"/>
      <c r="K60" s="41"/>
      <c r="L60" s="41"/>
      <c r="M60" s="41"/>
      <c r="N60" s="41"/>
      <c r="O60" s="41"/>
      <c r="P60" s="42"/>
      <c r="Q60" s="42"/>
      <c r="R60" s="43">
        <v>188.46136300000001</v>
      </c>
      <c r="S60" s="44" t="s">
        <v>11</v>
      </c>
      <c r="T60" s="42"/>
      <c r="U60" s="44">
        <v>184.88922352</v>
      </c>
      <c r="V60" s="42"/>
      <c r="W60" s="45">
        <f t="shared" si="0"/>
        <v>98.1</v>
      </c>
      <c r="Y60"/>
      <c r="Z60"/>
      <c r="AA60" s="53"/>
      <c r="AB60" s="54"/>
      <c r="AC60" s="54"/>
      <c r="AD60" s="54"/>
    </row>
    <row r="61" spans="2:30" ht="26.25" customHeight="1" x14ac:dyDescent="0.2">
      <c r="B61" s="81" t="s">
        <v>70</v>
      </c>
      <c r="C61" s="82"/>
      <c r="D61" s="82"/>
      <c r="E61" s="46" t="s">
        <v>2253</v>
      </c>
      <c r="F61" s="46"/>
      <c r="G61" s="46"/>
      <c r="H61" s="47"/>
      <c r="I61" s="47"/>
      <c r="J61" s="47"/>
      <c r="K61" s="47"/>
      <c r="L61" s="47"/>
      <c r="M61" s="47"/>
      <c r="N61" s="47"/>
      <c r="O61" s="47"/>
      <c r="P61" s="48"/>
      <c r="Q61" s="48"/>
      <c r="R61" s="49">
        <v>184.89922352000002</v>
      </c>
      <c r="S61" s="50">
        <v>184.89922352000002</v>
      </c>
      <c r="T61" s="51">
        <f t="shared" ref="T61" si="25">+IF(ISERR(S61/R61*100),"N/A",ROUND(S61/R61*100,2))</f>
        <v>100</v>
      </c>
      <c r="U61" s="50">
        <v>184.88922352</v>
      </c>
      <c r="V61" s="51">
        <f t="shared" ref="V61" si="26">+IF(ISERR(U61/S61*100),"N/A",ROUND(U61/S61*100,2))</f>
        <v>99.99</v>
      </c>
      <c r="W61" s="52">
        <f t="shared" si="0"/>
        <v>99.99</v>
      </c>
      <c r="Y61"/>
      <c r="Z61"/>
      <c r="AA61" s="53"/>
      <c r="AB61" s="54"/>
      <c r="AC61" s="54"/>
      <c r="AD61" s="54"/>
    </row>
    <row r="62" spans="2:30" ht="23.25" customHeight="1" thickBot="1" x14ac:dyDescent="0.25">
      <c r="B62" s="79" t="s">
        <v>66</v>
      </c>
      <c r="C62" s="80"/>
      <c r="D62" s="80"/>
      <c r="E62" s="40" t="s">
        <v>2254</v>
      </c>
      <c r="F62" s="40"/>
      <c r="G62" s="40"/>
      <c r="H62" s="41"/>
      <c r="I62" s="41"/>
      <c r="J62" s="41"/>
      <c r="K62" s="41"/>
      <c r="L62" s="41"/>
      <c r="M62" s="41"/>
      <c r="N62" s="41"/>
      <c r="O62" s="41"/>
      <c r="P62" s="42"/>
      <c r="Q62" s="42"/>
      <c r="R62" s="43">
        <v>406.04183399999999</v>
      </c>
      <c r="S62" s="44" t="s">
        <v>11</v>
      </c>
      <c r="T62" s="42"/>
      <c r="U62" s="44">
        <v>428.60925959000002</v>
      </c>
      <c r="V62" s="42"/>
      <c r="W62" s="45">
        <f t="shared" si="0"/>
        <v>105.56</v>
      </c>
      <c r="Y62"/>
      <c r="Z62"/>
      <c r="AA62" s="53"/>
      <c r="AB62" s="54"/>
      <c r="AC62" s="54"/>
      <c r="AD62" s="54"/>
    </row>
    <row r="63" spans="2:30" ht="26.25" customHeight="1" x14ac:dyDescent="0.2">
      <c r="B63" s="81" t="s">
        <v>70</v>
      </c>
      <c r="C63" s="82"/>
      <c r="D63" s="82"/>
      <c r="E63" s="46" t="s">
        <v>2254</v>
      </c>
      <c r="F63" s="46"/>
      <c r="G63" s="46"/>
      <c r="H63" s="47"/>
      <c r="I63" s="47"/>
      <c r="J63" s="47"/>
      <c r="K63" s="47"/>
      <c r="L63" s="47"/>
      <c r="M63" s="47"/>
      <c r="N63" s="47"/>
      <c r="O63" s="47"/>
      <c r="P63" s="48"/>
      <c r="Q63" s="48"/>
      <c r="R63" s="49">
        <v>428.60925959000002</v>
      </c>
      <c r="S63" s="50">
        <v>428.60925959000002</v>
      </c>
      <c r="T63" s="51">
        <f t="shared" ref="T63" si="27">+IF(ISERR(S63/R63*100),"N/A",ROUND(S63/R63*100,2))</f>
        <v>100</v>
      </c>
      <c r="U63" s="50">
        <v>428.60925959000002</v>
      </c>
      <c r="V63" s="51">
        <f t="shared" ref="V63" si="28">+IF(ISERR(U63/S63*100),"N/A",ROUND(U63/S63*100,2))</f>
        <v>100</v>
      </c>
      <c r="W63" s="52">
        <f t="shared" si="0"/>
        <v>100</v>
      </c>
      <c r="Y63"/>
      <c r="Z63"/>
      <c r="AA63" s="53"/>
      <c r="AB63" s="54"/>
      <c r="AC63" s="54"/>
      <c r="AD63" s="54"/>
    </row>
    <row r="64" spans="2:30" ht="23.25" customHeight="1" thickBot="1" x14ac:dyDescent="0.25">
      <c r="B64" s="79" t="s">
        <v>66</v>
      </c>
      <c r="C64" s="80"/>
      <c r="D64" s="80"/>
      <c r="E64" s="40" t="s">
        <v>2255</v>
      </c>
      <c r="F64" s="40"/>
      <c r="G64" s="40"/>
      <c r="H64" s="41"/>
      <c r="I64" s="41"/>
      <c r="J64" s="41"/>
      <c r="K64" s="41"/>
      <c r="L64" s="41"/>
      <c r="M64" s="41"/>
      <c r="N64" s="41"/>
      <c r="O64" s="41"/>
      <c r="P64" s="42"/>
      <c r="Q64" s="42"/>
      <c r="R64" s="43">
        <v>115.082207</v>
      </c>
      <c r="S64" s="44" t="s">
        <v>11</v>
      </c>
      <c r="T64" s="42"/>
      <c r="U64" s="44">
        <v>131.75258868</v>
      </c>
      <c r="V64" s="42"/>
      <c r="W64" s="45">
        <f t="shared" si="0"/>
        <v>114.49</v>
      </c>
      <c r="Y64"/>
      <c r="Z64"/>
      <c r="AA64" s="53"/>
      <c r="AB64" s="54"/>
      <c r="AC64" s="54"/>
      <c r="AD64" s="54"/>
    </row>
    <row r="65" spans="2:30" ht="26.25" customHeight="1" x14ac:dyDescent="0.2">
      <c r="B65" s="81" t="s">
        <v>70</v>
      </c>
      <c r="C65" s="82"/>
      <c r="D65" s="82"/>
      <c r="E65" s="46" t="s">
        <v>2255</v>
      </c>
      <c r="F65" s="46"/>
      <c r="G65" s="46"/>
      <c r="H65" s="47"/>
      <c r="I65" s="47"/>
      <c r="J65" s="47"/>
      <c r="K65" s="47"/>
      <c r="L65" s="47"/>
      <c r="M65" s="47"/>
      <c r="N65" s="47"/>
      <c r="O65" s="47"/>
      <c r="P65" s="48"/>
      <c r="Q65" s="48"/>
      <c r="R65" s="49">
        <v>131.75258868</v>
      </c>
      <c r="S65" s="50">
        <v>131.75258868</v>
      </c>
      <c r="T65" s="51">
        <f t="shared" ref="T65" si="29">+IF(ISERR(S65/R65*100),"N/A",ROUND(S65/R65*100,2))</f>
        <v>100</v>
      </c>
      <c r="U65" s="50">
        <v>131.75258868</v>
      </c>
      <c r="V65" s="51">
        <f t="shared" ref="V65" si="30">+IF(ISERR(U65/S65*100),"N/A",ROUND(U65/S65*100,2))</f>
        <v>100</v>
      </c>
      <c r="W65" s="52">
        <f t="shared" si="0"/>
        <v>100</v>
      </c>
      <c r="Y65"/>
      <c r="Z65"/>
      <c r="AA65" s="53"/>
      <c r="AB65" s="54"/>
      <c r="AC65" s="54"/>
      <c r="AD65" s="54"/>
    </row>
    <row r="66" spans="2:30" ht="23.25" customHeight="1" thickBot="1" x14ac:dyDescent="0.25">
      <c r="B66" s="79" t="s">
        <v>66</v>
      </c>
      <c r="C66" s="80"/>
      <c r="D66" s="80"/>
      <c r="E66" s="40" t="s">
        <v>2256</v>
      </c>
      <c r="F66" s="40"/>
      <c r="G66" s="40"/>
      <c r="H66" s="41"/>
      <c r="I66" s="41"/>
      <c r="J66" s="41"/>
      <c r="K66" s="41"/>
      <c r="L66" s="41"/>
      <c r="M66" s="41"/>
      <c r="N66" s="41"/>
      <c r="O66" s="41"/>
      <c r="P66" s="42"/>
      <c r="Q66" s="42"/>
      <c r="R66" s="43">
        <v>79.107369000000006</v>
      </c>
      <c r="S66" s="44" t="s">
        <v>11</v>
      </c>
      <c r="T66" s="42"/>
      <c r="U66" s="44">
        <v>110.36668351</v>
      </c>
      <c r="V66" s="42"/>
      <c r="W66" s="45">
        <f t="shared" si="0"/>
        <v>139.52000000000001</v>
      </c>
      <c r="Y66"/>
      <c r="Z66"/>
      <c r="AA66" s="53"/>
      <c r="AB66" s="54"/>
      <c r="AC66" s="54"/>
      <c r="AD66" s="54"/>
    </row>
    <row r="67" spans="2:30" ht="26.25" customHeight="1" x14ac:dyDescent="0.2">
      <c r="B67" s="81" t="s">
        <v>70</v>
      </c>
      <c r="C67" s="82"/>
      <c r="D67" s="82"/>
      <c r="E67" s="46" t="s">
        <v>2256</v>
      </c>
      <c r="F67" s="46"/>
      <c r="G67" s="46"/>
      <c r="H67" s="47"/>
      <c r="I67" s="47"/>
      <c r="J67" s="47"/>
      <c r="K67" s="47"/>
      <c r="L67" s="47"/>
      <c r="M67" s="47"/>
      <c r="N67" s="47"/>
      <c r="O67" s="47"/>
      <c r="P67" s="48"/>
      <c r="Q67" s="48"/>
      <c r="R67" s="49">
        <v>110.36668351</v>
      </c>
      <c r="S67" s="50">
        <v>110.36668351</v>
      </c>
      <c r="T67" s="51">
        <f t="shared" ref="T67" si="31">+IF(ISERR(S67/R67*100),"N/A",ROUND(S67/R67*100,2))</f>
        <v>100</v>
      </c>
      <c r="U67" s="50">
        <v>110.36668351</v>
      </c>
      <c r="V67" s="51">
        <f t="shared" ref="V67" si="32">+IF(ISERR(U67/S67*100),"N/A",ROUND(U67/S67*100,2))</f>
        <v>100</v>
      </c>
      <c r="W67" s="52">
        <f t="shared" si="0"/>
        <v>100</v>
      </c>
      <c r="Y67"/>
      <c r="Z67"/>
      <c r="AA67" s="53"/>
      <c r="AB67" s="54"/>
      <c r="AC67" s="54"/>
      <c r="AD67" s="54"/>
    </row>
    <row r="68" spans="2:30" ht="23.25" customHeight="1" thickBot="1" x14ac:dyDescent="0.25">
      <c r="B68" s="79" t="s">
        <v>66</v>
      </c>
      <c r="C68" s="80"/>
      <c r="D68" s="80"/>
      <c r="E68" s="40" t="s">
        <v>2257</v>
      </c>
      <c r="F68" s="40"/>
      <c r="G68" s="40"/>
      <c r="H68" s="41"/>
      <c r="I68" s="41"/>
      <c r="J68" s="41"/>
      <c r="K68" s="41"/>
      <c r="L68" s="41"/>
      <c r="M68" s="41"/>
      <c r="N68" s="41"/>
      <c r="O68" s="41"/>
      <c r="P68" s="42"/>
      <c r="Q68" s="42"/>
      <c r="R68" s="43">
        <v>89.450379999999996</v>
      </c>
      <c r="S68" s="44" t="s">
        <v>11</v>
      </c>
      <c r="T68" s="42"/>
      <c r="U68" s="44">
        <v>83.178447129999995</v>
      </c>
      <c r="V68" s="42"/>
      <c r="W68" s="45">
        <f t="shared" si="0"/>
        <v>92.99</v>
      </c>
      <c r="Y68"/>
      <c r="Z68"/>
      <c r="AA68" s="53"/>
      <c r="AB68" s="54"/>
      <c r="AC68" s="54"/>
      <c r="AD68" s="54"/>
    </row>
    <row r="69" spans="2:30" ht="26.25" customHeight="1" x14ac:dyDescent="0.2">
      <c r="B69" s="81" t="s">
        <v>70</v>
      </c>
      <c r="C69" s="82"/>
      <c r="D69" s="82"/>
      <c r="E69" s="46" t="s">
        <v>2257</v>
      </c>
      <c r="F69" s="46"/>
      <c r="G69" s="46"/>
      <c r="H69" s="47"/>
      <c r="I69" s="47"/>
      <c r="J69" s="47"/>
      <c r="K69" s="47"/>
      <c r="L69" s="47"/>
      <c r="M69" s="47"/>
      <c r="N69" s="47"/>
      <c r="O69" s="47"/>
      <c r="P69" s="48"/>
      <c r="Q69" s="48"/>
      <c r="R69" s="49">
        <v>83.178464469999994</v>
      </c>
      <c r="S69" s="50">
        <v>83.178464469999994</v>
      </c>
      <c r="T69" s="51">
        <f t="shared" ref="T69" si="33">+IF(ISERR(S69/R69*100),"N/A",ROUND(S69/R69*100,2))</f>
        <v>100</v>
      </c>
      <c r="U69" s="50">
        <v>83.178447129999995</v>
      </c>
      <c r="V69" s="51">
        <f t="shared" ref="V69" si="34">+IF(ISERR(U69/S69*100),"N/A",ROUND(U69/S69*100,2))</f>
        <v>100</v>
      </c>
      <c r="W69" s="52">
        <f t="shared" si="0"/>
        <v>100</v>
      </c>
      <c r="Y69"/>
      <c r="Z69"/>
      <c r="AA69" s="53"/>
      <c r="AB69" s="54"/>
      <c r="AC69" s="54"/>
      <c r="AD69" s="54"/>
    </row>
    <row r="70" spans="2:30" ht="23.25" customHeight="1" thickBot="1" x14ac:dyDescent="0.25">
      <c r="B70" s="79" t="s">
        <v>66</v>
      </c>
      <c r="C70" s="80"/>
      <c r="D70" s="80"/>
      <c r="E70" s="40" t="s">
        <v>2258</v>
      </c>
      <c r="F70" s="40"/>
      <c r="G70" s="40"/>
      <c r="H70" s="41"/>
      <c r="I70" s="41"/>
      <c r="J70" s="41"/>
      <c r="K70" s="41"/>
      <c r="L70" s="41"/>
      <c r="M70" s="41"/>
      <c r="N70" s="41"/>
      <c r="O70" s="41"/>
      <c r="P70" s="42"/>
      <c r="Q70" s="42"/>
      <c r="R70" s="43">
        <v>60.857987000000001</v>
      </c>
      <c r="S70" s="44" t="s">
        <v>11</v>
      </c>
      <c r="T70" s="42"/>
      <c r="U70" s="44">
        <v>55.86039864</v>
      </c>
      <c r="V70" s="42"/>
      <c r="W70" s="45">
        <f t="shared" si="0"/>
        <v>91.79</v>
      </c>
      <c r="Y70"/>
      <c r="Z70"/>
      <c r="AA70" s="53"/>
      <c r="AB70" s="54"/>
      <c r="AC70" s="54"/>
      <c r="AD70" s="54"/>
    </row>
    <row r="71" spans="2:30" ht="26.25" customHeight="1" x14ac:dyDescent="0.2">
      <c r="B71" s="81" t="s">
        <v>70</v>
      </c>
      <c r="C71" s="82"/>
      <c r="D71" s="82"/>
      <c r="E71" s="46" t="s">
        <v>2258</v>
      </c>
      <c r="F71" s="46"/>
      <c r="G71" s="46"/>
      <c r="H71" s="47"/>
      <c r="I71" s="47"/>
      <c r="J71" s="47"/>
      <c r="K71" s="47"/>
      <c r="L71" s="47"/>
      <c r="M71" s="47"/>
      <c r="N71" s="47"/>
      <c r="O71" s="47"/>
      <c r="P71" s="48"/>
      <c r="Q71" s="48"/>
      <c r="R71" s="49">
        <v>55.86039864</v>
      </c>
      <c r="S71" s="50">
        <v>55.86039864</v>
      </c>
      <c r="T71" s="51">
        <f t="shared" ref="T71" si="35">+IF(ISERR(S71/R71*100),"N/A",ROUND(S71/R71*100,2))</f>
        <v>100</v>
      </c>
      <c r="U71" s="50">
        <v>55.86039864</v>
      </c>
      <c r="V71" s="51">
        <f t="shared" ref="V71" si="36">+IF(ISERR(U71/S71*100),"N/A",ROUND(U71/S71*100,2))</f>
        <v>100</v>
      </c>
      <c r="W71" s="52">
        <f t="shared" si="0"/>
        <v>100</v>
      </c>
      <c r="Y71"/>
      <c r="Z71"/>
      <c r="AA71" s="53"/>
      <c r="AB71" s="54"/>
      <c r="AC71" s="54"/>
      <c r="AD71" s="54"/>
    </row>
    <row r="72" spans="2:30" ht="23.25" customHeight="1" thickBot="1" x14ac:dyDescent="0.25">
      <c r="B72" s="79" t="s">
        <v>66</v>
      </c>
      <c r="C72" s="80"/>
      <c r="D72" s="80"/>
      <c r="E72" s="40" t="s">
        <v>2259</v>
      </c>
      <c r="F72" s="40"/>
      <c r="G72" s="40"/>
      <c r="H72" s="41"/>
      <c r="I72" s="41"/>
      <c r="J72" s="41"/>
      <c r="K72" s="41"/>
      <c r="L72" s="41"/>
      <c r="M72" s="41"/>
      <c r="N72" s="41"/>
      <c r="O72" s="41"/>
      <c r="P72" s="42"/>
      <c r="Q72" s="42"/>
      <c r="R72" s="43">
        <v>99.709982999999994</v>
      </c>
      <c r="S72" s="44" t="s">
        <v>11</v>
      </c>
      <c r="T72" s="42"/>
      <c r="U72" s="44">
        <v>80.696696519999989</v>
      </c>
      <c r="V72" s="42"/>
      <c r="W72" s="45">
        <f t="shared" si="0"/>
        <v>80.930000000000007</v>
      </c>
      <c r="Y72"/>
      <c r="Z72"/>
      <c r="AA72" s="53"/>
      <c r="AB72" s="54"/>
      <c r="AC72" s="54"/>
      <c r="AD72" s="54"/>
    </row>
    <row r="73" spans="2:30" ht="26.25" customHeight="1" x14ac:dyDescent="0.2">
      <c r="B73" s="81" t="s">
        <v>70</v>
      </c>
      <c r="C73" s="82"/>
      <c r="D73" s="82"/>
      <c r="E73" s="46" t="s">
        <v>2259</v>
      </c>
      <c r="F73" s="46"/>
      <c r="G73" s="46"/>
      <c r="H73" s="47"/>
      <c r="I73" s="47"/>
      <c r="J73" s="47"/>
      <c r="K73" s="47"/>
      <c r="L73" s="47"/>
      <c r="M73" s="47"/>
      <c r="N73" s="47"/>
      <c r="O73" s="47"/>
      <c r="P73" s="48"/>
      <c r="Q73" s="48"/>
      <c r="R73" s="49">
        <v>80.718340799999993</v>
      </c>
      <c r="S73" s="50">
        <v>80.718340799999993</v>
      </c>
      <c r="T73" s="51">
        <f t="shared" ref="T73" si="37">+IF(ISERR(S73/R73*100),"N/A",ROUND(S73/R73*100,2))</f>
        <v>100</v>
      </c>
      <c r="U73" s="50">
        <v>80.696696519999989</v>
      </c>
      <c r="V73" s="51">
        <f t="shared" ref="V73" si="38">+IF(ISERR(U73/S73*100),"N/A",ROUND(U73/S73*100,2))</f>
        <v>99.97</v>
      </c>
      <c r="W73" s="52">
        <f t="shared" si="0"/>
        <v>99.97</v>
      </c>
      <c r="Y73"/>
      <c r="Z73"/>
      <c r="AA73" s="53"/>
      <c r="AB73" s="54"/>
      <c r="AC73" s="54"/>
      <c r="AD73" s="54"/>
    </row>
    <row r="74" spans="2:30" ht="23.25" customHeight="1" thickBot="1" x14ac:dyDescent="0.25">
      <c r="B74" s="79" t="s">
        <v>66</v>
      </c>
      <c r="C74" s="80"/>
      <c r="D74" s="80"/>
      <c r="E74" s="40" t="s">
        <v>2260</v>
      </c>
      <c r="F74" s="40"/>
      <c r="G74" s="40"/>
      <c r="H74" s="41"/>
      <c r="I74" s="41"/>
      <c r="J74" s="41"/>
      <c r="K74" s="41"/>
      <c r="L74" s="41"/>
      <c r="M74" s="41"/>
      <c r="N74" s="41"/>
      <c r="O74" s="41"/>
      <c r="P74" s="42"/>
      <c r="Q74" s="42"/>
      <c r="R74" s="43">
        <v>143.58285699999999</v>
      </c>
      <c r="S74" s="44" t="s">
        <v>11</v>
      </c>
      <c r="T74" s="42"/>
      <c r="U74" s="44">
        <v>181.07500851</v>
      </c>
      <c r="V74" s="42"/>
      <c r="W74" s="45">
        <f t="shared" si="0"/>
        <v>126.11</v>
      </c>
      <c r="Y74"/>
      <c r="Z74"/>
      <c r="AA74" s="53"/>
      <c r="AB74" s="54"/>
      <c r="AC74" s="54"/>
      <c r="AD74" s="54"/>
    </row>
    <row r="75" spans="2:30" ht="26.25" customHeight="1" x14ac:dyDescent="0.2">
      <c r="B75" s="81" t="s">
        <v>70</v>
      </c>
      <c r="C75" s="82"/>
      <c r="D75" s="82"/>
      <c r="E75" s="46" t="s">
        <v>2260</v>
      </c>
      <c r="F75" s="46"/>
      <c r="G75" s="46"/>
      <c r="H75" s="47"/>
      <c r="I75" s="47"/>
      <c r="J75" s="47"/>
      <c r="K75" s="47"/>
      <c r="L75" s="47"/>
      <c r="M75" s="47"/>
      <c r="N75" s="47"/>
      <c r="O75" s="47"/>
      <c r="P75" s="48"/>
      <c r="Q75" s="48"/>
      <c r="R75" s="49">
        <v>181.07500851</v>
      </c>
      <c r="S75" s="50">
        <v>181.07500851</v>
      </c>
      <c r="T75" s="51">
        <f t="shared" ref="T75" si="39">+IF(ISERR(S75/R75*100),"N/A",ROUND(S75/R75*100,2))</f>
        <v>100</v>
      </c>
      <c r="U75" s="50">
        <v>181.07500851</v>
      </c>
      <c r="V75" s="51">
        <f t="shared" ref="V75" si="40">+IF(ISERR(U75/S75*100),"N/A",ROUND(U75/S75*100,2))</f>
        <v>100</v>
      </c>
      <c r="W75" s="52">
        <f t="shared" si="0"/>
        <v>100</v>
      </c>
      <c r="Y75"/>
      <c r="Z75"/>
      <c r="AA75" s="53"/>
      <c r="AB75" s="54"/>
      <c r="AC75" s="54"/>
      <c r="AD75" s="54"/>
    </row>
    <row r="76" spans="2:30" ht="23.25" customHeight="1" thickBot="1" x14ac:dyDescent="0.25">
      <c r="B76" s="79" t="s">
        <v>66</v>
      </c>
      <c r="C76" s="80"/>
      <c r="D76" s="80"/>
      <c r="E76" s="40" t="s">
        <v>2261</v>
      </c>
      <c r="F76" s="40"/>
      <c r="G76" s="40"/>
      <c r="H76" s="41"/>
      <c r="I76" s="41"/>
      <c r="J76" s="41"/>
      <c r="K76" s="41"/>
      <c r="L76" s="41"/>
      <c r="M76" s="41"/>
      <c r="N76" s="41"/>
      <c r="O76" s="41"/>
      <c r="P76" s="42"/>
      <c r="Q76" s="42"/>
      <c r="R76" s="43">
        <v>52.220308000000003</v>
      </c>
      <c r="S76" s="44" t="s">
        <v>11</v>
      </c>
      <c r="T76" s="42"/>
      <c r="U76" s="44">
        <v>53.520715689999996</v>
      </c>
      <c r="V76" s="42"/>
      <c r="W76" s="45">
        <f t="shared" si="0"/>
        <v>102.49</v>
      </c>
      <c r="Y76"/>
      <c r="Z76"/>
      <c r="AA76" s="53"/>
      <c r="AB76" s="54"/>
      <c r="AC76" s="54"/>
      <c r="AD76" s="54"/>
    </row>
    <row r="77" spans="2:30" ht="26.25" customHeight="1" x14ac:dyDescent="0.2">
      <c r="B77" s="81" t="s">
        <v>70</v>
      </c>
      <c r="C77" s="82"/>
      <c r="D77" s="82"/>
      <c r="E77" s="46" t="s">
        <v>2261</v>
      </c>
      <c r="F77" s="46"/>
      <c r="G77" s="46"/>
      <c r="H77" s="47"/>
      <c r="I77" s="47"/>
      <c r="J77" s="47"/>
      <c r="K77" s="47"/>
      <c r="L77" s="47"/>
      <c r="M77" s="47"/>
      <c r="N77" s="47"/>
      <c r="O77" s="47"/>
      <c r="P77" s="48"/>
      <c r="Q77" s="48"/>
      <c r="R77" s="49">
        <v>53.731250079999995</v>
      </c>
      <c r="S77" s="50">
        <v>53.731250079999995</v>
      </c>
      <c r="T77" s="51">
        <f t="shared" ref="T77" si="41">+IF(ISERR(S77/R77*100),"N/A",ROUND(S77/R77*100,2))</f>
        <v>100</v>
      </c>
      <c r="U77" s="50">
        <v>53.520715689999996</v>
      </c>
      <c r="V77" s="51">
        <f t="shared" ref="V77" si="42">+IF(ISERR(U77/S77*100),"N/A",ROUND(U77/S77*100,2))</f>
        <v>99.61</v>
      </c>
      <c r="W77" s="52">
        <f t="shared" si="0"/>
        <v>99.61</v>
      </c>
      <c r="Y77"/>
      <c r="Z77"/>
      <c r="AA77" s="53"/>
      <c r="AB77" s="54"/>
      <c r="AC77" s="54"/>
      <c r="AD77" s="54"/>
    </row>
    <row r="78" spans="2:30" ht="23.25" customHeight="1" thickBot="1" x14ac:dyDescent="0.25">
      <c r="B78" s="79" t="s">
        <v>66</v>
      </c>
      <c r="C78" s="80"/>
      <c r="D78" s="80"/>
      <c r="E78" s="40" t="s">
        <v>2262</v>
      </c>
      <c r="F78" s="40"/>
      <c r="G78" s="40"/>
      <c r="H78" s="41"/>
      <c r="I78" s="41"/>
      <c r="J78" s="41"/>
      <c r="K78" s="41"/>
      <c r="L78" s="41"/>
      <c r="M78" s="41"/>
      <c r="N78" s="41"/>
      <c r="O78" s="41"/>
      <c r="P78" s="42"/>
      <c r="Q78" s="42"/>
      <c r="R78" s="43">
        <v>36.155352000000001</v>
      </c>
      <c r="S78" s="44" t="s">
        <v>11</v>
      </c>
      <c r="T78" s="42"/>
      <c r="U78" s="44">
        <v>34.957741579999997</v>
      </c>
      <c r="V78" s="42"/>
      <c r="W78" s="45">
        <f t="shared" si="0"/>
        <v>96.69</v>
      </c>
      <c r="Y78"/>
      <c r="Z78"/>
      <c r="AA78" s="53"/>
      <c r="AB78" s="54"/>
      <c r="AC78" s="54"/>
      <c r="AD78" s="54"/>
    </row>
    <row r="79" spans="2:30" ht="26.25" customHeight="1" x14ac:dyDescent="0.2">
      <c r="B79" s="81" t="s">
        <v>70</v>
      </c>
      <c r="C79" s="82"/>
      <c r="D79" s="82"/>
      <c r="E79" s="46" t="s">
        <v>2262</v>
      </c>
      <c r="F79" s="46"/>
      <c r="G79" s="46"/>
      <c r="H79" s="47"/>
      <c r="I79" s="47"/>
      <c r="J79" s="47"/>
      <c r="K79" s="47"/>
      <c r="L79" s="47"/>
      <c r="M79" s="47"/>
      <c r="N79" s="47"/>
      <c r="O79" s="47"/>
      <c r="P79" s="48"/>
      <c r="Q79" s="48"/>
      <c r="R79" s="49">
        <v>34.957741579999997</v>
      </c>
      <c r="S79" s="50">
        <v>34.957741579999997</v>
      </c>
      <c r="T79" s="51">
        <f t="shared" ref="T79" si="43">+IF(ISERR(S79/R79*100),"N/A",ROUND(S79/R79*100,2))</f>
        <v>100</v>
      </c>
      <c r="U79" s="50">
        <v>34.957741579999997</v>
      </c>
      <c r="V79" s="51">
        <f t="shared" ref="V79" si="44">+IF(ISERR(U79/S79*100),"N/A",ROUND(U79/S79*100,2))</f>
        <v>100</v>
      </c>
      <c r="W79" s="52">
        <f t="shared" si="0"/>
        <v>100</v>
      </c>
      <c r="Y79"/>
      <c r="Z79"/>
      <c r="AA79" s="53"/>
      <c r="AB79" s="54"/>
      <c r="AC79" s="54"/>
      <c r="AD79" s="54"/>
    </row>
    <row r="80" spans="2:30" ht="23.25" customHeight="1" thickBot="1" x14ac:dyDescent="0.25">
      <c r="B80" s="79" t="s">
        <v>66</v>
      </c>
      <c r="C80" s="80"/>
      <c r="D80" s="80"/>
      <c r="E80" s="40" t="s">
        <v>2263</v>
      </c>
      <c r="F80" s="40"/>
      <c r="G80" s="40"/>
      <c r="H80" s="41"/>
      <c r="I80" s="41"/>
      <c r="J80" s="41"/>
      <c r="K80" s="41"/>
      <c r="L80" s="41"/>
      <c r="M80" s="41"/>
      <c r="N80" s="41"/>
      <c r="O80" s="41"/>
      <c r="P80" s="42"/>
      <c r="Q80" s="42"/>
      <c r="R80" s="43">
        <v>80.531536000000003</v>
      </c>
      <c r="S80" s="44" t="s">
        <v>11</v>
      </c>
      <c r="T80" s="42"/>
      <c r="U80" s="44">
        <v>77.006331340000003</v>
      </c>
      <c r="V80" s="42"/>
      <c r="W80" s="45">
        <f t="shared" si="0"/>
        <v>95.62</v>
      </c>
      <c r="Y80"/>
      <c r="Z80"/>
      <c r="AA80" s="53"/>
      <c r="AB80" s="54"/>
      <c r="AC80" s="54"/>
      <c r="AD80" s="54"/>
    </row>
    <row r="81" spans="2:30" ht="26.25" customHeight="1" x14ac:dyDescent="0.2">
      <c r="B81" s="81" t="s">
        <v>70</v>
      </c>
      <c r="C81" s="82"/>
      <c r="D81" s="82"/>
      <c r="E81" s="46" t="s">
        <v>2263</v>
      </c>
      <c r="F81" s="46"/>
      <c r="G81" s="46"/>
      <c r="H81" s="47"/>
      <c r="I81" s="47"/>
      <c r="J81" s="47"/>
      <c r="K81" s="47"/>
      <c r="L81" s="47"/>
      <c r="M81" s="47"/>
      <c r="N81" s="47"/>
      <c r="O81" s="47"/>
      <c r="P81" s="48"/>
      <c r="Q81" s="48"/>
      <c r="R81" s="49">
        <v>77.017858969999992</v>
      </c>
      <c r="S81" s="50">
        <v>77.017858969999992</v>
      </c>
      <c r="T81" s="51">
        <f t="shared" ref="T81" si="45">+IF(ISERR(S81/R81*100),"N/A",ROUND(S81/R81*100,2))</f>
        <v>100</v>
      </c>
      <c r="U81" s="50">
        <v>77.006331340000003</v>
      </c>
      <c r="V81" s="51">
        <f t="shared" ref="V81" si="46">+IF(ISERR(U81/S81*100),"N/A",ROUND(U81/S81*100,2))</f>
        <v>99.99</v>
      </c>
      <c r="W81" s="52">
        <f t="shared" si="0"/>
        <v>99.99</v>
      </c>
      <c r="Y81"/>
      <c r="Z81"/>
      <c r="AA81" s="53"/>
      <c r="AB81" s="54"/>
      <c r="AC81" s="54"/>
      <c r="AD81" s="54"/>
    </row>
    <row r="82" spans="2:30" ht="23.25" customHeight="1" thickBot="1" x14ac:dyDescent="0.25">
      <c r="B82" s="79" t="s">
        <v>66</v>
      </c>
      <c r="C82" s="80"/>
      <c r="D82" s="80"/>
      <c r="E82" s="40" t="s">
        <v>2264</v>
      </c>
      <c r="F82" s="40"/>
      <c r="G82" s="40"/>
      <c r="H82" s="41"/>
      <c r="I82" s="41"/>
      <c r="J82" s="41"/>
      <c r="K82" s="41"/>
      <c r="L82" s="41"/>
      <c r="M82" s="41"/>
      <c r="N82" s="41"/>
      <c r="O82" s="41"/>
      <c r="P82" s="42"/>
      <c r="Q82" s="42"/>
      <c r="R82" s="43">
        <v>98.762033000000002</v>
      </c>
      <c r="S82" s="44" t="s">
        <v>11</v>
      </c>
      <c r="T82" s="42"/>
      <c r="U82" s="44">
        <v>143.74586310000001</v>
      </c>
      <c r="V82" s="42"/>
      <c r="W82" s="45">
        <f t="shared" si="0"/>
        <v>145.55000000000001</v>
      </c>
      <c r="Y82"/>
      <c r="Z82"/>
      <c r="AA82" s="53"/>
      <c r="AB82" s="54"/>
      <c r="AC82" s="54"/>
      <c r="AD82" s="54"/>
    </row>
    <row r="83" spans="2:30" ht="26.25" customHeight="1" x14ac:dyDescent="0.2">
      <c r="B83" s="81" t="s">
        <v>70</v>
      </c>
      <c r="C83" s="82"/>
      <c r="D83" s="82"/>
      <c r="E83" s="46" t="s">
        <v>2264</v>
      </c>
      <c r="F83" s="46"/>
      <c r="G83" s="46"/>
      <c r="H83" s="47"/>
      <c r="I83" s="47"/>
      <c r="J83" s="47"/>
      <c r="K83" s="47"/>
      <c r="L83" s="47"/>
      <c r="M83" s="47"/>
      <c r="N83" s="47"/>
      <c r="O83" s="47"/>
      <c r="P83" s="48"/>
      <c r="Q83" s="48"/>
      <c r="R83" s="49">
        <v>143.75672938</v>
      </c>
      <c r="S83" s="50">
        <v>143.75672938</v>
      </c>
      <c r="T83" s="51">
        <f t="shared" ref="T83" si="47">+IF(ISERR(S83/R83*100),"N/A",ROUND(S83/R83*100,2))</f>
        <v>100</v>
      </c>
      <c r="U83" s="50">
        <v>143.74586310000001</v>
      </c>
      <c r="V83" s="51">
        <f t="shared" ref="V83" si="48">+IF(ISERR(U83/S83*100),"N/A",ROUND(U83/S83*100,2))</f>
        <v>99.99</v>
      </c>
      <c r="W83" s="52">
        <f t="shared" si="0"/>
        <v>99.99</v>
      </c>
      <c r="Y83"/>
      <c r="Z83"/>
      <c r="AA83" s="53"/>
      <c r="AB83" s="54"/>
      <c r="AC83" s="54"/>
      <c r="AD83" s="54"/>
    </row>
    <row r="84" spans="2:30" ht="23.25" customHeight="1" thickBot="1" x14ac:dyDescent="0.25">
      <c r="B84" s="79" t="s">
        <v>66</v>
      </c>
      <c r="C84" s="80"/>
      <c r="D84" s="80"/>
      <c r="E84" s="40" t="s">
        <v>2265</v>
      </c>
      <c r="F84" s="40"/>
      <c r="G84" s="40"/>
      <c r="H84" s="41"/>
      <c r="I84" s="41"/>
      <c r="J84" s="41"/>
      <c r="K84" s="41"/>
      <c r="L84" s="41"/>
      <c r="M84" s="41"/>
      <c r="N84" s="41"/>
      <c r="O84" s="41"/>
      <c r="P84" s="42"/>
      <c r="Q84" s="42"/>
      <c r="R84" s="43">
        <v>67.720140999999998</v>
      </c>
      <c r="S84" s="44" t="s">
        <v>11</v>
      </c>
      <c r="T84" s="42"/>
      <c r="U84" s="44">
        <v>76.187897329999998</v>
      </c>
      <c r="V84" s="42"/>
      <c r="W84" s="45">
        <f t="shared" si="0"/>
        <v>112.5</v>
      </c>
      <c r="Y84"/>
      <c r="Z84"/>
      <c r="AA84" s="53"/>
      <c r="AB84" s="54"/>
      <c r="AC84" s="54"/>
      <c r="AD84" s="54"/>
    </row>
    <row r="85" spans="2:30" ht="26.25" customHeight="1" x14ac:dyDescent="0.2">
      <c r="B85" s="81" t="s">
        <v>70</v>
      </c>
      <c r="C85" s="82"/>
      <c r="D85" s="82"/>
      <c r="E85" s="46" t="s">
        <v>2265</v>
      </c>
      <c r="F85" s="46"/>
      <c r="G85" s="46"/>
      <c r="H85" s="47"/>
      <c r="I85" s="47"/>
      <c r="J85" s="47"/>
      <c r="K85" s="47"/>
      <c r="L85" s="47"/>
      <c r="M85" s="47"/>
      <c r="N85" s="47"/>
      <c r="O85" s="47"/>
      <c r="P85" s="48"/>
      <c r="Q85" s="48"/>
      <c r="R85" s="49">
        <v>76.187897329999998</v>
      </c>
      <c r="S85" s="50">
        <v>76.187897329999998</v>
      </c>
      <c r="T85" s="51">
        <f t="shared" ref="T85" si="49">+IF(ISERR(S85/R85*100),"N/A",ROUND(S85/R85*100,2))</f>
        <v>100</v>
      </c>
      <c r="U85" s="50">
        <v>76.187897329999998</v>
      </c>
      <c r="V85" s="51">
        <f t="shared" ref="V85" si="50">+IF(ISERR(U85/S85*100),"N/A",ROUND(U85/S85*100,2))</f>
        <v>100</v>
      </c>
      <c r="W85" s="52">
        <f t="shared" si="0"/>
        <v>100</v>
      </c>
      <c r="Y85"/>
      <c r="Z85"/>
      <c r="AA85" s="53"/>
      <c r="AB85" s="54"/>
      <c r="AC85" s="54"/>
      <c r="AD85" s="54"/>
    </row>
    <row r="86" spans="2:30" ht="23.25" customHeight="1" thickBot="1" x14ac:dyDescent="0.25">
      <c r="B86" s="79" t="s">
        <v>66</v>
      </c>
      <c r="C86" s="80"/>
      <c r="D86" s="80"/>
      <c r="E86" s="40" t="s">
        <v>2266</v>
      </c>
      <c r="F86" s="40"/>
      <c r="G86" s="40"/>
      <c r="H86" s="41"/>
      <c r="I86" s="41"/>
      <c r="J86" s="41"/>
      <c r="K86" s="41"/>
      <c r="L86" s="41"/>
      <c r="M86" s="41"/>
      <c r="N86" s="41"/>
      <c r="O86" s="41"/>
      <c r="P86" s="42"/>
      <c r="Q86" s="42"/>
      <c r="R86" s="43">
        <v>68.604803000000004</v>
      </c>
      <c r="S86" s="44" t="s">
        <v>11</v>
      </c>
      <c r="T86" s="42"/>
      <c r="U86" s="44">
        <v>82.92538356</v>
      </c>
      <c r="V86" s="42"/>
      <c r="W86" s="45">
        <f t="shared" si="0"/>
        <v>120.87</v>
      </c>
      <c r="Y86"/>
      <c r="Z86"/>
      <c r="AA86" s="53"/>
      <c r="AB86" s="54"/>
      <c r="AC86" s="54"/>
      <c r="AD86" s="54"/>
    </row>
    <row r="87" spans="2:30" ht="26.25" customHeight="1" x14ac:dyDescent="0.2">
      <c r="B87" s="81" t="s">
        <v>70</v>
      </c>
      <c r="C87" s="82"/>
      <c r="D87" s="82"/>
      <c r="E87" s="46" t="s">
        <v>2266</v>
      </c>
      <c r="F87" s="46"/>
      <c r="G87" s="46"/>
      <c r="H87" s="47"/>
      <c r="I87" s="47"/>
      <c r="J87" s="47"/>
      <c r="K87" s="47"/>
      <c r="L87" s="47"/>
      <c r="M87" s="47"/>
      <c r="N87" s="47"/>
      <c r="O87" s="47"/>
      <c r="P87" s="48"/>
      <c r="Q87" s="48"/>
      <c r="R87" s="49">
        <v>83.01535109000001</v>
      </c>
      <c r="S87" s="50">
        <v>83.01535109000001</v>
      </c>
      <c r="T87" s="51">
        <f t="shared" ref="T87" si="51">+IF(ISERR(S87/R87*100),"N/A",ROUND(S87/R87*100,2))</f>
        <v>100</v>
      </c>
      <c r="U87" s="50">
        <v>82.92538356</v>
      </c>
      <c r="V87" s="51">
        <f t="shared" ref="V87" si="52">+IF(ISERR(U87/S87*100),"N/A",ROUND(U87/S87*100,2))</f>
        <v>99.89</v>
      </c>
      <c r="W87" s="52">
        <f t="shared" si="0"/>
        <v>99.89</v>
      </c>
      <c r="Y87"/>
      <c r="Z87"/>
      <c r="AA87" s="53"/>
      <c r="AB87" s="54"/>
      <c r="AC87" s="54"/>
      <c r="AD87" s="54"/>
    </row>
    <row r="88" spans="2:30" ht="23.25" customHeight="1" thickBot="1" x14ac:dyDescent="0.25">
      <c r="B88" s="79" t="s">
        <v>66</v>
      </c>
      <c r="C88" s="80"/>
      <c r="D88" s="80"/>
      <c r="E88" s="40" t="s">
        <v>2267</v>
      </c>
      <c r="F88" s="40"/>
      <c r="G88" s="40"/>
      <c r="H88" s="41"/>
      <c r="I88" s="41"/>
      <c r="J88" s="41"/>
      <c r="K88" s="41"/>
      <c r="L88" s="41"/>
      <c r="M88" s="41"/>
      <c r="N88" s="41"/>
      <c r="O88" s="41"/>
      <c r="P88" s="42"/>
      <c r="Q88" s="42"/>
      <c r="R88" s="43">
        <v>97.866224000000003</v>
      </c>
      <c r="S88" s="44" t="s">
        <v>11</v>
      </c>
      <c r="T88" s="42"/>
      <c r="U88" s="44">
        <v>99.957795969999992</v>
      </c>
      <c r="V88" s="42"/>
      <c r="W88" s="45">
        <f t="shared" si="0"/>
        <v>102.14</v>
      </c>
      <c r="Y88"/>
      <c r="Z88"/>
      <c r="AA88" s="53"/>
      <c r="AB88" s="54"/>
      <c r="AC88" s="54"/>
      <c r="AD88" s="54"/>
    </row>
    <row r="89" spans="2:30" ht="26.25" customHeight="1" x14ac:dyDescent="0.2">
      <c r="B89" s="81" t="s">
        <v>70</v>
      </c>
      <c r="C89" s="82"/>
      <c r="D89" s="82"/>
      <c r="E89" s="46" t="s">
        <v>2267</v>
      </c>
      <c r="F89" s="46"/>
      <c r="G89" s="46"/>
      <c r="H89" s="47"/>
      <c r="I89" s="47"/>
      <c r="J89" s="47"/>
      <c r="K89" s="47"/>
      <c r="L89" s="47"/>
      <c r="M89" s="47"/>
      <c r="N89" s="47"/>
      <c r="O89" s="47"/>
      <c r="P89" s="48"/>
      <c r="Q89" s="48"/>
      <c r="R89" s="49">
        <v>99.961640790000004</v>
      </c>
      <c r="S89" s="50">
        <v>99.961640790000004</v>
      </c>
      <c r="T89" s="51">
        <f t="shared" ref="T89" si="53">+IF(ISERR(S89/R89*100),"N/A",ROUND(S89/R89*100,2))</f>
        <v>100</v>
      </c>
      <c r="U89" s="50">
        <v>99.957795969999992</v>
      </c>
      <c r="V89" s="51">
        <f t="shared" ref="V89" si="54">+IF(ISERR(U89/S89*100),"N/A",ROUND(U89/S89*100,2))</f>
        <v>100</v>
      </c>
      <c r="W89" s="52">
        <f t="shared" si="0"/>
        <v>100</v>
      </c>
      <c r="Y89"/>
      <c r="Z89"/>
      <c r="AA89" s="53"/>
      <c r="AB89" s="54"/>
      <c r="AC89" s="54"/>
      <c r="AD89" s="54"/>
    </row>
    <row r="90" spans="2:30" ht="23.25" customHeight="1" thickBot="1" x14ac:dyDescent="0.25">
      <c r="B90" s="79" t="s">
        <v>66</v>
      </c>
      <c r="C90" s="80"/>
      <c r="D90" s="80"/>
      <c r="E90" s="40" t="s">
        <v>2268</v>
      </c>
      <c r="F90" s="40"/>
      <c r="G90" s="40"/>
      <c r="H90" s="41"/>
      <c r="I90" s="41"/>
      <c r="J90" s="41"/>
      <c r="K90" s="41"/>
      <c r="L90" s="41"/>
      <c r="M90" s="41"/>
      <c r="N90" s="41"/>
      <c r="O90" s="41"/>
      <c r="P90" s="42"/>
      <c r="Q90" s="42"/>
      <c r="R90" s="43">
        <v>64.21181</v>
      </c>
      <c r="S90" s="44" t="s">
        <v>11</v>
      </c>
      <c r="T90" s="42"/>
      <c r="U90" s="44">
        <v>80.972434450000009</v>
      </c>
      <c r="V90" s="42"/>
      <c r="W90" s="45">
        <f t="shared" si="0"/>
        <v>126.1</v>
      </c>
      <c r="Y90"/>
      <c r="Z90"/>
      <c r="AA90" s="53"/>
      <c r="AB90" s="54"/>
      <c r="AC90" s="54"/>
      <c r="AD90" s="54"/>
    </row>
    <row r="91" spans="2:30" ht="26.25" customHeight="1" x14ac:dyDescent="0.2">
      <c r="B91" s="81" t="s">
        <v>70</v>
      </c>
      <c r="C91" s="82"/>
      <c r="D91" s="82"/>
      <c r="E91" s="46" t="s">
        <v>2268</v>
      </c>
      <c r="F91" s="46"/>
      <c r="G91" s="46"/>
      <c r="H91" s="47"/>
      <c r="I91" s="47"/>
      <c r="J91" s="47"/>
      <c r="K91" s="47"/>
      <c r="L91" s="47"/>
      <c r="M91" s="47"/>
      <c r="N91" s="47"/>
      <c r="O91" s="47"/>
      <c r="P91" s="48"/>
      <c r="Q91" s="48"/>
      <c r="R91" s="49">
        <v>81.49570451000001</v>
      </c>
      <c r="S91" s="50">
        <v>81.49570451000001</v>
      </c>
      <c r="T91" s="51">
        <f t="shared" ref="T91" si="55">+IF(ISERR(S91/R91*100),"N/A",ROUND(S91/R91*100,2))</f>
        <v>100</v>
      </c>
      <c r="U91" s="50">
        <v>80.972434450000009</v>
      </c>
      <c r="V91" s="51">
        <f t="shared" ref="V91" si="56">+IF(ISERR(U91/S91*100),"N/A",ROUND(U91/S91*100,2))</f>
        <v>99.36</v>
      </c>
      <c r="W91" s="52">
        <f t="shared" si="0"/>
        <v>99.36</v>
      </c>
      <c r="Y91"/>
      <c r="Z91"/>
      <c r="AA91" s="53"/>
      <c r="AB91" s="54"/>
      <c r="AC91" s="54"/>
      <c r="AD91" s="54"/>
    </row>
    <row r="92" spans="2:30" ht="23.25" customHeight="1" thickBot="1" x14ac:dyDescent="0.25">
      <c r="B92" s="79" t="s">
        <v>66</v>
      </c>
      <c r="C92" s="80"/>
      <c r="D92" s="80"/>
      <c r="E92" s="40" t="s">
        <v>2269</v>
      </c>
      <c r="F92" s="40"/>
      <c r="G92" s="40"/>
      <c r="H92" s="41"/>
      <c r="I92" s="41"/>
      <c r="J92" s="41"/>
      <c r="K92" s="41"/>
      <c r="L92" s="41"/>
      <c r="M92" s="41"/>
      <c r="N92" s="41"/>
      <c r="O92" s="41"/>
      <c r="P92" s="42"/>
      <c r="Q92" s="42"/>
      <c r="R92" s="43">
        <v>66.503135999999998</v>
      </c>
      <c r="S92" s="44" t="s">
        <v>11</v>
      </c>
      <c r="T92" s="42"/>
      <c r="U92" s="44">
        <v>251.25666846999999</v>
      </c>
      <c r="V92" s="42"/>
      <c r="W92" s="45">
        <f t="shared" si="0"/>
        <v>377.81</v>
      </c>
      <c r="Y92"/>
      <c r="Z92"/>
      <c r="AA92" s="53"/>
      <c r="AB92" s="54"/>
      <c r="AC92" s="54"/>
      <c r="AD92" s="54"/>
    </row>
    <row r="93" spans="2:30" ht="26.25" customHeight="1" x14ac:dyDescent="0.2">
      <c r="B93" s="81" t="s">
        <v>70</v>
      </c>
      <c r="C93" s="82"/>
      <c r="D93" s="82"/>
      <c r="E93" s="46" t="s">
        <v>2269</v>
      </c>
      <c r="F93" s="46"/>
      <c r="G93" s="46"/>
      <c r="H93" s="47"/>
      <c r="I93" s="47"/>
      <c r="J93" s="47"/>
      <c r="K93" s="47"/>
      <c r="L93" s="47"/>
      <c r="M93" s="47"/>
      <c r="N93" s="47"/>
      <c r="O93" s="47"/>
      <c r="P93" s="48"/>
      <c r="Q93" s="48"/>
      <c r="R93" s="49">
        <v>251.27194441999998</v>
      </c>
      <c r="S93" s="50">
        <v>251.27194441999998</v>
      </c>
      <c r="T93" s="51">
        <f t="shared" ref="T93" si="57">+IF(ISERR(S93/R93*100),"N/A",ROUND(S93/R93*100,2))</f>
        <v>100</v>
      </c>
      <c r="U93" s="50">
        <v>251.25666846999999</v>
      </c>
      <c r="V93" s="51">
        <f t="shared" ref="V93" si="58">+IF(ISERR(U93/S93*100),"N/A",ROUND(U93/S93*100,2))</f>
        <v>99.99</v>
      </c>
      <c r="W93" s="52">
        <f t="shared" si="0"/>
        <v>99.99</v>
      </c>
      <c r="Y93"/>
      <c r="Z93"/>
      <c r="AA93" s="53"/>
      <c r="AB93" s="54"/>
      <c r="AC93" s="54"/>
      <c r="AD93" s="54"/>
    </row>
    <row r="94" spans="2:30" ht="23.25" customHeight="1" thickBot="1" x14ac:dyDescent="0.25">
      <c r="B94" s="79" t="s">
        <v>66</v>
      </c>
      <c r="C94" s="80"/>
      <c r="D94" s="80"/>
      <c r="E94" s="40" t="s">
        <v>2270</v>
      </c>
      <c r="F94" s="40"/>
      <c r="G94" s="40"/>
      <c r="H94" s="41"/>
      <c r="I94" s="41"/>
      <c r="J94" s="41"/>
      <c r="K94" s="41"/>
      <c r="L94" s="41"/>
      <c r="M94" s="41"/>
      <c r="N94" s="41"/>
      <c r="O94" s="41"/>
      <c r="P94" s="42"/>
      <c r="Q94" s="42"/>
      <c r="R94" s="43">
        <v>68.389161999999999</v>
      </c>
      <c r="S94" s="44" t="s">
        <v>11</v>
      </c>
      <c r="T94" s="42"/>
      <c r="U94" s="44">
        <v>73.712818049999996</v>
      </c>
      <c r="V94" s="42"/>
      <c r="W94" s="45">
        <f t="shared" si="0"/>
        <v>107.78</v>
      </c>
      <c r="Y94"/>
      <c r="Z94"/>
      <c r="AA94" s="53"/>
      <c r="AB94" s="54"/>
      <c r="AC94" s="54"/>
      <c r="AD94" s="54"/>
    </row>
    <row r="95" spans="2:30" ht="26.25" customHeight="1" x14ac:dyDescent="0.2">
      <c r="B95" s="81" t="s">
        <v>70</v>
      </c>
      <c r="C95" s="82"/>
      <c r="D95" s="82"/>
      <c r="E95" s="46" t="s">
        <v>2270</v>
      </c>
      <c r="F95" s="46"/>
      <c r="G95" s="46"/>
      <c r="H95" s="47"/>
      <c r="I95" s="47"/>
      <c r="J95" s="47"/>
      <c r="K95" s="47"/>
      <c r="L95" s="47"/>
      <c r="M95" s="47"/>
      <c r="N95" s="47"/>
      <c r="O95" s="47"/>
      <c r="P95" s="48"/>
      <c r="Q95" s="48"/>
      <c r="R95" s="49">
        <v>73.730608150000009</v>
      </c>
      <c r="S95" s="50">
        <v>73.730608150000009</v>
      </c>
      <c r="T95" s="51">
        <f t="shared" ref="T95" si="59">+IF(ISERR(S95/R95*100),"N/A",ROUND(S95/R95*100,2))</f>
        <v>100</v>
      </c>
      <c r="U95" s="50">
        <v>73.712818049999996</v>
      </c>
      <c r="V95" s="51">
        <f t="shared" ref="V95" si="60">+IF(ISERR(U95/S95*100),"N/A",ROUND(U95/S95*100,2))</f>
        <v>99.98</v>
      </c>
      <c r="W95" s="52">
        <f t="shared" si="0"/>
        <v>99.98</v>
      </c>
      <c r="Y95"/>
      <c r="Z95"/>
      <c r="AA95" s="53"/>
      <c r="AB95" s="54"/>
      <c r="AC95" s="54"/>
      <c r="AD95" s="54"/>
    </row>
    <row r="96" spans="2:30" ht="23.25" customHeight="1" thickBot="1" x14ac:dyDescent="0.25">
      <c r="B96" s="79" t="s">
        <v>66</v>
      </c>
      <c r="C96" s="80"/>
      <c r="D96" s="80"/>
      <c r="E96" s="40" t="s">
        <v>2271</v>
      </c>
      <c r="F96" s="40"/>
      <c r="G96" s="40"/>
      <c r="H96" s="41"/>
      <c r="I96" s="41"/>
      <c r="J96" s="41"/>
      <c r="K96" s="41"/>
      <c r="L96" s="41"/>
      <c r="M96" s="41"/>
      <c r="N96" s="41"/>
      <c r="O96" s="41"/>
      <c r="P96" s="42"/>
      <c r="Q96" s="42"/>
      <c r="R96" s="43">
        <v>62.967745000000001</v>
      </c>
      <c r="S96" s="44" t="s">
        <v>11</v>
      </c>
      <c r="T96" s="42"/>
      <c r="U96" s="44">
        <v>76.514099959999996</v>
      </c>
      <c r="V96" s="42"/>
      <c r="W96" s="45">
        <f t="shared" si="0"/>
        <v>121.51</v>
      </c>
      <c r="Y96"/>
      <c r="Z96"/>
      <c r="AA96" s="53"/>
      <c r="AB96" s="54"/>
      <c r="AC96" s="54"/>
      <c r="AD96" s="54"/>
    </row>
    <row r="97" spans="2:30" ht="26.25" customHeight="1" x14ac:dyDescent="0.2">
      <c r="B97" s="81" t="s">
        <v>70</v>
      </c>
      <c r="C97" s="82"/>
      <c r="D97" s="82"/>
      <c r="E97" s="46" t="s">
        <v>2271</v>
      </c>
      <c r="F97" s="46"/>
      <c r="G97" s="46"/>
      <c r="H97" s="47"/>
      <c r="I97" s="47"/>
      <c r="J97" s="47"/>
      <c r="K97" s="47"/>
      <c r="L97" s="47"/>
      <c r="M97" s="47"/>
      <c r="N97" s="47"/>
      <c r="O97" s="47"/>
      <c r="P97" s="48"/>
      <c r="Q97" s="48"/>
      <c r="R97" s="49">
        <v>76.514099959999996</v>
      </c>
      <c r="S97" s="50">
        <v>76.514099959999996</v>
      </c>
      <c r="T97" s="51">
        <f t="shared" ref="T97" si="61">+IF(ISERR(S97/R97*100),"N/A",ROUND(S97/R97*100,2))</f>
        <v>100</v>
      </c>
      <c r="U97" s="50">
        <v>76.514099959999996</v>
      </c>
      <c r="V97" s="51">
        <f t="shared" ref="V97" si="62">+IF(ISERR(U97/S97*100),"N/A",ROUND(U97/S97*100,2))</f>
        <v>100</v>
      </c>
      <c r="W97" s="52">
        <f t="shared" si="0"/>
        <v>100</v>
      </c>
      <c r="Y97"/>
      <c r="Z97"/>
      <c r="AA97" s="53"/>
      <c r="AB97" s="54"/>
      <c r="AC97" s="54"/>
      <c r="AD97" s="54"/>
    </row>
    <row r="98" spans="2:30" ht="23.25" customHeight="1" thickBot="1" x14ac:dyDescent="0.25">
      <c r="B98" s="79" t="s">
        <v>66</v>
      </c>
      <c r="C98" s="80"/>
      <c r="D98" s="80"/>
      <c r="E98" s="40" t="s">
        <v>2274</v>
      </c>
      <c r="F98" s="40"/>
      <c r="G98" s="40"/>
      <c r="H98" s="41"/>
      <c r="I98" s="41"/>
      <c r="J98" s="41"/>
      <c r="K98" s="41"/>
      <c r="L98" s="41"/>
      <c r="M98" s="41"/>
      <c r="N98" s="41"/>
      <c r="O98" s="41"/>
      <c r="P98" s="42"/>
      <c r="Q98" s="42"/>
      <c r="R98" s="43">
        <v>838.04247899999996</v>
      </c>
      <c r="S98" s="44" t="s">
        <v>11</v>
      </c>
      <c r="T98" s="42"/>
      <c r="U98" s="44">
        <v>250.54385571</v>
      </c>
      <c r="V98" s="42"/>
      <c r="W98" s="45">
        <f t="shared" si="0"/>
        <v>29.9</v>
      </c>
      <c r="Y98"/>
      <c r="Z98"/>
      <c r="AA98" s="53"/>
      <c r="AB98" s="54"/>
      <c r="AC98" s="54"/>
      <c r="AD98" s="54"/>
    </row>
    <row r="99" spans="2:30" ht="26.25" customHeight="1" thickBot="1" x14ac:dyDescent="0.25">
      <c r="B99" s="81" t="s">
        <v>70</v>
      </c>
      <c r="C99" s="82"/>
      <c r="D99" s="82"/>
      <c r="E99" s="46" t="s">
        <v>2274</v>
      </c>
      <c r="F99" s="46"/>
      <c r="G99" s="46"/>
      <c r="H99" s="47"/>
      <c r="I99" s="47"/>
      <c r="J99" s="47"/>
      <c r="K99" s="47"/>
      <c r="L99" s="47"/>
      <c r="M99" s="47"/>
      <c r="N99" s="47"/>
      <c r="O99" s="47"/>
      <c r="P99" s="48"/>
      <c r="Q99" s="48"/>
      <c r="R99" s="49">
        <v>267.16577820999998</v>
      </c>
      <c r="S99" s="50">
        <v>267.16577820999998</v>
      </c>
      <c r="T99" s="51">
        <f t="shared" ref="T99" si="63">+IF(ISERR(S99/R99*100),"N/A",ROUND(S99/R99*100,2))</f>
        <v>100</v>
      </c>
      <c r="U99" s="50">
        <v>250.54385571</v>
      </c>
      <c r="V99" s="51">
        <f t="shared" ref="V99" si="64">+IF(ISERR(U99/S99*100),"N/A",ROUND(U99/S99*100,2))</f>
        <v>93.78</v>
      </c>
      <c r="W99" s="52">
        <f t="shared" si="0"/>
        <v>93.78</v>
      </c>
      <c r="Y99"/>
      <c r="Z99"/>
      <c r="AA99" s="53"/>
      <c r="AB99" s="54"/>
      <c r="AC99" s="54"/>
      <c r="AD99" s="54"/>
    </row>
    <row r="100" spans="2:30" ht="22.5" customHeight="1" thickTop="1" thickBot="1" x14ac:dyDescent="0.25">
      <c r="B100" s="11" t="s">
        <v>75</v>
      </c>
      <c r="C100" s="12"/>
      <c r="D100" s="12"/>
      <c r="E100" s="12"/>
      <c r="F100" s="12"/>
      <c r="G100" s="12"/>
      <c r="H100" s="13"/>
      <c r="I100" s="13"/>
      <c r="J100" s="13"/>
      <c r="K100" s="13"/>
      <c r="L100" s="13"/>
      <c r="M100" s="13"/>
      <c r="N100" s="13"/>
      <c r="O100" s="13"/>
      <c r="P100" s="13"/>
      <c r="Q100" s="13"/>
      <c r="R100" s="13"/>
      <c r="S100" s="13"/>
      <c r="T100" s="13"/>
      <c r="U100" s="13"/>
      <c r="V100" s="13"/>
      <c r="W100" s="14"/>
    </row>
    <row r="101" spans="2:30" ht="37.5" customHeight="1" thickTop="1" x14ac:dyDescent="0.2">
      <c r="B101" s="61" t="s">
        <v>1753</v>
      </c>
      <c r="C101" s="62"/>
      <c r="D101" s="62"/>
      <c r="E101" s="62"/>
      <c r="F101" s="62"/>
      <c r="G101" s="62"/>
      <c r="H101" s="62"/>
      <c r="I101" s="62"/>
      <c r="J101" s="62"/>
      <c r="K101" s="62"/>
      <c r="L101" s="62"/>
      <c r="M101" s="62"/>
      <c r="N101" s="62"/>
      <c r="O101" s="62"/>
      <c r="P101" s="62"/>
      <c r="Q101" s="62"/>
      <c r="R101" s="62"/>
      <c r="S101" s="62"/>
      <c r="T101" s="62"/>
      <c r="U101" s="62"/>
      <c r="V101" s="62"/>
      <c r="W101" s="63"/>
    </row>
    <row r="102" spans="2:30" ht="91.5" customHeight="1" thickBot="1" x14ac:dyDescent="0.25">
      <c r="B102" s="64"/>
      <c r="C102" s="65"/>
      <c r="D102" s="65"/>
      <c r="E102" s="65"/>
      <c r="F102" s="65"/>
      <c r="G102" s="65"/>
      <c r="H102" s="65"/>
      <c r="I102" s="65"/>
      <c r="J102" s="65"/>
      <c r="K102" s="65"/>
      <c r="L102" s="65"/>
      <c r="M102" s="65"/>
      <c r="N102" s="65"/>
      <c r="O102" s="65"/>
      <c r="P102" s="65"/>
      <c r="Q102" s="65"/>
      <c r="R102" s="65"/>
      <c r="S102" s="65"/>
      <c r="T102" s="65"/>
      <c r="U102" s="65"/>
      <c r="V102" s="65"/>
      <c r="W102" s="66"/>
    </row>
    <row r="103" spans="2:30" ht="37.5" customHeight="1" thickTop="1" x14ac:dyDescent="0.2">
      <c r="B103" s="61" t="s">
        <v>1752</v>
      </c>
      <c r="C103" s="62"/>
      <c r="D103" s="62"/>
      <c r="E103" s="62"/>
      <c r="F103" s="62"/>
      <c r="G103" s="62"/>
      <c r="H103" s="62"/>
      <c r="I103" s="62"/>
      <c r="J103" s="62"/>
      <c r="K103" s="62"/>
      <c r="L103" s="62"/>
      <c r="M103" s="62"/>
      <c r="N103" s="62"/>
      <c r="O103" s="62"/>
      <c r="P103" s="62"/>
      <c r="Q103" s="62"/>
      <c r="R103" s="62"/>
      <c r="S103" s="62"/>
      <c r="T103" s="62"/>
      <c r="U103" s="62"/>
      <c r="V103" s="62"/>
      <c r="W103" s="63"/>
    </row>
    <row r="104" spans="2:30" ht="75.75" customHeight="1" thickBot="1" x14ac:dyDescent="0.25">
      <c r="B104" s="64"/>
      <c r="C104" s="65"/>
      <c r="D104" s="65"/>
      <c r="E104" s="65"/>
      <c r="F104" s="65"/>
      <c r="G104" s="65"/>
      <c r="H104" s="65"/>
      <c r="I104" s="65"/>
      <c r="J104" s="65"/>
      <c r="K104" s="65"/>
      <c r="L104" s="65"/>
      <c r="M104" s="65"/>
      <c r="N104" s="65"/>
      <c r="O104" s="65"/>
      <c r="P104" s="65"/>
      <c r="Q104" s="65"/>
      <c r="R104" s="65"/>
      <c r="S104" s="65"/>
      <c r="T104" s="65"/>
      <c r="U104" s="65"/>
      <c r="V104" s="65"/>
      <c r="W104" s="66"/>
    </row>
    <row r="105" spans="2:30" ht="37.5" customHeight="1" thickTop="1" x14ac:dyDescent="0.2">
      <c r="B105" s="61" t="s">
        <v>1751</v>
      </c>
      <c r="C105" s="62"/>
      <c r="D105" s="62"/>
      <c r="E105" s="62"/>
      <c r="F105" s="62"/>
      <c r="G105" s="62"/>
      <c r="H105" s="62"/>
      <c r="I105" s="62"/>
      <c r="J105" s="62"/>
      <c r="K105" s="62"/>
      <c r="L105" s="62"/>
      <c r="M105" s="62"/>
      <c r="N105" s="62"/>
      <c r="O105" s="62"/>
      <c r="P105" s="62"/>
      <c r="Q105" s="62"/>
      <c r="R105" s="62"/>
      <c r="S105" s="62"/>
      <c r="T105" s="62"/>
      <c r="U105" s="62"/>
      <c r="V105" s="62"/>
      <c r="W105" s="63"/>
    </row>
    <row r="106" spans="2:30" ht="13.5" thickBot="1" x14ac:dyDescent="0.25">
      <c r="B106" s="67"/>
      <c r="C106" s="68"/>
      <c r="D106" s="68"/>
      <c r="E106" s="68"/>
      <c r="F106" s="68"/>
      <c r="G106" s="68"/>
      <c r="H106" s="68"/>
      <c r="I106" s="68"/>
      <c r="J106" s="68"/>
      <c r="K106" s="68"/>
      <c r="L106" s="68"/>
      <c r="M106" s="68"/>
      <c r="N106" s="68"/>
      <c r="O106" s="68"/>
      <c r="P106" s="68"/>
      <c r="Q106" s="68"/>
      <c r="R106" s="68"/>
      <c r="S106" s="68"/>
      <c r="T106" s="68"/>
      <c r="U106" s="68"/>
      <c r="V106" s="68"/>
      <c r="W106" s="69"/>
    </row>
  </sheetData>
  <mergeCells count="141">
    <mergeCell ref="B103:W104"/>
    <mergeCell ref="B105:W106"/>
    <mergeCell ref="B32:Q33"/>
    <mergeCell ref="S32:T32"/>
    <mergeCell ref="V32:W32"/>
    <mergeCell ref="B101:W102"/>
    <mergeCell ref="B28:L28"/>
    <mergeCell ref="M28:N28"/>
    <mergeCell ref="O28:P28"/>
    <mergeCell ref="Q28:R28"/>
    <mergeCell ref="B29:L29"/>
    <mergeCell ref="M29:N29"/>
    <mergeCell ref="O29:P29"/>
    <mergeCell ref="Q29:R29"/>
    <mergeCell ref="B30:L30"/>
    <mergeCell ref="M30:N30"/>
    <mergeCell ref="O30:P30"/>
    <mergeCell ref="Q30:R30"/>
    <mergeCell ref="B34:D34"/>
    <mergeCell ref="B35:D35"/>
    <mergeCell ref="B36:D36"/>
    <mergeCell ref="B37:D37"/>
    <mergeCell ref="B38:D38"/>
    <mergeCell ref="B39:D39"/>
    <mergeCell ref="B26:L26"/>
    <mergeCell ref="M26:N26"/>
    <mergeCell ref="O26:P26"/>
    <mergeCell ref="Q26:R26"/>
    <mergeCell ref="B24:L25"/>
    <mergeCell ref="M24:N25"/>
    <mergeCell ref="O24:P25"/>
    <mergeCell ref="B27:L27"/>
    <mergeCell ref="M27:N27"/>
    <mergeCell ref="O27:P27"/>
    <mergeCell ref="Q27:R27"/>
    <mergeCell ref="C14:W14"/>
    <mergeCell ref="C15:W15"/>
    <mergeCell ref="B18:I18"/>
    <mergeCell ref="K18:Q18"/>
    <mergeCell ref="S18:W18"/>
    <mergeCell ref="C19:I19"/>
    <mergeCell ref="L19:Q19"/>
    <mergeCell ref="T19:W19"/>
    <mergeCell ref="Q24:R25"/>
    <mergeCell ref="S24:S25"/>
    <mergeCell ref="T24:T25"/>
    <mergeCell ref="C20:I20"/>
    <mergeCell ref="L20:Q20"/>
    <mergeCell ref="T20:W20"/>
    <mergeCell ref="C21:W21"/>
    <mergeCell ref="B23:T23"/>
    <mergeCell ref="U23:W23"/>
    <mergeCell ref="U24:U25"/>
    <mergeCell ref="V24:V25"/>
    <mergeCell ref="W24:W25"/>
    <mergeCell ref="D9:H9"/>
    <mergeCell ref="I9:W9"/>
    <mergeCell ref="D10:H10"/>
    <mergeCell ref="I10:W10"/>
    <mergeCell ref="D11:H11"/>
    <mergeCell ref="I11:W11"/>
    <mergeCell ref="D12:H12"/>
    <mergeCell ref="I12:W12"/>
    <mergeCell ref="D13:H13"/>
    <mergeCell ref="I13:W13"/>
    <mergeCell ref="B98:D98"/>
    <mergeCell ref="B99:D99"/>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B46:D46"/>
    <mergeCell ref="B47:D47"/>
    <mergeCell ref="B48:D48"/>
    <mergeCell ref="B49:D49"/>
    <mergeCell ref="B50:D50"/>
    <mergeCell ref="B51:D51"/>
    <mergeCell ref="B40:D40"/>
    <mergeCell ref="B41:D41"/>
    <mergeCell ref="B42:D42"/>
    <mergeCell ref="B43:D43"/>
    <mergeCell ref="B44:D44"/>
    <mergeCell ref="B45:D45"/>
    <mergeCell ref="B58:D58"/>
    <mergeCell ref="B59:D59"/>
    <mergeCell ref="B60:D60"/>
    <mergeCell ref="B61:D61"/>
    <mergeCell ref="B62:D62"/>
    <mergeCell ref="B63:D63"/>
    <mergeCell ref="B52:D52"/>
    <mergeCell ref="B53:D53"/>
    <mergeCell ref="B54:D54"/>
    <mergeCell ref="B55:D55"/>
    <mergeCell ref="B56:D56"/>
    <mergeCell ref="B57:D57"/>
    <mergeCell ref="B70:D70"/>
    <mergeCell ref="B71:D71"/>
    <mergeCell ref="B72:D72"/>
    <mergeCell ref="B73:D73"/>
    <mergeCell ref="B74:D74"/>
    <mergeCell ref="B75:D75"/>
    <mergeCell ref="B64:D64"/>
    <mergeCell ref="B65:D65"/>
    <mergeCell ref="B66:D66"/>
    <mergeCell ref="B67:D67"/>
    <mergeCell ref="B68:D68"/>
    <mergeCell ref="B69:D69"/>
    <mergeCell ref="B82:D82"/>
    <mergeCell ref="B83:D83"/>
    <mergeCell ref="B84:D84"/>
    <mergeCell ref="B85:D85"/>
    <mergeCell ref="B86:D86"/>
    <mergeCell ref="B87:D87"/>
    <mergeCell ref="B76:D76"/>
    <mergeCell ref="B77:D77"/>
    <mergeCell ref="B78:D78"/>
    <mergeCell ref="B79:D79"/>
    <mergeCell ref="B80:D80"/>
    <mergeCell ref="B81:D81"/>
    <mergeCell ref="B94:D94"/>
    <mergeCell ref="B95:D95"/>
    <mergeCell ref="B96:D96"/>
    <mergeCell ref="B97:D97"/>
    <mergeCell ref="B88:D88"/>
    <mergeCell ref="B89:D89"/>
    <mergeCell ref="B90:D90"/>
    <mergeCell ref="B91:D91"/>
    <mergeCell ref="B92:D92"/>
    <mergeCell ref="B93:D93"/>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99" min="1" max="22"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12" t="s">
        <v>0</v>
      </c>
      <c r="B1" s="112"/>
      <c r="C1" s="112"/>
      <c r="D1" s="112"/>
      <c r="E1" s="112"/>
      <c r="F1" s="112"/>
      <c r="G1" s="112"/>
      <c r="H1" s="112"/>
      <c r="I1" s="112"/>
      <c r="J1" s="112"/>
      <c r="K1" s="112"/>
      <c r="L1" s="112"/>
      <c r="M1" s="112"/>
      <c r="N1" s="112"/>
      <c r="O1" s="112"/>
      <c r="P1" s="112"/>
      <c r="Q1" s="5" t="s">
        <v>1</v>
      </c>
      <c r="R1" s="6"/>
      <c r="S1" s="6"/>
      <c r="T1" s="6"/>
      <c r="V1" s="7"/>
      <c r="W1" s="8"/>
      <c r="X1" s="8"/>
      <c r="Y1" s="9"/>
      <c r="AC1" s="10"/>
    </row>
    <row r="2" spans="1:29" ht="49.5" customHeight="1" thickBot="1" x14ac:dyDescent="0.25">
      <c r="B2" s="113" t="s">
        <v>2239</v>
      </c>
      <c r="C2" s="113"/>
      <c r="D2" s="113"/>
      <c r="E2" s="113"/>
      <c r="F2" s="113"/>
      <c r="G2" s="113"/>
      <c r="H2" s="113"/>
      <c r="I2" s="113"/>
      <c r="J2" s="113"/>
      <c r="K2" s="113"/>
      <c r="L2" s="113"/>
      <c r="M2" s="113"/>
      <c r="N2" s="113"/>
      <c r="O2" s="113"/>
      <c r="P2" s="113"/>
      <c r="Q2" s="113"/>
      <c r="R2" s="113"/>
      <c r="S2" s="113"/>
      <c r="T2" s="113"/>
      <c r="U2" s="113"/>
      <c r="V2" s="113"/>
      <c r="W2" s="113"/>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1696</v>
      </c>
      <c r="D4" s="114" t="s">
        <v>1695</v>
      </c>
      <c r="E4" s="114"/>
      <c r="F4" s="114"/>
      <c r="G4" s="114"/>
      <c r="H4" s="115"/>
      <c r="I4" s="18"/>
      <c r="J4" s="116" t="s">
        <v>6</v>
      </c>
      <c r="K4" s="114"/>
      <c r="L4" s="17" t="s">
        <v>1804</v>
      </c>
      <c r="M4" s="117" t="s">
        <v>1803</v>
      </c>
      <c r="N4" s="117"/>
      <c r="O4" s="117"/>
      <c r="P4" s="117"/>
      <c r="Q4" s="118"/>
      <c r="R4" s="19"/>
      <c r="S4" s="119" t="s">
        <v>9</v>
      </c>
      <c r="T4" s="120"/>
      <c r="U4" s="120"/>
      <c r="V4" s="107" t="s">
        <v>1794</v>
      </c>
      <c r="W4" s="108"/>
    </row>
    <row r="5" spans="1:29" ht="15.75" customHeight="1" thickTop="1" x14ac:dyDescent="0.2">
      <c r="B5" s="20" t="s">
        <v>11</v>
      </c>
      <c r="C5" s="105" t="s">
        <v>11</v>
      </c>
      <c r="D5" s="105"/>
      <c r="E5" s="105"/>
      <c r="F5" s="105"/>
      <c r="G5" s="105"/>
      <c r="H5" s="105"/>
      <c r="I5" s="105"/>
      <c r="J5" s="105"/>
      <c r="K5" s="105"/>
      <c r="L5" s="105"/>
      <c r="M5" s="105"/>
      <c r="N5" s="105"/>
      <c r="O5" s="105"/>
      <c r="P5" s="105"/>
      <c r="Q5" s="105"/>
      <c r="R5" s="105"/>
      <c r="S5" s="105"/>
      <c r="T5" s="105"/>
      <c r="U5" s="105"/>
      <c r="V5" s="105"/>
      <c r="W5" s="106"/>
    </row>
    <row r="6" spans="1:29" ht="30" customHeight="1" thickBot="1" x14ac:dyDescent="0.25">
      <c r="B6" s="20" t="s">
        <v>12</v>
      </c>
      <c r="C6" s="21" t="s">
        <v>1798</v>
      </c>
      <c r="D6" s="103" t="s">
        <v>1802</v>
      </c>
      <c r="E6" s="103"/>
      <c r="F6" s="103"/>
      <c r="G6" s="103"/>
      <c r="H6" s="103"/>
      <c r="I6" s="22"/>
      <c r="J6" s="121" t="s">
        <v>15</v>
      </c>
      <c r="K6" s="121"/>
      <c r="L6" s="121" t="s">
        <v>16</v>
      </c>
      <c r="M6" s="121"/>
      <c r="N6" s="106" t="s">
        <v>11</v>
      </c>
      <c r="O6" s="106"/>
      <c r="P6" s="106"/>
      <c r="Q6" s="106"/>
      <c r="R6" s="106"/>
      <c r="S6" s="106"/>
      <c r="T6" s="106"/>
      <c r="U6" s="106"/>
      <c r="V6" s="106"/>
      <c r="W6" s="106"/>
    </row>
    <row r="7" spans="1:29" ht="30" customHeight="1" thickBot="1" x14ac:dyDescent="0.25">
      <c r="B7" s="23"/>
      <c r="C7" s="21" t="s">
        <v>11</v>
      </c>
      <c r="D7" s="105" t="s">
        <v>11</v>
      </c>
      <c r="E7" s="105"/>
      <c r="F7" s="105"/>
      <c r="G7" s="105"/>
      <c r="H7" s="105"/>
      <c r="I7" s="22"/>
      <c r="J7" s="24" t="s">
        <v>19</v>
      </c>
      <c r="K7" s="24" t="s">
        <v>20</v>
      </c>
      <c r="L7" s="24" t="s">
        <v>19</v>
      </c>
      <c r="M7" s="24" t="s">
        <v>20</v>
      </c>
      <c r="N7" s="25"/>
      <c r="O7" s="106" t="s">
        <v>11</v>
      </c>
      <c r="P7" s="106"/>
      <c r="Q7" s="106"/>
      <c r="R7" s="106"/>
      <c r="S7" s="106"/>
      <c r="T7" s="106"/>
      <c r="U7" s="106"/>
      <c r="V7" s="106"/>
      <c r="W7" s="106"/>
    </row>
    <row r="8" spans="1:29" ht="30" customHeight="1" thickBot="1" x14ac:dyDescent="0.25">
      <c r="B8" s="23"/>
      <c r="C8" s="21" t="s">
        <v>11</v>
      </c>
      <c r="D8" s="105" t="s">
        <v>11</v>
      </c>
      <c r="E8" s="105"/>
      <c r="F8" s="105"/>
      <c r="G8" s="105"/>
      <c r="H8" s="105"/>
      <c r="I8" s="22"/>
      <c r="J8" s="26" t="s">
        <v>99</v>
      </c>
      <c r="K8" s="26" t="s">
        <v>99</v>
      </c>
      <c r="L8" s="26" t="s">
        <v>99</v>
      </c>
      <c r="M8" s="26" t="s">
        <v>99</v>
      </c>
      <c r="N8" s="25"/>
      <c r="O8" s="22"/>
      <c r="P8" s="106" t="s">
        <v>11</v>
      </c>
      <c r="Q8" s="106"/>
      <c r="R8" s="106"/>
      <c r="S8" s="106"/>
      <c r="T8" s="106"/>
      <c r="U8" s="106"/>
      <c r="V8" s="106"/>
      <c r="W8" s="106"/>
    </row>
    <row r="9" spans="1:29" ht="25.5" customHeight="1" thickBot="1" x14ac:dyDescent="0.25">
      <c r="B9" s="23"/>
      <c r="C9" s="105" t="s">
        <v>11</v>
      </c>
      <c r="D9" s="105"/>
      <c r="E9" s="105"/>
      <c r="F9" s="105"/>
      <c r="G9" s="105"/>
      <c r="H9" s="105"/>
      <c r="I9" s="105"/>
      <c r="J9" s="105"/>
      <c r="K9" s="105"/>
      <c r="L9" s="105"/>
      <c r="M9" s="105"/>
      <c r="N9" s="105"/>
      <c r="O9" s="105"/>
      <c r="P9" s="105"/>
      <c r="Q9" s="105"/>
      <c r="R9" s="105"/>
      <c r="S9" s="105"/>
      <c r="T9" s="105"/>
      <c r="U9" s="105"/>
      <c r="V9" s="105"/>
      <c r="W9" s="106"/>
    </row>
    <row r="10" spans="1:29" ht="66.75" customHeight="1" thickTop="1" thickBot="1" x14ac:dyDescent="0.25">
      <c r="B10" s="27" t="s">
        <v>23</v>
      </c>
      <c r="C10" s="107" t="s">
        <v>11</v>
      </c>
      <c r="D10" s="107"/>
      <c r="E10" s="107"/>
      <c r="F10" s="107"/>
      <c r="G10" s="107"/>
      <c r="H10" s="107"/>
      <c r="I10" s="107"/>
      <c r="J10" s="107"/>
      <c r="K10" s="107"/>
      <c r="L10" s="107"/>
      <c r="M10" s="107"/>
      <c r="N10" s="107"/>
      <c r="O10" s="107"/>
      <c r="P10" s="107"/>
      <c r="Q10" s="107"/>
      <c r="R10" s="107"/>
      <c r="S10" s="107"/>
      <c r="T10" s="107"/>
      <c r="U10" s="107"/>
      <c r="V10" s="107"/>
      <c r="W10" s="108"/>
    </row>
    <row r="11" spans="1:29" ht="9" customHeight="1" thickTop="1" thickBot="1" x14ac:dyDescent="0.25"/>
    <row r="12" spans="1:29" ht="21.75" customHeight="1" thickTop="1" thickBot="1" x14ac:dyDescent="0.25">
      <c r="B12" s="11" t="s">
        <v>25</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09" t="s">
        <v>26</v>
      </c>
      <c r="C13" s="110"/>
      <c r="D13" s="110"/>
      <c r="E13" s="110"/>
      <c r="F13" s="110"/>
      <c r="G13" s="110"/>
      <c r="H13" s="110"/>
      <c r="I13" s="110"/>
      <c r="J13" s="28"/>
      <c r="K13" s="110" t="s">
        <v>27</v>
      </c>
      <c r="L13" s="110"/>
      <c r="M13" s="110"/>
      <c r="N13" s="110"/>
      <c r="O13" s="110"/>
      <c r="P13" s="110"/>
      <c r="Q13" s="110"/>
      <c r="R13" s="29"/>
      <c r="S13" s="110" t="s">
        <v>28</v>
      </c>
      <c r="T13" s="110"/>
      <c r="U13" s="110"/>
      <c r="V13" s="110"/>
      <c r="W13" s="111"/>
    </row>
    <row r="14" spans="1:29" ht="69" customHeight="1" x14ac:dyDescent="0.2">
      <c r="B14" s="20" t="s">
        <v>29</v>
      </c>
      <c r="C14" s="103" t="s">
        <v>11</v>
      </c>
      <c r="D14" s="103"/>
      <c r="E14" s="103"/>
      <c r="F14" s="103"/>
      <c r="G14" s="103"/>
      <c r="H14" s="103"/>
      <c r="I14" s="103"/>
      <c r="J14" s="30"/>
      <c r="K14" s="30" t="s">
        <v>30</v>
      </c>
      <c r="L14" s="103" t="s">
        <v>11</v>
      </c>
      <c r="M14" s="103"/>
      <c r="N14" s="103"/>
      <c r="O14" s="103"/>
      <c r="P14" s="103"/>
      <c r="Q14" s="103"/>
      <c r="R14" s="22"/>
      <c r="S14" s="30" t="s">
        <v>31</v>
      </c>
      <c r="T14" s="104" t="s">
        <v>1768</v>
      </c>
      <c r="U14" s="104"/>
      <c r="V14" s="104"/>
      <c r="W14" s="104"/>
    </row>
    <row r="15" spans="1:29" ht="86.25" customHeight="1" x14ac:dyDescent="0.2">
      <c r="B15" s="20" t="s">
        <v>33</v>
      </c>
      <c r="C15" s="103" t="s">
        <v>11</v>
      </c>
      <c r="D15" s="103"/>
      <c r="E15" s="103"/>
      <c r="F15" s="103"/>
      <c r="G15" s="103"/>
      <c r="H15" s="103"/>
      <c r="I15" s="103"/>
      <c r="J15" s="30"/>
      <c r="K15" s="30" t="s">
        <v>33</v>
      </c>
      <c r="L15" s="103" t="s">
        <v>11</v>
      </c>
      <c r="M15" s="103"/>
      <c r="N15" s="103"/>
      <c r="O15" s="103"/>
      <c r="P15" s="103"/>
      <c r="Q15" s="103"/>
      <c r="R15" s="22"/>
      <c r="S15" s="30" t="s">
        <v>34</v>
      </c>
      <c r="T15" s="104" t="s">
        <v>11</v>
      </c>
      <c r="U15" s="104"/>
      <c r="V15" s="104"/>
      <c r="W15" s="104"/>
    </row>
    <row r="16" spans="1:29" ht="25.5" customHeight="1" thickBot="1" x14ac:dyDescent="0.25">
      <c r="B16" s="31" t="s">
        <v>35</v>
      </c>
      <c r="C16" s="87" t="s">
        <v>11</v>
      </c>
      <c r="D16" s="87"/>
      <c r="E16" s="87"/>
      <c r="F16" s="87"/>
      <c r="G16" s="87"/>
      <c r="H16" s="87"/>
      <c r="I16" s="87"/>
      <c r="J16" s="87"/>
      <c r="K16" s="87"/>
      <c r="L16" s="87"/>
      <c r="M16" s="87"/>
      <c r="N16" s="87"/>
      <c r="O16" s="87"/>
      <c r="P16" s="87"/>
      <c r="Q16" s="87"/>
      <c r="R16" s="87"/>
      <c r="S16" s="87"/>
      <c r="T16" s="87"/>
      <c r="U16" s="87"/>
      <c r="V16" s="87"/>
      <c r="W16" s="88"/>
    </row>
    <row r="17" spans="2:27" ht="21.75" customHeight="1" thickTop="1" thickBot="1" x14ac:dyDescent="0.25">
      <c r="B17" s="11" t="s">
        <v>36</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89" t="s">
        <v>37</v>
      </c>
      <c r="C18" s="90"/>
      <c r="D18" s="90"/>
      <c r="E18" s="90"/>
      <c r="F18" s="90"/>
      <c r="G18" s="90"/>
      <c r="H18" s="90"/>
      <c r="I18" s="90"/>
      <c r="J18" s="90"/>
      <c r="K18" s="90"/>
      <c r="L18" s="90"/>
      <c r="M18" s="90"/>
      <c r="N18" s="90"/>
      <c r="O18" s="90"/>
      <c r="P18" s="90"/>
      <c r="Q18" s="90"/>
      <c r="R18" s="90"/>
      <c r="S18" s="90"/>
      <c r="T18" s="91"/>
      <c r="U18" s="77" t="s">
        <v>38</v>
      </c>
      <c r="V18" s="76"/>
      <c r="W18" s="78"/>
    </row>
    <row r="19" spans="2:27" ht="14.25" customHeight="1" x14ac:dyDescent="0.2">
      <c r="B19" s="92" t="s">
        <v>39</v>
      </c>
      <c r="C19" s="93"/>
      <c r="D19" s="93"/>
      <c r="E19" s="93"/>
      <c r="F19" s="93"/>
      <c r="G19" s="93"/>
      <c r="H19" s="93"/>
      <c r="I19" s="93"/>
      <c r="J19" s="93"/>
      <c r="K19" s="93"/>
      <c r="L19" s="93"/>
      <c r="M19" s="93" t="s">
        <v>40</v>
      </c>
      <c r="N19" s="93"/>
      <c r="O19" s="93" t="s">
        <v>41</v>
      </c>
      <c r="P19" s="93"/>
      <c r="Q19" s="93" t="s">
        <v>42</v>
      </c>
      <c r="R19" s="93"/>
      <c r="S19" s="93" t="s">
        <v>43</v>
      </c>
      <c r="T19" s="96" t="s">
        <v>44</v>
      </c>
      <c r="U19" s="98" t="s">
        <v>45</v>
      </c>
      <c r="V19" s="100" t="s">
        <v>46</v>
      </c>
      <c r="W19" s="101" t="s">
        <v>47</v>
      </c>
    </row>
    <row r="20" spans="2:27" ht="27" customHeight="1" thickBot="1" x14ac:dyDescent="0.25">
      <c r="B20" s="94"/>
      <c r="C20" s="95"/>
      <c r="D20" s="95"/>
      <c r="E20" s="95"/>
      <c r="F20" s="95"/>
      <c r="G20" s="95"/>
      <c r="H20" s="95"/>
      <c r="I20" s="95"/>
      <c r="J20" s="95"/>
      <c r="K20" s="95"/>
      <c r="L20" s="95"/>
      <c r="M20" s="95"/>
      <c r="N20" s="95"/>
      <c r="O20" s="95"/>
      <c r="P20" s="95"/>
      <c r="Q20" s="95"/>
      <c r="R20" s="95"/>
      <c r="S20" s="95"/>
      <c r="T20" s="97"/>
      <c r="U20" s="99"/>
      <c r="V20" s="95"/>
      <c r="W20" s="102"/>
      <c r="Z20" s="33" t="s">
        <v>11</v>
      </c>
      <c r="AA20" s="33" t="s">
        <v>48</v>
      </c>
    </row>
    <row r="21" spans="2:27" ht="56.25" customHeight="1" x14ac:dyDescent="0.2">
      <c r="B21" s="83" t="s">
        <v>1801</v>
      </c>
      <c r="C21" s="84"/>
      <c r="D21" s="84"/>
      <c r="E21" s="84"/>
      <c r="F21" s="84"/>
      <c r="G21" s="84"/>
      <c r="H21" s="84"/>
      <c r="I21" s="84"/>
      <c r="J21" s="84"/>
      <c r="K21" s="84"/>
      <c r="L21" s="84"/>
      <c r="M21" s="85" t="s">
        <v>1798</v>
      </c>
      <c r="N21" s="85"/>
      <c r="O21" s="85" t="s">
        <v>50</v>
      </c>
      <c r="P21" s="85"/>
      <c r="Q21" s="86" t="s">
        <v>51</v>
      </c>
      <c r="R21" s="86"/>
      <c r="S21" s="34" t="s">
        <v>52</v>
      </c>
      <c r="T21" s="34" t="s">
        <v>52</v>
      </c>
      <c r="U21" s="34" t="s">
        <v>1800</v>
      </c>
      <c r="V21" s="34">
        <f>+IF(ISERR(U21/T21*100),"N/A",ROUND(U21/T21*100,2))</f>
        <v>100.07</v>
      </c>
      <c r="W21" s="35">
        <f>+IF(ISERR(U21/S21*100),"N/A",ROUND(U21/S21*100,2))</f>
        <v>100.07</v>
      </c>
    </row>
    <row r="22" spans="2:27" ht="56.25" customHeight="1" thickBot="1" x14ac:dyDescent="0.25">
      <c r="B22" s="83" t="s">
        <v>1799</v>
      </c>
      <c r="C22" s="84"/>
      <c r="D22" s="84"/>
      <c r="E22" s="84"/>
      <c r="F22" s="84"/>
      <c r="G22" s="84"/>
      <c r="H22" s="84"/>
      <c r="I22" s="84"/>
      <c r="J22" s="84"/>
      <c r="K22" s="84"/>
      <c r="L22" s="84"/>
      <c r="M22" s="85" t="s">
        <v>1798</v>
      </c>
      <c r="N22" s="85"/>
      <c r="O22" s="85" t="s">
        <v>50</v>
      </c>
      <c r="P22" s="85"/>
      <c r="Q22" s="86" t="s">
        <v>51</v>
      </c>
      <c r="R22" s="86"/>
      <c r="S22" s="34" t="s">
        <v>1797</v>
      </c>
      <c r="T22" s="34" t="s">
        <v>1796</v>
      </c>
      <c r="U22" s="34" t="s">
        <v>1795</v>
      </c>
      <c r="V22" s="34">
        <f>+IF(ISERR(U22/T22*100),"N/A",ROUND(U22/T22*100,2))</f>
        <v>137.97</v>
      </c>
      <c r="W22" s="35">
        <f>+IF(ISERR(U22/S22*100),"N/A",ROUND(U22/S22*100,2))</f>
        <v>138.51</v>
      </c>
    </row>
    <row r="23" spans="2:27" ht="21.75" customHeight="1" thickTop="1" thickBot="1" x14ac:dyDescent="0.25">
      <c r="B23" s="11" t="s">
        <v>60</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70" t="s">
        <v>2240</v>
      </c>
      <c r="C24" s="71"/>
      <c r="D24" s="71"/>
      <c r="E24" s="71"/>
      <c r="F24" s="71"/>
      <c r="G24" s="71"/>
      <c r="H24" s="71"/>
      <c r="I24" s="71"/>
      <c r="J24" s="71"/>
      <c r="K24" s="71"/>
      <c r="L24" s="71"/>
      <c r="M24" s="71"/>
      <c r="N24" s="71"/>
      <c r="O24" s="71"/>
      <c r="P24" s="71"/>
      <c r="Q24" s="72"/>
      <c r="R24" s="37" t="s">
        <v>43</v>
      </c>
      <c r="S24" s="76" t="s">
        <v>44</v>
      </c>
      <c r="T24" s="76"/>
      <c r="U24" s="38" t="s">
        <v>61</v>
      </c>
      <c r="V24" s="77" t="s">
        <v>62</v>
      </c>
      <c r="W24" s="78"/>
    </row>
    <row r="25" spans="2:27" ht="30.75" customHeight="1" thickBot="1" x14ac:dyDescent="0.25">
      <c r="B25" s="73"/>
      <c r="C25" s="74"/>
      <c r="D25" s="74"/>
      <c r="E25" s="74"/>
      <c r="F25" s="74"/>
      <c r="G25" s="74"/>
      <c r="H25" s="74"/>
      <c r="I25" s="74"/>
      <c r="J25" s="74"/>
      <c r="K25" s="74"/>
      <c r="L25" s="74"/>
      <c r="M25" s="74"/>
      <c r="N25" s="74"/>
      <c r="O25" s="74"/>
      <c r="P25" s="74"/>
      <c r="Q25" s="75"/>
      <c r="R25" s="39" t="s">
        <v>63</v>
      </c>
      <c r="S25" s="39" t="s">
        <v>63</v>
      </c>
      <c r="T25" s="39" t="s">
        <v>50</v>
      </c>
      <c r="U25" s="39" t="s">
        <v>63</v>
      </c>
      <c r="V25" s="39" t="s">
        <v>64</v>
      </c>
      <c r="W25" s="32" t="s">
        <v>65</v>
      </c>
      <c r="Y25" s="36"/>
    </row>
    <row r="26" spans="2:27" ht="23.25" customHeight="1" thickBot="1" x14ac:dyDescent="0.25">
      <c r="B26" s="79" t="s">
        <v>66</v>
      </c>
      <c r="C26" s="80"/>
      <c r="D26" s="80"/>
      <c r="E26" s="40" t="s">
        <v>1793</v>
      </c>
      <c r="F26" s="40"/>
      <c r="G26" s="40"/>
      <c r="H26" s="41"/>
      <c r="I26" s="41"/>
      <c r="J26" s="41"/>
      <c r="K26" s="41"/>
      <c r="L26" s="41"/>
      <c r="M26" s="41"/>
      <c r="N26" s="41"/>
      <c r="O26" s="41"/>
      <c r="P26" s="42"/>
      <c r="Q26" s="42"/>
      <c r="R26" s="43" t="s">
        <v>1794</v>
      </c>
      <c r="S26" s="44" t="s">
        <v>11</v>
      </c>
      <c r="T26" s="42"/>
      <c r="U26" s="44" t="s">
        <v>1791</v>
      </c>
      <c r="V26" s="42"/>
      <c r="W26" s="45">
        <f>+IF(ISERR(U26/R26*100),"N/A",ROUND(U26/R26*100,2))</f>
        <v>100.3</v>
      </c>
    </row>
    <row r="27" spans="2:27" ht="26.25" customHeight="1" thickBot="1" x14ac:dyDescent="0.25">
      <c r="B27" s="81" t="s">
        <v>70</v>
      </c>
      <c r="C27" s="82"/>
      <c r="D27" s="82"/>
      <c r="E27" s="46" t="s">
        <v>1793</v>
      </c>
      <c r="F27" s="46"/>
      <c r="G27" s="46"/>
      <c r="H27" s="47"/>
      <c r="I27" s="47"/>
      <c r="J27" s="47"/>
      <c r="K27" s="47"/>
      <c r="L27" s="47"/>
      <c r="M27" s="47"/>
      <c r="N27" s="47"/>
      <c r="O27" s="47"/>
      <c r="P27" s="48"/>
      <c r="Q27" s="48"/>
      <c r="R27" s="49" t="s">
        <v>1792</v>
      </c>
      <c r="S27" s="50" t="s">
        <v>1791</v>
      </c>
      <c r="T27" s="51">
        <f>+IF(ISERR(S27/R27*100),"N/A",ROUND(S27/R27*100,2))</f>
        <v>100</v>
      </c>
      <c r="U27" s="50" t="s">
        <v>1791</v>
      </c>
      <c r="V27" s="51">
        <f>+IF(ISERR(U27/S27*100),"N/A",ROUND(U27/S27*100,2))</f>
        <v>100</v>
      </c>
      <c r="W27" s="52">
        <f>+IF(ISERR(U27/R27*100),"N/A",ROUND(U27/R27*100,2))</f>
        <v>100</v>
      </c>
    </row>
    <row r="28" spans="2:27" ht="22.5" customHeight="1" thickTop="1" thickBot="1" x14ac:dyDescent="0.25">
      <c r="B28" s="11" t="s">
        <v>75</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61" t="s">
        <v>1790</v>
      </c>
      <c r="C29" s="62"/>
      <c r="D29" s="62"/>
      <c r="E29" s="62"/>
      <c r="F29" s="62"/>
      <c r="G29" s="62"/>
      <c r="H29" s="62"/>
      <c r="I29" s="62"/>
      <c r="J29" s="62"/>
      <c r="K29" s="62"/>
      <c r="L29" s="62"/>
      <c r="M29" s="62"/>
      <c r="N29" s="62"/>
      <c r="O29" s="62"/>
      <c r="P29" s="62"/>
      <c r="Q29" s="62"/>
      <c r="R29" s="62"/>
      <c r="S29" s="62"/>
      <c r="T29" s="62"/>
      <c r="U29" s="62"/>
      <c r="V29" s="62"/>
      <c r="W29" s="63"/>
    </row>
    <row r="30" spans="2:27" ht="50.25" customHeight="1" thickBot="1" x14ac:dyDescent="0.25">
      <c r="B30" s="64"/>
      <c r="C30" s="65"/>
      <c r="D30" s="65"/>
      <c r="E30" s="65"/>
      <c r="F30" s="65"/>
      <c r="G30" s="65"/>
      <c r="H30" s="65"/>
      <c r="I30" s="65"/>
      <c r="J30" s="65"/>
      <c r="K30" s="65"/>
      <c r="L30" s="65"/>
      <c r="M30" s="65"/>
      <c r="N30" s="65"/>
      <c r="O30" s="65"/>
      <c r="P30" s="65"/>
      <c r="Q30" s="65"/>
      <c r="R30" s="65"/>
      <c r="S30" s="65"/>
      <c r="T30" s="65"/>
      <c r="U30" s="65"/>
      <c r="V30" s="65"/>
      <c r="W30" s="66"/>
    </row>
    <row r="31" spans="2:27" ht="37.5" customHeight="1" thickTop="1" x14ac:dyDescent="0.2">
      <c r="B31" s="61" t="s">
        <v>1789</v>
      </c>
      <c r="C31" s="62"/>
      <c r="D31" s="62"/>
      <c r="E31" s="62"/>
      <c r="F31" s="62"/>
      <c r="G31" s="62"/>
      <c r="H31" s="62"/>
      <c r="I31" s="62"/>
      <c r="J31" s="62"/>
      <c r="K31" s="62"/>
      <c r="L31" s="62"/>
      <c r="M31" s="62"/>
      <c r="N31" s="62"/>
      <c r="O31" s="62"/>
      <c r="P31" s="62"/>
      <c r="Q31" s="62"/>
      <c r="R31" s="62"/>
      <c r="S31" s="62"/>
      <c r="T31" s="62"/>
      <c r="U31" s="62"/>
      <c r="V31" s="62"/>
      <c r="W31" s="63"/>
    </row>
    <row r="32" spans="2:27" ht="53.25" customHeight="1" thickBot="1" x14ac:dyDescent="0.25">
      <c r="B32" s="64"/>
      <c r="C32" s="65"/>
      <c r="D32" s="65"/>
      <c r="E32" s="65"/>
      <c r="F32" s="65"/>
      <c r="G32" s="65"/>
      <c r="H32" s="65"/>
      <c r="I32" s="65"/>
      <c r="J32" s="65"/>
      <c r="K32" s="65"/>
      <c r="L32" s="65"/>
      <c r="M32" s="65"/>
      <c r="N32" s="65"/>
      <c r="O32" s="65"/>
      <c r="P32" s="65"/>
      <c r="Q32" s="65"/>
      <c r="R32" s="65"/>
      <c r="S32" s="65"/>
      <c r="T32" s="65"/>
      <c r="U32" s="65"/>
      <c r="V32" s="65"/>
      <c r="W32" s="66"/>
    </row>
    <row r="33" spans="2:23" ht="37.5" customHeight="1" thickTop="1" x14ac:dyDescent="0.2">
      <c r="B33" s="61" t="s">
        <v>1788</v>
      </c>
      <c r="C33" s="62"/>
      <c r="D33" s="62"/>
      <c r="E33" s="62"/>
      <c r="F33" s="62"/>
      <c r="G33" s="62"/>
      <c r="H33" s="62"/>
      <c r="I33" s="62"/>
      <c r="J33" s="62"/>
      <c r="K33" s="62"/>
      <c r="L33" s="62"/>
      <c r="M33" s="62"/>
      <c r="N33" s="62"/>
      <c r="O33" s="62"/>
      <c r="P33" s="62"/>
      <c r="Q33" s="62"/>
      <c r="R33" s="62"/>
      <c r="S33" s="62"/>
      <c r="T33" s="62"/>
      <c r="U33" s="62"/>
      <c r="V33" s="62"/>
      <c r="W33" s="63"/>
    </row>
    <row r="34" spans="2:23" ht="31.5" customHeight="1" thickBot="1" x14ac:dyDescent="0.25">
      <c r="B34" s="67"/>
      <c r="C34" s="68"/>
      <c r="D34" s="68"/>
      <c r="E34" s="68"/>
      <c r="F34" s="68"/>
      <c r="G34" s="68"/>
      <c r="H34" s="68"/>
      <c r="I34" s="68"/>
      <c r="J34" s="68"/>
      <c r="K34" s="68"/>
      <c r="L34" s="68"/>
      <c r="M34" s="68"/>
      <c r="N34" s="68"/>
      <c r="O34" s="68"/>
      <c r="P34" s="68"/>
      <c r="Q34" s="68"/>
      <c r="R34" s="68"/>
      <c r="S34" s="68"/>
      <c r="T34" s="68"/>
      <c r="U34" s="68"/>
      <c r="V34" s="68"/>
      <c r="W34" s="69"/>
    </row>
  </sheetData>
  <mergeCells count="55">
    <mergeCell ref="B31:W32"/>
    <mergeCell ref="B33:W34"/>
    <mergeCell ref="S24:T24"/>
    <mergeCell ref="V24:W24"/>
    <mergeCell ref="B26:D26"/>
    <mergeCell ref="B27:D27"/>
    <mergeCell ref="B29:W30"/>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8"/>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12" t="s">
        <v>0</v>
      </c>
      <c r="B1" s="112"/>
      <c r="C1" s="112"/>
      <c r="D1" s="112"/>
      <c r="E1" s="112"/>
      <c r="F1" s="112"/>
      <c r="G1" s="112"/>
      <c r="H1" s="112"/>
      <c r="I1" s="112"/>
      <c r="J1" s="112"/>
      <c r="K1" s="112"/>
      <c r="L1" s="112"/>
      <c r="M1" s="112"/>
      <c r="N1" s="112"/>
      <c r="O1" s="112"/>
      <c r="P1" s="112"/>
      <c r="Q1" s="5" t="s">
        <v>1</v>
      </c>
      <c r="R1" s="6"/>
      <c r="S1" s="6"/>
      <c r="T1" s="6"/>
      <c r="V1" s="7"/>
      <c r="W1" s="8"/>
      <c r="X1" s="8"/>
      <c r="Y1" s="9"/>
      <c r="AC1" s="10"/>
    </row>
    <row r="2" spans="1:29" ht="49.5" customHeight="1" thickBot="1" x14ac:dyDescent="0.25">
      <c r="B2" s="113" t="s">
        <v>2239</v>
      </c>
      <c r="C2" s="113"/>
      <c r="D2" s="113"/>
      <c r="E2" s="113"/>
      <c r="F2" s="113"/>
      <c r="G2" s="113"/>
      <c r="H2" s="113"/>
      <c r="I2" s="113"/>
      <c r="J2" s="113"/>
      <c r="K2" s="113"/>
      <c r="L2" s="113"/>
      <c r="M2" s="113"/>
      <c r="N2" s="113"/>
      <c r="O2" s="113"/>
      <c r="P2" s="113"/>
      <c r="Q2" s="113"/>
      <c r="R2" s="113"/>
      <c r="S2" s="113"/>
      <c r="T2" s="113"/>
      <c r="U2" s="113"/>
      <c r="V2" s="113"/>
      <c r="W2" s="113"/>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1826</v>
      </c>
      <c r="D4" s="114" t="s">
        <v>1825</v>
      </c>
      <c r="E4" s="114"/>
      <c r="F4" s="114"/>
      <c r="G4" s="114"/>
      <c r="H4" s="115"/>
      <c r="I4" s="18"/>
      <c r="J4" s="116" t="s">
        <v>6</v>
      </c>
      <c r="K4" s="114"/>
      <c r="L4" s="17" t="s">
        <v>341</v>
      </c>
      <c r="M4" s="117" t="s">
        <v>1824</v>
      </c>
      <c r="N4" s="117"/>
      <c r="O4" s="117"/>
      <c r="P4" s="117"/>
      <c r="Q4" s="118"/>
      <c r="R4" s="19"/>
      <c r="S4" s="119" t="s">
        <v>9</v>
      </c>
      <c r="T4" s="120"/>
      <c r="U4" s="120"/>
      <c r="V4" s="107" t="s">
        <v>1823</v>
      </c>
      <c r="W4" s="108"/>
    </row>
    <row r="5" spans="1:29" ht="15.75" customHeight="1" thickTop="1" x14ac:dyDescent="0.2">
      <c r="B5" s="20" t="s">
        <v>11</v>
      </c>
      <c r="C5" s="105" t="s">
        <v>11</v>
      </c>
      <c r="D5" s="105"/>
      <c r="E5" s="105"/>
      <c r="F5" s="105"/>
      <c r="G5" s="105"/>
      <c r="H5" s="105"/>
      <c r="I5" s="105"/>
      <c r="J5" s="105"/>
      <c r="K5" s="105"/>
      <c r="L5" s="105"/>
      <c r="M5" s="105"/>
      <c r="N5" s="105"/>
      <c r="O5" s="105"/>
      <c r="P5" s="105"/>
      <c r="Q5" s="105"/>
      <c r="R5" s="105"/>
      <c r="S5" s="105"/>
      <c r="T5" s="105"/>
      <c r="U5" s="105"/>
      <c r="V5" s="105"/>
      <c r="W5" s="106"/>
    </row>
    <row r="6" spans="1:29" ht="30" customHeight="1" thickBot="1" x14ac:dyDescent="0.25">
      <c r="B6" s="20" t="s">
        <v>12</v>
      </c>
      <c r="C6" s="21" t="s">
        <v>567</v>
      </c>
      <c r="D6" s="103" t="s">
        <v>1822</v>
      </c>
      <c r="E6" s="103"/>
      <c r="F6" s="103"/>
      <c r="G6" s="103"/>
      <c r="H6" s="103"/>
      <c r="I6" s="22"/>
      <c r="J6" s="121" t="s">
        <v>15</v>
      </c>
      <c r="K6" s="121"/>
      <c r="L6" s="121" t="s">
        <v>16</v>
      </c>
      <c r="M6" s="121"/>
      <c r="N6" s="106" t="s">
        <v>11</v>
      </c>
      <c r="O6" s="106"/>
      <c r="P6" s="106"/>
      <c r="Q6" s="106"/>
      <c r="R6" s="106"/>
      <c r="S6" s="106"/>
      <c r="T6" s="106"/>
      <c r="U6" s="106"/>
      <c r="V6" s="106"/>
      <c r="W6" s="106"/>
    </row>
    <row r="7" spans="1:29" ht="30" customHeight="1" thickBot="1" x14ac:dyDescent="0.25">
      <c r="B7" s="23"/>
      <c r="C7" s="21" t="s">
        <v>11</v>
      </c>
      <c r="D7" s="105" t="s">
        <v>11</v>
      </c>
      <c r="E7" s="105"/>
      <c r="F7" s="105"/>
      <c r="G7" s="105"/>
      <c r="H7" s="105"/>
      <c r="I7" s="22"/>
      <c r="J7" s="24" t="s">
        <v>19</v>
      </c>
      <c r="K7" s="24" t="s">
        <v>20</v>
      </c>
      <c r="L7" s="24" t="s">
        <v>19</v>
      </c>
      <c r="M7" s="24" t="s">
        <v>20</v>
      </c>
      <c r="N7" s="25"/>
      <c r="O7" s="106" t="s">
        <v>11</v>
      </c>
      <c r="P7" s="106"/>
      <c r="Q7" s="106"/>
      <c r="R7" s="106"/>
      <c r="S7" s="106"/>
      <c r="T7" s="106"/>
      <c r="U7" s="106"/>
      <c r="V7" s="106"/>
      <c r="W7" s="106"/>
    </row>
    <row r="8" spans="1:29" ht="30" customHeight="1" thickBot="1" x14ac:dyDescent="0.25">
      <c r="B8" s="23"/>
      <c r="C8" s="21" t="s">
        <v>11</v>
      </c>
      <c r="D8" s="105" t="s">
        <v>11</v>
      </c>
      <c r="E8" s="105"/>
      <c r="F8" s="105"/>
      <c r="G8" s="105"/>
      <c r="H8" s="105"/>
      <c r="I8" s="22"/>
      <c r="J8" s="26" t="s">
        <v>1821</v>
      </c>
      <c r="K8" s="26" t="s">
        <v>1820</v>
      </c>
      <c r="L8" s="26" t="s">
        <v>1819</v>
      </c>
      <c r="M8" s="26" t="s">
        <v>1818</v>
      </c>
      <c r="N8" s="25"/>
      <c r="O8" s="22"/>
      <c r="P8" s="106" t="s">
        <v>11</v>
      </c>
      <c r="Q8" s="106"/>
      <c r="R8" s="106"/>
      <c r="S8" s="106"/>
      <c r="T8" s="106"/>
      <c r="U8" s="106"/>
      <c r="V8" s="106"/>
      <c r="W8" s="106"/>
    </row>
    <row r="9" spans="1:29" ht="25.5" customHeight="1" thickBot="1" x14ac:dyDescent="0.25">
      <c r="B9" s="23"/>
      <c r="C9" s="105" t="s">
        <v>11</v>
      </c>
      <c r="D9" s="105"/>
      <c r="E9" s="105"/>
      <c r="F9" s="105"/>
      <c r="G9" s="105"/>
      <c r="H9" s="105"/>
      <c r="I9" s="105"/>
      <c r="J9" s="105"/>
      <c r="K9" s="105"/>
      <c r="L9" s="105"/>
      <c r="M9" s="105"/>
      <c r="N9" s="105"/>
      <c r="O9" s="105"/>
      <c r="P9" s="105"/>
      <c r="Q9" s="105"/>
      <c r="R9" s="105"/>
      <c r="S9" s="105"/>
      <c r="T9" s="105"/>
      <c r="U9" s="105"/>
      <c r="V9" s="105"/>
      <c r="W9" s="106"/>
    </row>
    <row r="10" spans="1:29" ht="182.25" customHeight="1" thickTop="1" thickBot="1" x14ac:dyDescent="0.25">
      <c r="B10" s="27" t="s">
        <v>23</v>
      </c>
      <c r="C10" s="107" t="s">
        <v>1817</v>
      </c>
      <c r="D10" s="107"/>
      <c r="E10" s="107"/>
      <c r="F10" s="107"/>
      <c r="G10" s="107"/>
      <c r="H10" s="107"/>
      <c r="I10" s="107"/>
      <c r="J10" s="107"/>
      <c r="K10" s="107"/>
      <c r="L10" s="107"/>
      <c r="M10" s="107"/>
      <c r="N10" s="107"/>
      <c r="O10" s="107"/>
      <c r="P10" s="107"/>
      <c r="Q10" s="107"/>
      <c r="R10" s="107"/>
      <c r="S10" s="107"/>
      <c r="T10" s="107"/>
      <c r="U10" s="107"/>
      <c r="V10" s="107"/>
      <c r="W10" s="108"/>
    </row>
    <row r="11" spans="1:29" ht="9" customHeight="1" thickTop="1" thickBot="1" x14ac:dyDescent="0.25"/>
    <row r="12" spans="1:29" ht="21.75" customHeight="1" thickTop="1" thickBot="1" x14ac:dyDescent="0.25">
      <c r="B12" s="11" t="s">
        <v>25</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09" t="s">
        <v>26</v>
      </c>
      <c r="C13" s="110"/>
      <c r="D13" s="110"/>
      <c r="E13" s="110"/>
      <c r="F13" s="110"/>
      <c r="G13" s="110"/>
      <c r="H13" s="110"/>
      <c r="I13" s="110"/>
      <c r="J13" s="28"/>
      <c r="K13" s="110" t="s">
        <v>27</v>
      </c>
      <c r="L13" s="110"/>
      <c r="M13" s="110"/>
      <c r="N13" s="110"/>
      <c r="O13" s="110"/>
      <c r="P13" s="110"/>
      <c r="Q13" s="110"/>
      <c r="R13" s="29"/>
      <c r="S13" s="110" t="s">
        <v>28</v>
      </c>
      <c r="T13" s="110"/>
      <c r="U13" s="110"/>
      <c r="V13" s="110"/>
      <c r="W13" s="111"/>
    </row>
    <row r="14" spans="1:29" ht="69" customHeight="1" x14ac:dyDescent="0.2">
      <c r="B14" s="20" t="s">
        <v>29</v>
      </c>
      <c r="C14" s="103" t="s">
        <v>11</v>
      </c>
      <c r="D14" s="103"/>
      <c r="E14" s="103"/>
      <c r="F14" s="103"/>
      <c r="G14" s="103"/>
      <c r="H14" s="103"/>
      <c r="I14" s="103"/>
      <c r="J14" s="30"/>
      <c r="K14" s="30" t="s">
        <v>30</v>
      </c>
      <c r="L14" s="103" t="s">
        <v>11</v>
      </c>
      <c r="M14" s="103"/>
      <c r="N14" s="103"/>
      <c r="O14" s="103"/>
      <c r="P14" s="103"/>
      <c r="Q14" s="103"/>
      <c r="R14" s="22"/>
      <c r="S14" s="30" t="s">
        <v>31</v>
      </c>
      <c r="T14" s="104" t="s">
        <v>1816</v>
      </c>
      <c r="U14" s="104"/>
      <c r="V14" s="104"/>
      <c r="W14" s="104"/>
    </row>
    <row r="15" spans="1:29" ht="86.25" customHeight="1" x14ac:dyDescent="0.2">
      <c r="B15" s="20" t="s">
        <v>33</v>
      </c>
      <c r="C15" s="103" t="s">
        <v>11</v>
      </c>
      <c r="D15" s="103"/>
      <c r="E15" s="103"/>
      <c r="F15" s="103"/>
      <c r="G15" s="103"/>
      <c r="H15" s="103"/>
      <c r="I15" s="103"/>
      <c r="J15" s="30"/>
      <c r="K15" s="30" t="s">
        <v>33</v>
      </c>
      <c r="L15" s="103" t="s">
        <v>11</v>
      </c>
      <c r="M15" s="103"/>
      <c r="N15" s="103"/>
      <c r="O15" s="103"/>
      <c r="P15" s="103"/>
      <c r="Q15" s="103"/>
      <c r="R15" s="22"/>
      <c r="S15" s="30" t="s">
        <v>34</v>
      </c>
      <c r="T15" s="104" t="s">
        <v>11</v>
      </c>
      <c r="U15" s="104"/>
      <c r="V15" s="104"/>
      <c r="W15" s="104"/>
    </row>
    <row r="16" spans="1:29" ht="25.5" customHeight="1" thickBot="1" x14ac:dyDescent="0.25">
      <c r="B16" s="31" t="s">
        <v>35</v>
      </c>
      <c r="C16" s="87" t="s">
        <v>11</v>
      </c>
      <c r="D16" s="87"/>
      <c r="E16" s="87"/>
      <c r="F16" s="87"/>
      <c r="G16" s="87"/>
      <c r="H16" s="87"/>
      <c r="I16" s="87"/>
      <c r="J16" s="87"/>
      <c r="K16" s="87"/>
      <c r="L16" s="87"/>
      <c r="M16" s="87"/>
      <c r="N16" s="87"/>
      <c r="O16" s="87"/>
      <c r="P16" s="87"/>
      <c r="Q16" s="87"/>
      <c r="R16" s="87"/>
      <c r="S16" s="87"/>
      <c r="T16" s="87"/>
      <c r="U16" s="87"/>
      <c r="V16" s="87"/>
      <c r="W16" s="88"/>
    </row>
    <row r="17" spans="2:27" ht="21.75" customHeight="1" thickTop="1" thickBot="1" x14ac:dyDescent="0.25">
      <c r="B17" s="11" t="s">
        <v>36</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89" t="s">
        <v>37</v>
      </c>
      <c r="C18" s="90"/>
      <c r="D18" s="90"/>
      <c r="E18" s="90"/>
      <c r="F18" s="90"/>
      <c r="G18" s="90"/>
      <c r="H18" s="90"/>
      <c r="I18" s="90"/>
      <c r="J18" s="90"/>
      <c r="K18" s="90"/>
      <c r="L18" s="90"/>
      <c r="M18" s="90"/>
      <c r="N18" s="90"/>
      <c r="O18" s="90"/>
      <c r="P18" s="90"/>
      <c r="Q18" s="90"/>
      <c r="R18" s="90"/>
      <c r="S18" s="90"/>
      <c r="T18" s="91"/>
      <c r="U18" s="77" t="s">
        <v>38</v>
      </c>
      <c r="V18" s="76"/>
      <c r="W18" s="78"/>
    </row>
    <row r="19" spans="2:27" ht="14.25" customHeight="1" x14ac:dyDescent="0.2">
      <c r="B19" s="92" t="s">
        <v>39</v>
      </c>
      <c r="C19" s="93"/>
      <c r="D19" s="93"/>
      <c r="E19" s="93"/>
      <c r="F19" s="93"/>
      <c r="G19" s="93"/>
      <c r="H19" s="93"/>
      <c r="I19" s="93"/>
      <c r="J19" s="93"/>
      <c r="K19" s="93"/>
      <c r="L19" s="93"/>
      <c r="M19" s="93" t="s">
        <v>40</v>
      </c>
      <c r="N19" s="93"/>
      <c r="O19" s="93" t="s">
        <v>41</v>
      </c>
      <c r="P19" s="93"/>
      <c r="Q19" s="93" t="s">
        <v>42</v>
      </c>
      <c r="R19" s="93"/>
      <c r="S19" s="93" t="s">
        <v>43</v>
      </c>
      <c r="T19" s="96" t="s">
        <v>44</v>
      </c>
      <c r="U19" s="98" t="s">
        <v>45</v>
      </c>
      <c r="V19" s="100" t="s">
        <v>46</v>
      </c>
      <c r="W19" s="101" t="s">
        <v>47</v>
      </c>
    </row>
    <row r="20" spans="2:27" ht="27" customHeight="1" thickBot="1" x14ac:dyDescent="0.25">
      <c r="B20" s="94"/>
      <c r="C20" s="95"/>
      <c r="D20" s="95"/>
      <c r="E20" s="95"/>
      <c r="F20" s="95"/>
      <c r="G20" s="95"/>
      <c r="H20" s="95"/>
      <c r="I20" s="95"/>
      <c r="J20" s="95"/>
      <c r="K20" s="95"/>
      <c r="L20" s="95"/>
      <c r="M20" s="95"/>
      <c r="N20" s="95"/>
      <c r="O20" s="95"/>
      <c r="P20" s="95"/>
      <c r="Q20" s="95"/>
      <c r="R20" s="95"/>
      <c r="S20" s="95"/>
      <c r="T20" s="97"/>
      <c r="U20" s="99"/>
      <c r="V20" s="95"/>
      <c r="W20" s="102"/>
      <c r="Z20" s="33" t="s">
        <v>11</v>
      </c>
      <c r="AA20" s="33" t="s">
        <v>48</v>
      </c>
    </row>
    <row r="21" spans="2:27" ht="56.25" customHeight="1" x14ac:dyDescent="0.2">
      <c r="B21" s="83" t="s">
        <v>1815</v>
      </c>
      <c r="C21" s="84"/>
      <c r="D21" s="84"/>
      <c r="E21" s="84"/>
      <c r="F21" s="84"/>
      <c r="G21" s="84"/>
      <c r="H21" s="84"/>
      <c r="I21" s="84"/>
      <c r="J21" s="84"/>
      <c r="K21" s="84"/>
      <c r="L21" s="84"/>
      <c r="M21" s="85" t="s">
        <v>567</v>
      </c>
      <c r="N21" s="85"/>
      <c r="O21" s="85" t="s">
        <v>50</v>
      </c>
      <c r="P21" s="85"/>
      <c r="Q21" s="86" t="s">
        <v>88</v>
      </c>
      <c r="R21" s="86"/>
      <c r="S21" s="34" t="s">
        <v>360</v>
      </c>
      <c r="T21" s="34" t="s">
        <v>360</v>
      </c>
      <c r="U21" s="34" t="s">
        <v>360</v>
      </c>
      <c r="V21" s="34">
        <f t="shared" ref="V21:V26" si="0">+IF(ISERR(U21/T21*100),"N/A",ROUND(U21/T21*100,2))</f>
        <v>100</v>
      </c>
      <c r="W21" s="35">
        <f t="shared" ref="W21:W26" si="1">+IF(ISERR(U21/S21*100),"N/A",ROUND(U21/S21*100,2))</f>
        <v>100</v>
      </c>
    </row>
    <row r="22" spans="2:27" ht="56.25" customHeight="1" x14ac:dyDescent="0.2">
      <c r="B22" s="83" t="s">
        <v>1814</v>
      </c>
      <c r="C22" s="84"/>
      <c r="D22" s="84"/>
      <c r="E22" s="84"/>
      <c r="F22" s="84"/>
      <c r="G22" s="84"/>
      <c r="H22" s="84"/>
      <c r="I22" s="84"/>
      <c r="J22" s="84"/>
      <c r="K22" s="84"/>
      <c r="L22" s="84"/>
      <c r="M22" s="85" t="s">
        <v>567</v>
      </c>
      <c r="N22" s="85"/>
      <c r="O22" s="85" t="s">
        <v>50</v>
      </c>
      <c r="P22" s="85"/>
      <c r="Q22" s="86" t="s">
        <v>51</v>
      </c>
      <c r="R22" s="86"/>
      <c r="S22" s="34" t="s">
        <v>360</v>
      </c>
      <c r="T22" s="34" t="s">
        <v>360</v>
      </c>
      <c r="U22" s="34" t="s">
        <v>360</v>
      </c>
      <c r="V22" s="34">
        <f t="shared" si="0"/>
        <v>100</v>
      </c>
      <c r="W22" s="35">
        <f t="shared" si="1"/>
        <v>100</v>
      </c>
    </row>
    <row r="23" spans="2:27" ht="56.25" customHeight="1" x14ac:dyDescent="0.2">
      <c r="B23" s="83" t="s">
        <v>1813</v>
      </c>
      <c r="C23" s="84"/>
      <c r="D23" s="84"/>
      <c r="E23" s="84"/>
      <c r="F23" s="84"/>
      <c r="G23" s="84"/>
      <c r="H23" s="84"/>
      <c r="I23" s="84"/>
      <c r="J23" s="84"/>
      <c r="K23" s="84"/>
      <c r="L23" s="84"/>
      <c r="M23" s="85" t="s">
        <v>567</v>
      </c>
      <c r="N23" s="85"/>
      <c r="O23" s="85" t="s">
        <v>50</v>
      </c>
      <c r="P23" s="85"/>
      <c r="Q23" s="86" t="s">
        <v>88</v>
      </c>
      <c r="R23" s="86"/>
      <c r="S23" s="34" t="s">
        <v>360</v>
      </c>
      <c r="T23" s="34" t="s">
        <v>360</v>
      </c>
      <c r="U23" s="34" t="s">
        <v>360</v>
      </c>
      <c r="V23" s="34">
        <f t="shared" si="0"/>
        <v>100</v>
      </c>
      <c r="W23" s="35">
        <f t="shared" si="1"/>
        <v>100</v>
      </c>
    </row>
    <row r="24" spans="2:27" ht="56.25" customHeight="1" x14ac:dyDescent="0.2">
      <c r="B24" s="83" t="s">
        <v>1812</v>
      </c>
      <c r="C24" s="84"/>
      <c r="D24" s="84"/>
      <c r="E24" s="84"/>
      <c r="F24" s="84"/>
      <c r="G24" s="84"/>
      <c r="H24" s="84"/>
      <c r="I24" s="84"/>
      <c r="J24" s="84"/>
      <c r="K24" s="84"/>
      <c r="L24" s="84"/>
      <c r="M24" s="85" t="s">
        <v>567</v>
      </c>
      <c r="N24" s="85"/>
      <c r="O24" s="85" t="s">
        <v>50</v>
      </c>
      <c r="P24" s="85"/>
      <c r="Q24" s="86" t="s">
        <v>88</v>
      </c>
      <c r="R24" s="86"/>
      <c r="S24" s="34" t="s">
        <v>360</v>
      </c>
      <c r="T24" s="34" t="s">
        <v>360</v>
      </c>
      <c r="U24" s="34" t="s">
        <v>275</v>
      </c>
      <c r="V24" s="34">
        <f t="shared" si="0"/>
        <v>114.29</v>
      </c>
      <c r="W24" s="35">
        <f t="shared" si="1"/>
        <v>114.29</v>
      </c>
    </row>
    <row r="25" spans="2:27" ht="56.25" customHeight="1" x14ac:dyDescent="0.2">
      <c r="B25" s="83" t="s">
        <v>1811</v>
      </c>
      <c r="C25" s="84"/>
      <c r="D25" s="84"/>
      <c r="E25" s="84"/>
      <c r="F25" s="84"/>
      <c r="G25" s="84"/>
      <c r="H25" s="84"/>
      <c r="I25" s="84"/>
      <c r="J25" s="84"/>
      <c r="K25" s="84"/>
      <c r="L25" s="84"/>
      <c r="M25" s="85" t="s">
        <v>567</v>
      </c>
      <c r="N25" s="85"/>
      <c r="O25" s="85" t="s">
        <v>50</v>
      </c>
      <c r="P25" s="85"/>
      <c r="Q25" s="86" t="s">
        <v>51</v>
      </c>
      <c r="R25" s="86"/>
      <c r="S25" s="34" t="s">
        <v>269</v>
      </c>
      <c r="T25" s="34" t="s">
        <v>269</v>
      </c>
      <c r="U25" s="34" t="s">
        <v>269</v>
      </c>
      <c r="V25" s="34">
        <f t="shared" si="0"/>
        <v>100</v>
      </c>
      <c r="W25" s="35">
        <f t="shared" si="1"/>
        <v>100</v>
      </c>
    </row>
    <row r="26" spans="2:27" ht="56.25" customHeight="1" thickBot="1" x14ac:dyDescent="0.25">
      <c r="B26" s="83" t="s">
        <v>1810</v>
      </c>
      <c r="C26" s="84"/>
      <c r="D26" s="84"/>
      <c r="E26" s="84"/>
      <c r="F26" s="84"/>
      <c r="G26" s="84"/>
      <c r="H26" s="84"/>
      <c r="I26" s="84"/>
      <c r="J26" s="84"/>
      <c r="K26" s="84"/>
      <c r="L26" s="84"/>
      <c r="M26" s="85" t="s">
        <v>567</v>
      </c>
      <c r="N26" s="85"/>
      <c r="O26" s="85" t="s">
        <v>50</v>
      </c>
      <c r="P26" s="85"/>
      <c r="Q26" s="86" t="s">
        <v>51</v>
      </c>
      <c r="R26" s="86"/>
      <c r="S26" s="34" t="s">
        <v>269</v>
      </c>
      <c r="T26" s="34" t="s">
        <v>269</v>
      </c>
      <c r="U26" s="34" t="s">
        <v>269</v>
      </c>
      <c r="V26" s="34">
        <f t="shared" si="0"/>
        <v>100</v>
      </c>
      <c r="W26" s="35">
        <f t="shared" si="1"/>
        <v>100</v>
      </c>
    </row>
    <row r="27" spans="2:27" ht="21.75" customHeight="1" thickTop="1" thickBot="1" x14ac:dyDescent="0.25">
      <c r="B27" s="11" t="s">
        <v>60</v>
      </c>
      <c r="C27" s="12"/>
      <c r="D27" s="12"/>
      <c r="E27" s="12"/>
      <c r="F27" s="12"/>
      <c r="G27" s="12"/>
      <c r="H27" s="13"/>
      <c r="I27" s="13"/>
      <c r="J27" s="13"/>
      <c r="K27" s="13"/>
      <c r="L27" s="13"/>
      <c r="M27" s="13"/>
      <c r="N27" s="13"/>
      <c r="O27" s="13"/>
      <c r="P27" s="13"/>
      <c r="Q27" s="13"/>
      <c r="R27" s="13"/>
      <c r="S27" s="13"/>
      <c r="T27" s="13"/>
      <c r="U27" s="13"/>
      <c r="V27" s="13"/>
      <c r="W27" s="14"/>
      <c r="X27" s="36"/>
    </row>
    <row r="28" spans="2:27" ht="29.25" customHeight="1" thickTop="1" thickBot="1" x14ac:dyDescent="0.25">
      <c r="B28" s="70" t="s">
        <v>2240</v>
      </c>
      <c r="C28" s="71"/>
      <c r="D28" s="71"/>
      <c r="E28" s="71"/>
      <c r="F28" s="71"/>
      <c r="G28" s="71"/>
      <c r="H28" s="71"/>
      <c r="I28" s="71"/>
      <c r="J28" s="71"/>
      <c r="K28" s="71"/>
      <c r="L28" s="71"/>
      <c r="M28" s="71"/>
      <c r="N28" s="71"/>
      <c r="O28" s="71"/>
      <c r="P28" s="71"/>
      <c r="Q28" s="72"/>
      <c r="R28" s="37" t="s">
        <v>43</v>
      </c>
      <c r="S28" s="76" t="s">
        <v>44</v>
      </c>
      <c r="T28" s="76"/>
      <c r="U28" s="38" t="s">
        <v>61</v>
      </c>
      <c r="V28" s="77" t="s">
        <v>62</v>
      </c>
      <c r="W28" s="78"/>
    </row>
    <row r="29" spans="2:27" ht="30.75" customHeight="1" thickBot="1" x14ac:dyDescent="0.25">
      <c r="B29" s="73"/>
      <c r="C29" s="74"/>
      <c r="D29" s="74"/>
      <c r="E29" s="74"/>
      <c r="F29" s="74"/>
      <c r="G29" s="74"/>
      <c r="H29" s="74"/>
      <c r="I29" s="74"/>
      <c r="J29" s="74"/>
      <c r="K29" s="74"/>
      <c r="L29" s="74"/>
      <c r="M29" s="74"/>
      <c r="N29" s="74"/>
      <c r="O29" s="74"/>
      <c r="P29" s="74"/>
      <c r="Q29" s="75"/>
      <c r="R29" s="39" t="s">
        <v>63</v>
      </c>
      <c r="S29" s="39" t="s">
        <v>63</v>
      </c>
      <c r="T29" s="39" t="s">
        <v>50</v>
      </c>
      <c r="U29" s="39" t="s">
        <v>63</v>
      </c>
      <c r="V29" s="39" t="s">
        <v>64</v>
      </c>
      <c r="W29" s="32" t="s">
        <v>65</v>
      </c>
      <c r="Y29" s="36"/>
    </row>
    <row r="30" spans="2:27" ht="23.25" customHeight="1" thickBot="1" x14ac:dyDescent="0.25">
      <c r="B30" s="79" t="s">
        <v>66</v>
      </c>
      <c r="C30" s="80"/>
      <c r="D30" s="80"/>
      <c r="E30" s="40" t="s">
        <v>556</v>
      </c>
      <c r="F30" s="40"/>
      <c r="G30" s="40"/>
      <c r="H30" s="41"/>
      <c r="I30" s="41"/>
      <c r="J30" s="41"/>
      <c r="K30" s="41"/>
      <c r="L30" s="41"/>
      <c r="M30" s="41"/>
      <c r="N30" s="41"/>
      <c r="O30" s="41"/>
      <c r="P30" s="42"/>
      <c r="Q30" s="42"/>
      <c r="R30" s="43" t="s">
        <v>1809</v>
      </c>
      <c r="S30" s="44" t="s">
        <v>11</v>
      </c>
      <c r="T30" s="42"/>
      <c r="U30" s="44" t="s">
        <v>1808</v>
      </c>
      <c r="V30" s="42"/>
      <c r="W30" s="45">
        <f>+IF(ISERR(U30/R30*100),"N/A",ROUND(U30/R30*100,2))</f>
        <v>25.18</v>
      </c>
    </row>
    <row r="31" spans="2:27" ht="26.25" customHeight="1" thickBot="1" x14ac:dyDescent="0.25">
      <c r="B31" s="81" t="s">
        <v>70</v>
      </c>
      <c r="C31" s="82"/>
      <c r="D31" s="82"/>
      <c r="E31" s="46" t="s">
        <v>556</v>
      </c>
      <c r="F31" s="46"/>
      <c r="G31" s="46"/>
      <c r="H31" s="47"/>
      <c r="I31" s="47"/>
      <c r="J31" s="47"/>
      <c r="K31" s="47"/>
      <c r="L31" s="47"/>
      <c r="M31" s="47"/>
      <c r="N31" s="47"/>
      <c r="O31" s="47"/>
      <c r="P31" s="48"/>
      <c r="Q31" s="48"/>
      <c r="R31" s="49" t="s">
        <v>1809</v>
      </c>
      <c r="S31" s="50" t="s">
        <v>1809</v>
      </c>
      <c r="T31" s="51">
        <f>+IF(ISERR(S31/R31*100),"N/A",ROUND(S31/R31*100,2))</f>
        <v>100</v>
      </c>
      <c r="U31" s="50" t="s">
        <v>1808</v>
      </c>
      <c r="V31" s="51">
        <f>+IF(ISERR(U31/S31*100),"N/A",ROUND(U31/S31*100,2))</f>
        <v>25.18</v>
      </c>
      <c r="W31" s="52">
        <f>+IF(ISERR(U31/R31*100),"N/A",ROUND(U31/R31*100,2))</f>
        <v>25.18</v>
      </c>
    </row>
    <row r="32" spans="2:27" ht="22.5" customHeight="1" thickTop="1" thickBot="1" x14ac:dyDescent="0.25">
      <c r="B32" s="11" t="s">
        <v>75</v>
      </c>
      <c r="C32" s="12"/>
      <c r="D32" s="12"/>
      <c r="E32" s="12"/>
      <c r="F32" s="12"/>
      <c r="G32" s="12"/>
      <c r="H32" s="13"/>
      <c r="I32" s="13"/>
      <c r="J32" s="13"/>
      <c r="K32" s="13"/>
      <c r="L32" s="13"/>
      <c r="M32" s="13"/>
      <c r="N32" s="13"/>
      <c r="O32" s="13"/>
      <c r="P32" s="13"/>
      <c r="Q32" s="13"/>
      <c r="R32" s="13"/>
      <c r="S32" s="13"/>
      <c r="T32" s="13"/>
      <c r="U32" s="13"/>
      <c r="V32" s="13"/>
      <c r="W32" s="14"/>
    </row>
    <row r="33" spans="2:23" ht="37.5" customHeight="1" thickTop="1" x14ac:dyDescent="0.2">
      <c r="B33" s="61" t="s">
        <v>1807</v>
      </c>
      <c r="C33" s="62"/>
      <c r="D33" s="62"/>
      <c r="E33" s="62"/>
      <c r="F33" s="62"/>
      <c r="G33" s="62"/>
      <c r="H33" s="62"/>
      <c r="I33" s="62"/>
      <c r="J33" s="62"/>
      <c r="K33" s="62"/>
      <c r="L33" s="62"/>
      <c r="M33" s="62"/>
      <c r="N33" s="62"/>
      <c r="O33" s="62"/>
      <c r="P33" s="62"/>
      <c r="Q33" s="62"/>
      <c r="R33" s="62"/>
      <c r="S33" s="62"/>
      <c r="T33" s="62"/>
      <c r="U33" s="62"/>
      <c r="V33" s="62"/>
      <c r="W33" s="63"/>
    </row>
    <row r="34" spans="2:23" ht="54" customHeight="1" thickBot="1" x14ac:dyDescent="0.25">
      <c r="B34" s="64"/>
      <c r="C34" s="65"/>
      <c r="D34" s="65"/>
      <c r="E34" s="65"/>
      <c r="F34" s="65"/>
      <c r="G34" s="65"/>
      <c r="H34" s="65"/>
      <c r="I34" s="65"/>
      <c r="J34" s="65"/>
      <c r="K34" s="65"/>
      <c r="L34" s="65"/>
      <c r="M34" s="65"/>
      <c r="N34" s="65"/>
      <c r="O34" s="65"/>
      <c r="P34" s="65"/>
      <c r="Q34" s="65"/>
      <c r="R34" s="65"/>
      <c r="S34" s="65"/>
      <c r="T34" s="65"/>
      <c r="U34" s="65"/>
      <c r="V34" s="65"/>
      <c r="W34" s="66"/>
    </row>
    <row r="35" spans="2:23" ht="56.25" customHeight="1" thickTop="1" x14ac:dyDescent="0.2">
      <c r="B35" s="61" t="s">
        <v>1806</v>
      </c>
      <c r="C35" s="62"/>
      <c r="D35" s="62"/>
      <c r="E35" s="62"/>
      <c r="F35" s="62"/>
      <c r="G35" s="62"/>
      <c r="H35" s="62"/>
      <c r="I35" s="62"/>
      <c r="J35" s="62"/>
      <c r="K35" s="62"/>
      <c r="L35" s="62"/>
      <c r="M35" s="62"/>
      <c r="N35" s="62"/>
      <c r="O35" s="62"/>
      <c r="P35" s="62"/>
      <c r="Q35" s="62"/>
      <c r="R35" s="62"/>
      <c r="S35" s="62"/>
      <c r="T35" s="62"/>
      <c r="U35" s="62"/>
      <c r="V35" s="62"/>
      <c r="W35" s="63"/>
    </row>
    <row r="36" spans="2:23" ht="15" customHeight="1" thickBot="1" x14ac:dyDescent="0.25">
      <c r="B36" s="64"/>
      <c r="C36" s="65"/>
      <c r="D36" s="65"/>
      <c r="E36" s="65"/>
      <c r="F36" s="65"/>
      <c r="G36" s="65"/>
      <c r="H36" s="65"/>
      <c r="I36" s="65"/>
      <c r="J36" s="65"/>
      <c r="K36" s="65"/>
      <c r="L36" s="65"/>
      <c r="M36" s="65"/>
      <c r="N36" s="65"/>
      <c r="O36" s="65"/>
      <c r="P36" s="65"/>
      <c r="Q36" s="65"/>
      <c r="R36" s="65"/>
      <c r="S36" s="65"/>
      <c r="T36" s="65"/>
      <c r="U36" s="65"/>
      <c r="V36" s="65"/>
      <c r="W36" s="66"/>
    </row>
    <row r="37" spans="2:23" ht="37.5" customHeight="1" thickTop="1" x14ac:dyDescent="0.2">
      <c r="B37" s="61" t="s">
        <v>1805</v>
      </c>
      <c r="C37" s="62"/>
      <c r="D37" s="62"/>
      <c r="E37" s="62"/>
      <c r="F37" s="62"/>
      <c r="G37" s="62"/>
      <c r="H37" s="62"/>
      <c r="I37" s="62"/>
      <c r="J37" s="62"/>
      <c r="K37" s="62"/>
      <c r="L37" s="62"/>
      <c r="M37" s="62"/>
      <c r="N37" s="62"/>
      <c r="O37" s="62"/>
      <c r="P37" s="62"/>
      <c r="Q37" s="62"/>
      <c r="R37" s="62"/>
      <c r="S37" s="62"/>
      <c r="T37" s="62"/>
      <c r="U37" s="62"/>
      <c r="V37" s="62"/>
      <c r="W37" s="63"/>
    </row>
    <row r="38" spans="2:23" ht="28.5" customHeight="1" thickBot="1" x14ac:dyDescent="0.25">
      <c r="B38" s="67"/>
      <c r="C38" s="68"/>
      <c r="D38" s="68"/>
      <c r="E38" s="68"/>
      <c r="F38" s="68"/>
      <c r="G38" s="68"/>
      <c r="H38" s="68"/>
      <c r="I38" s="68"/>
      <c r="J38" s="68"/>
      <c r="K38" s="68"/>
      <c r="L38" s="68"/>
      <c r="M38" s="68"/>
      <c r="N38" s="68"/>
      <c r="O38" s="68"/>
      <c r="P38" s="68"/>
      <c r="Q38" s="68"/>
      <c r="R38" s="68"/>
      <c r="S38" s="68"/>
      <c r="T38" s="68"/>
      <c r="U38" s="68"/>
      <c r="V38" s="68"/>
      <c r="W38" s="69"/>
    </row>
  </sheetData>
  <mergeCells count="71">
    <mergeCell ref="B35:W36"/>
    <mergeCell ref="B37:W38"/>
    <mergeCell ref="S28:T28"/>
    <mergeCell ref="V28:W28"/>
    <mergeCell ref="B30:D30"/>
    <mergeCell ref="B31:D31"/>
    <mergeCell ref="B33:W34"/>
    <mergeCell ref="B26:L26"/>
    <mergeCell ref="M26:N26"/>
    <mergeCell ref="O26:P26"/>
    <mergeCell ref="Q26:R26"/>
    <mergeCell ref="B28:Q29"/>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1" min="1" max="22"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12" t="s">
        <v>0</v>
      </c>
      <c r="B1" s="112"/>
      <c r="C1" s="112"/>
      <c r="D1" s="112"/>
      <c r="E1" s="112"/>
      <c r="F1" s="112"/>
      <c r="G1" s="112"/>
      <c r="H1" s="112"/>
      <c r="I1" s="112"/>
      <c r="J1" s="112"/>
      <c r="K1" s="112"/>
      <c r="L1" s="112"/>
      <c r="M1" s="112"/>
      <c r="N1" s="112"/>
      <c r="O1" s="112"/>
      <c r="P1" s="112"/>
      <c r="Q1" s="5" t="s">
        <v>1</v>
      </c>
      <c r="R1" s="6"/>
      <c r="S1" s="6"/>
      <c r="T1" s="6"/>
      <c r="V1" s="7"/>
      <c r="W1" s="8"/>
      <c r="X1" s="8"/>
      <c r="Y1" s="9"/>
      <c r="AC1" s="10"/>
    </row>
    <row r="2" spans="1:29" ht="49.5" customHeight="1" thickBot="1" x14ac:dyDescent="0.25">
      <c r="B2" s="113" t="s">
        <v>2239</v>
      </c>
      <c r="C2" s="113"/>
      <c r="D2" s="113"/>
      <c r="E2" s="113"/>
      <c r="F2" s="113"/>
      <c r="G2" s="113"/>
      <c r="H2" s="113"/>
      <c r="I2" s="113"/>
      <c r="J2" s="113"/>
      <c r="K2" s="113"/>
      <c r="L2" s="113"/>
      <c r="M2" s="113"/>
      <c r="N2" s="113"/>
      <c r="O2" s="113"/>
      <c r="P2" s="113"/>
      <c r="Q2" s="113"/>
      <c r="R2" s="113"/>
      <c r="S2" s="113"/>
      <c r="T2" s="113"/>
      <c r="U2" s="113"/>
      <c r="V2" s="113"/>
      <c r="W2" s="113"/>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1840</v>
      </c>
      <c r="D4" s="114" t="s">
        <v>1839</v>
      </c>
      <c r="E4" s="114"/>
      <c r="F4" s="114"/>
      <c r="G4" s="114"/>
      <c r="H4" s="115"/>
      <c r="I4" s="18"/>
      <c r="J4" s="116" t="s">
        <v>6</v>
      </c>
      <c r="K4" s="114"/>
      <c r="L4" s="17" t="s">
        <v>1838</v>
      </c>
      <c r="M4" s="117" t="s">
        <v>1837</v>
      </c>
      <c r="N4" s="117"/>
      <c r="O4" s="117"/>
      <c r="P4" s="117"/>
      <c r="Q4" s="118"/>
      <c r="R4" s="19"/>
      <c r="S4" s="119" t="s">
        <v>9</v>
      </c>
      <c r="T4" s="120"/>
      <c r="U4" s="120"/>
      <c r="V4" s="107" t="s">
        <v>1831</v>
      </c>
      <c r="W4" s="108"/>
    </row>
    <row r="5" spans="1:29" ht="15.75" customHeight="1" thickTop="1" x14ac:dyDescent="0.2">
      <c r="B5" s="20" t="s">
        <v>11</v>
      </c>
      <c r="C5" s="105" t="s">
        <v>11</v>
      </c>
      <c r="D5" s="105"/>
      <c r="E5" s="105"/>
      <c r="F5" s="105"/>
      <c r="G5" s="105"/>
      <c r="H5" s="105"/>
      <c r="I5" s="105"/>
      <c r="J5" s="105"/>
      <c r="K5" s="105"/>
      <c r="L5" s="105"/>
      <c r="M5" s="105"/>
      <c r="N5" s="105"/>
      <c r="O5" s="105"/>
      <c r="P5" s="105"/>
      <c r="Q5" s="105"/>
      <c r="R5" s="105"/>
      <c r="S5" s="105"/>
      <c r="T5" s="105"/>
      <c r="U5" s="105"/>
      <c r="V5" s="105"/>
      <c r="W5" s="106"/>
    </row>
    <row r="6" spans="1:29" ht="30" customHeight="1" thickBot="1" x14ac:dyDescent="0.25">
      <c r="B6" s="20" t="s">
        <v>12</v>
      </c>
      <c r="C6" s="21" t="s">
        <v>305</v>
      </c>
      <c r="D6" s="103" t="s">
        <v>1836</v>
      </c>
      <c r="E6" s="103"/>
      <c r="F6" s="103"/>
      <c r="G6" s="103"/>
      <c r="H6" s="103"/>
      <c r="I6" s="22"/>
      <c r="J6" s="121" t="s">
        <v>15</v>
      </c>
      <c r="K6" s="121"/>
      <c r="L6" s="121" t="s">
        <v>16</v>
      </c>
      <c r="M6" s="121"/>
      <c r="N6" s="106" t="s">
        <v>11</v>
      </c>
      <c r="O6" s="106"/>
      <c r="P6" s="106"/>
      <c r="Q6" s="106"/>
      <c r="R6" s="106"/>
      <c r="S6" s="106"/>
      <c r="T6" s="106"/>
      <c r="U6" s="106"/>
      <c r="V6" s="106"/>
      <c r="W6" s="106"/>
    </row>
    <row r="7" spans="1:29" ht="30" customHeight="1" thickBot="1" x14ac:dyDescent="0.25">
      <c r="B7" s="23"/>
      <c r="C7" s="21" t="s">
        <v>11</v>
      </c>
      <c r="D7" s="105" t="s">
        <v>11</v>
      </c>
      <c r="E7" s="105"/>
      <c r="F7" s="105"/>
      <c r="G7" s="105"/>
      <c r="H7" s="105"/>
      <c r="I7" s="22"/>
      <c r="J7" s="24" t="s">
        <v>19</v>
      </c>
      <c r="K7" s="24" t="s">
        <v>20</v>
      </c>
      <c r="L7" s="24" t="s">
        <v>19</v>
      </c>
      <c r="M7" s="24" t="s">
        <v>20</v>
      </c>
      <c r="N7" s="25"/>
      <c r="O7" s="106" t="s">
        <v>11</v>
      </c>
      <c r="P7" s="106"/>
      <c r="Q7" s="106"/>
      <c r="R7" s="106"/>
      <c r="S7" s="106"/>
      <c r="T7" s="106"/>
      <c r="U7" s="106"/>
      <c r="V7" s="106"/>
      <c r="W7" s="106"/>
    </row>
    <row r="8" spans="1:29" ht="30" customHeight="1" thickBot="1" x14ac:dyDescent="0.25">
      <c r="B8" s="23"/>
      <c r="C8" s="21" t="s">
        <v>11</v>
      </c>
      <c r="D8" s="105" t="s">
        <v>11</v>
      </c>
      <c r="E8" s="105"/>
      <c r="F8" s="105"/>
      <c r="G8" s="105"/>
      <c r="H8" s="105"/>
      <c r="I8" s="22"/>
      <c r="J8" s="26" t="s">
        <v>99</v>
      </c>
      <c r="K8" s="26" t="s">
        <v>99</v>
      </c>
      <c r="L8" s="26" t="s">
        <v>1835</v>
      </c>
      <c r="M8" s="26" t="s">
        <v>343</v>
      </c>
      <c r="N8" s="25"/>
      <c r="O8" s="22"/>
      <c r="P8" s="106" t="s">
        <v>11</v>
      </c>
      <c r="Q8" s="106"/>
      <c r="R8" s="106"/>
      <c r="S8" s="106"/>
      <c r="T8" s="106"/>
      <c r="U8" s="106"/>
      <c r="V8" s="106"/>
      <c r="W8" s="106"/>
    </row>
    <row r="9" spans="1:29" ht="25.5" customHeight="1" thickBot="1" x14ac:dyDescent="0.25">
      <c r="B9" s="23"/>
      <c r="C9" s="105" t="s">
        <v>11</v>
      </c>
      <c r="D9" s="105"/>
      <c r="E9" s="105"/>
      <c r="F9" s="105"/>
      <c r="G9" s="105"/>
      <c r="H9" s="105"/>
      <c r="I9" s="105"/>
      <c r="J9" s="105"/>
      <c r="K9" s="105"/>
      <c r="L9" s="105"/>
      <c r="M9" s="105"/>
      <c r="N9" s="105"/>
      <c r="O9" s="105"/>
      <c r="P9" s="105"/>
      <c r="Q9" s="105"/>
      <c r="R9" s="105"/>
      <c r="S9" s="105"/>
      <c r="T9" s="105"/>
      <c r="U9" s="105"/>
      <c r="V9" s="105"/>
      <c r="W9" s="106"/>
    </row>
    <row r="10" spans="1:29" ht="90.75" customHeight="1" thickTop="1" thickBot="1" x14ac:dyDescent="0.25">
      <c r="B10" s="27" t="s">
        <v>23</v>
      </c>
      <c r="C10" s="107" t="s">
        <v>1834</v>
      </c>
      <c r="D10" s="107"/>
      <c r="E10" s="107"/>
      <c r="F10" s="107"/>
      <c r="G10" s="107"/>
      <c r="H10" s="107"/>
      <c r="I10" s="107"/>
      <c r="J10" s="107"/>
      <c r="K10" s="107"/>
      <c r="L10" s="107"/>
      <c r="M10" s="107"/>
      <c r="N10" s="107"/>
      <c r="O10" s="107"/>
      <c r="P10" s="107"/>
      <c r="Q10" s="107"/>
      <c r="R10" s="107"/>
      <c r="S10" s="107"/>
      <c r="T10" s="107"/>
      <c r="U10" s="107"/>
      <c r="V10" s="107"/>
      <c r="W10" s="108"/>
    </row>
    <row r="11" spans="1:29" ht="9" customHeight="1" thickTop="1" thickBot="1" x14ac:dyDescent="0.25"/>
    <row r="12" spans="1:29" ht="21.75" customHeight="1" thickTop="1" thickBot="1" x14ac:dyDescent="0.25">
      <c r="B12" s="11" t="s">
        <v>25</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09" t="s">
        <v>26</v>
      </c>
      <c r="C13" s="110"/>
      <c r="D13" s="110"/>
      <c r="E13" s="110"/>
      <c r="F13" s="110"/>
      <c r="G13" s="110"/>
      <c r="H13" s="110"/>
      <c r="I13" s="110"/>
      <c r="J13" s="28"/>
      <c r="K13" s="110" t="s">
        <v>27</v>
      </c>
      <c r="L13" s="110"/>
      <c r="M13" s="110"/>
      <c r="N13" s="110"/>
      <c r="O13" s="110"/>
      <c r="P13" s="110"/>
      <c r="Q13" s="110"/>
      <c r="R13" s="29"/>
      <c r="S13" s="110" t="s">
        <v>28</v>
      </c>
      <c r="T13" s="110"/>
      <c r="U13" s="110"/>
      <c r="V13" s="110"/>
      <c r="W13" s="111"/>
    </row>
    <row r="14" spans="1:29" ht="69" customHeight="1" x14ac:dyDescent="0.2">
      <c r="B14" s="20" t="s">
        <v>29</v>
      </c>
      <c r="C14" s="103" t="s">
        <v>11</v>
      </c>
      <c r="D14" s="103"/>
      <c r="E14" s="103"/>
      <c r="F14" s="103"/>
      <c r="G14" s="103"/>
      <c r="H14" s="103"/>
      <c r="I14" s="103"/>
      <c r="J14" s="30"/>
      <c r="K14" s="30" t="s">
        <v>30</v>
      </c>
      <c r="L14" s="103" t="s">
        <v>11</v>
      </c>
      <c r="M14" s="103"/>
      <c r="N14" s="103"/>
      <c r="O14" s="103"/>
      <c r="P14" s="103"/>
      <c r="Q14" s="103"/>
      <c r="R14" s="22"/>
      <c r="S14" s="30" t="s">
        <v>31</v>
      </c>
      <c r="T14" s="104" t="s">
        <v>1833</v>
      </c>
      <c r="U14" s="104"/>
      <c r="V14" s="104"/>
      <c r="W14" s="104"/>
    </row>
    <row r="15" spans="1:29" ht="86.25" customHeight="1" x14ac:dyDescent="0.2">
      <c r="B15" s="20" t="s">
        <v>33</v>
      </c>
      <c r="C15" s="103" t="s">
        <v>11</v>
      </c>
      <c r="D15" s="103"/>
      <c r="E15" s="103"/>
      <c r="F15" s="103"/>
      <c r="G15" s="103"/>
      <c r="H15" s="103"/>
      <c r="I15" s="103"/>
      <c r="J15" s="30"/>
      <c r="K15" s="30" t="s">
        <v>33</v>
      </c>
      <c r="L15" s="103" t="s">
        <v>11</v>
      </c>
      <c r="M15" s="103"/>
      <c r="N15" s="103"/>
      <c r="O15" s="103"/>
      <c r="P15" s="103"/>
      <c r="Q15" s="103"/>
      <c r="R15" s="22"/>
      <c r="S15" s="30" t="s">
        <v>34</v>
      </c>
      <c r="T15" s="104" t="s">
        <v>11</v>
      </c>
      <c r="U15" s="104"/>
      <c r="V15" s="104"/>
      <c r="W15" s="104"/>
    </row>
    <row r="16" spans="1:29" ht="25.5" customHeight="1" thickBot="1" x14ac:dyDescent="0.25">
      <c r="B16" s="31" t="s">
        <v>35</v>
      </c>
      <c r="C16" s="87" t="s">
        <v>11</v>
      </c>
      <c r="D16" s="87"/>
      <c r="E16" s="87"/>
      <c r="F16" s="87"/>
      <c r="G16" s="87"/>
      <c r="H16" s="87"/>
      <c r="I16" s="87"/>
      <c r="J16" s="87"/>
      <c r="K16" s="87"/>
      <c r="L16" s="87"/>
      <c r="M16" s="87"/>
      <c r="N16" s="87"/>
      <c r="O16" s="87"/>
      <c r="P16" s="87"/>
      <c r="Q16" s="87"/>
      <c r="R16" s="87"/>
      <c r="S16" s="87"/>
      <c r="T16" s="87"/>
      <c r="U16" s="87"/>
      <c r="V16" s="87"/>
      <c r="W16" s="88"/>
    </row>
    <row r="17" spans="2:27" ht="21.75" customHeight="1" thickTop="1" thickBot="1" x14ac:dyDescent="0.25">
      <c r="B17" s="11" t="s">
        <v>36</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89" t="s">
        <v>37</v>
      </c>
      <c r="C18" s="90"/>
      <c r="D18" s="90"/>
      <c r="E18" s="90"/>
      <c r="F18" s="90"/>
      <c r="G18" s="90"/>
      <c r="H18" s="90"/>
      <c r="I18" s="90"/>
      <c r="J18" s="90"/>
      <c r="K18" s="90"/>
      <c r="L18" s="90"/>
      <c r="M18" s="90"/>
      <c r="N18" s="90"/>
      <c r="O18" s="90"/>
      <c r="P18" s="90"/>
      <c r="Q18" s="90"/>
      <c r="R18" s="90"/>
      <c r="S18" s="90"/>
      <c r="T18" s="91"/>
      <c r="U18" s="77" t="s">
        <v>38</v>
      </c>
      <c r="V18" s="76"/>
      <c r="W18" s="78"/>
    </row>
    <row r="19" spans="2:27" ht="14.25" customHeight="1" x14ac:dyDescent="0.2">
      <c r="B19" s="92" t="s">
        <v>39</v>
      </c>
      <c r="C19" s="93"/>
      <c r="D19" s="93"/>
      <c r="E19" s="93"/>
      <c r="F19" s="93"/>
      <c r="G19" s="93"/>
      <c r="H19" s="93"/>
      <c r="I19" s="93"/>
      <c r="J19" s="93"/>
      <c r="K19" s="93"/>
      <c r="L19" s="93"/>
      <c r="M19" s="93" t="s">
        <v>40</v>
      </c>
      <c r="N19" s="93"/>
      <c r="O19" s="93" t="s">
        <v>41</v>
      </c>
      <c r="P19" s="93"/>
      <c r="Q19" s="93" t="s">
        <v>42</v>
      </c>
      <c r="R19" s="93"/>
      <c r="S19" s="93" t="s">
        <v>43</v>
      </c>
      <c r="T19" s="96" t="s">
        <v>44</v>
      </c>
      <c r="U19" s="98" t="s">
        <v>45</v>
      </c>
      <c r="V19" s="100" t="s">
        <v>46</v>
      </c>
      <c r="W19" s="101" t="s">
        <v>47</v>
      </c>
    </row>
    <row r="20" spans="2:27" ht="27" customHeight="1" thickBot="1" x14ac:dyDescent="0.25">
      <c r="B20" s="94"/>
      <c r="C20" s="95"/>
      <c r="D20" s="95"/>
      <c r="E20" s="95"/>
      <c r="F20" s="95"/>
      <c r="G20" s="95"/>
      <c r="H20" s="95"/>
      <c r="I20" s="95"/>
      <c r="J20" s="95"/>
      <c r="K20" s="95"/>
      <c r="L20" s="95"/>
      <c r="M20" s="95"/>
      <c r="N20" s="95"/>
      <c r="O20" s="95"/>
      <c r="P20" s="95"/>
      <c r="Q20" s="95"/>
      <c r="R20" s="95"/>
      <c r="S20" s="95"/>
      <c r="T20" s="97"/>
      <c r="U20" s="99"/>
      <c r="V20" s="95"/>
      <c r="W20" s="102"/>
      <c r="Z20" s="33" t="s">
        <v>11</v>
      </c>
      <c r="AA20" s="33" t="s">
        <v>48</v>
      </c>
    </row>
    <row r="21" spans="2:27" ht="56.25" customHeight="1" thickBot="1" x14ac:dyDescent="0.25">
      <c r="B21" s="83" t="s">
        <v>1832</v>
      </c>
      <c r="C21" s="84"/>
      <c r="D21" s="84"/>
      <c r="E21" s="84"/>
      <c r="F21" s="84"/>
      <c r="G21" s="84"/>
      <c r="H21" s="84"/>
      <c r="I21" s="84"/>
      <c r="J21" s="84"/>
      <c r="K21" s="84"/>
      <c r="L21" s="84"/>
      <c r="M21" s="85" t="s">
        <v>305</v>
      </c>
      <c r="N21" s="85"/>
      <c r="O21" s="85" t="s">
        <v>50</v>
      </c>
      <c r="P21" s="85"/>
      <c r="Q21" s="86" t="s">
        <v>51</v>
      </c>
      <c r="R21" s="86"/>
      <c r="S21" s="34" t="s">
        <v>52</v>
      </c>
      <c r="T21" s="34" t="s">
        <v>52</v>
      </c>
      <c r="U21" s="34" t="s">
        <v>275</v>
      </c>
      <c r="V21" s="34">
        <f>+IF(ISERR(U21/T21*100),"N/A",ROUND(U21/T21*100,2))</f>
        <v>80</v>
      </c>
      <c r="W21" s="35">
        <f>+IF(ISERR(U21/S21*100),"N/A",ROUND(U21/S21*100,2))</f>
        <v>80</v>
      </c>
    </row>
    <row r="22" spans="2:27" ht="21.75" customHeight="1" thickTop="1" thickBot="1" x14ac:dyDescent="0.25">
      <c r="B22" s="11" t="s">
        <v>60</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70" t="s">
        <v>2240</v>
      </c>
      <c r="C23" s="71"/>
      <c r="D23" s="71"/>
      <c r="E23" s="71"/>
      <c r="F23" s="71"/>
      <c r="G23" s="71"/>
      <c r="H23" s="71"/>
      <c r="I23" s="71"/>
      <c r="J23" s="71"/>
      <c r="K23" s="71"/>
      <c r="L23" s="71"/>
      <c r="M23" s="71"/>
      <c r="N23" s="71"/>
      <c r="O23" s="71"/>
      <c r="P23" s="71"/>
      <c r="Q23" s="72"/>
      <c r="R23" s="37" t="s">
        <v>43</v>
      </c>
      <c r="S23" s="76" t="s">
        <v>44</v>
      </c>
      <c r="T23" s="76"/>
      <c r="U23" s="38" t="s">
        <v>61</v>
      </c>
      <c r="V23" s="77" t="s">
        <v>62</v>
      </c>
      <c r="W23" s="78"/>
    </row>
    <row r="24" spans="2:27" ht="30.75" customHeight="1" thickBot="1" x14ac:dyDescent="0.25">
      <c r="B24" s="73"/>
      <c r="C24" s="74"/>
      <c r="D24" s="74"/>
      <c r="E24" s="74"/>
      <c r="F24" s="74"/>
      <c r="G24" s="74"/>
      <c r="H24" s="74"/>
      <c r="I24" s="74"/>
      <c r="J24" s="74"/>
      <c r="K24" s="74"/>
      <c r="L24" s="74"/>
      <c r="M24" s="74"/>
      <c r="N24" s="74"/>
      <c r="O24" s="74"/>
      <c r="P24" s="74"/>
      <c r="Q24" s="75"/>
      <c r="R24" s="39" t="s">
        <v>63</v>
      </c>
      <c r="S24" s="39" t="s">
        <v>63</v>
      </c>
      <c r="T24" s="39" t="s">
        <v>50</v>
      </c>
      <c r="U24" s="39" t="s">
        <v>63</v>
      </c>
      <c r="V24" s="39" t="s">
        <v>64</v>
      </c>
      <c r="W24" s="32" t="s">
        <v>65</v>
      </c>
      <c r="Y24" s="36"/>
    </row>
    <row r="25" spans="2:27" ht="23.25" customHeight="1" thickBot="1" x14ac:dyDescent="0.25">
      <c r="B25" s="79" t="s">
        <v>66</v>
      </c>
      <c r="C25" s="80"/>
      <c r="D25" s="80"/>
      <c r="E25" s="40" t="s">
        <v>296</v>
      </c>
      <c r="F25" s="40"/>
      <c r="G25" s="40"/>
      <c r="H25" s="41"/>
      <c r="I25" s="41"/>
      <c r="J25" s="41"/>
      <c r="K25" s="41"/>
      <c r="L25" s="41"/>
      <c r="M25" s="41"/>
      <c r="N25" s="41"/>
      <c r="O25" s="41"/>
      <c r="P25" s="42"/>
      <c r="Q25" s="42"/>
      <c r="R25" s="43" t="s">
        <v>1831</v>
      </c>
      <c r="S25" s="44" t="s">
        <v>11</v>
      </c>
      <c r="T25" s="42"/>
      <c r="U25" s="44" t="s">
        <v>1830</v>
      </c>
      <c r="V25" s="42"/>
      <c r="W25" s="45">
        <f>+IF(ISERR(U25/R25*100),"N/A",ROUND(U25/R25*100,2))</f>
        <v>98</v>
      </c>
    </row>
    <row r="26" spans="2:27" ht="26.25" customHeight="1" thickBot="1" x14ac:dyDescent="0.25">
      <c r="B26" s="81" t="s">
        <v>70</v>
      </c>
      <c r="C26" s="82"/>
      <c r="D26" s="82"/>
      <c r="E26" s="46" t="s">
        <v>296</v>
      </c>
      <c r="F26" s="46"/>
      <c r="G26" s="46"/>
      <c r="H26" s="47"/>
      <c r="I26" s="47"/>
      <c r="J26" s="47"/>
      <c r="K26" s="47"/>
      <c r="L26" s="47"/>
      <c r="M26" s="47"/>
      <c r="N26" s="47"/>
      <c r="O26" s="47"/>
      <c r="P26" s="48"/>
      <c r="Q26" s="48"/>
      <c r="R26" s="49" t="s">
        <v>1831</v>
      </c>
      <c r="S26" s="50" t="s">
        <v>57</v>
      </c>
      <c r="T26" s="51">
        <f>+IF(ISERR(S26/R26*100),"N/A",ROUND(S26/R26*100,2))</f>
        <v>100</v>
      </c>
      <c r="U26" s="50" t="s">
        <v>1830</v>
      </c>
      <c r="V26" s="51">
        <f>+IF(ISERR(U26/S26*100),"N/A",ROUND(U26/S26*100,2))</f>
        <v>98</v>
      </c>
      <c r="W26" s="52">
        <f>+IF(ISERR(U26/R26*100),"N/A",ROUND(U26/R26*100,2))</f>
        <v>98</v>
      </c>
    </row>
    <row r="27" spans="2:27" ht="22.5" customHeight="1" thickTop="1" thickBot="1" x14ac:dyDescent="0.25">
      <c r="B27" s="11" t="s">
        <v>75</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61" t="s">
        <v>1829</v>
      </c>
      <c r="C28" s="62"/>
      <c r="D28" s="62"/>
      <c r="E28" s="62"/>
      <c r="F28" s="62"/>
      <c r="G28" s="62"/>
      <c r="H28" s="62"/>
      <c r="I28" s="62"/>
      <c r="J28" s="62"/>
      <c r="K28" s="62"/>
      <c r="L28" s="62"/>
      <c r="M28" s="62"/>
      <c r="N28" s="62"/>
      <c r="O28" s="62"/>
      <c r="P28" s="62"/>
      <c r="Q28" s="62"/>
      <c r="R28" s="62"/>
      <c r="S28" s="62"/>
      <c r="T28" s="62"/>
      <c r="U28" s="62"/>
      <c r="V28" s="62"/>
      <c r="W28" s="63"/>
    </row>
    <row r="29" spans="2:27" ht="35.25" customHeight="1" thickBot="1" x14ac:dyDescent="0.25">
      <c r="B29" s="64"/>
      <c r="C29" s="65"/>
      <c r="D29" s="65"/>
      <c r="E29" s="65"/>
      <c r="F29" s="65"/>
      <c r="G29" s="65"/>
      <c r="H29" s="65"/>
      <c r="I29" s="65"/>
      <c r="J29" s="65"/>
      <c r="K29" s="65"/>
      <c r="L29" s="65"/>
      <c r="M29" s="65"/>
      <c r="N29" s="65"/>
      <c r="O29" s="65"/>
      <c r="P29" s="65"/>
      <c r="Q29" s="65"/>
      <c r="R29" s="65"/>
      <c r="S29" s="65"/>
      <c r="T29" s="65"/>
      <c r="U29" s="65"/>
      <c r="V29" s="65"/>
      <c r="W29" s="66"/>
    </row>
    <row r="30" spans="2:27" ht="37.5" customHeight="1" thickTop="1" x14ac:dyDescent="0.2">
      <c r="B30" s="61" t="s">
        <v>1828</v>
      </c>
      <c r="C30" s="62"/>
      <c r="D30" s="62"/>
      <c r="E30" s="62"/>
      <c r="F30" s="62"/>
      <c r="G30" s="62"/>
      <c r="H30" s="62"/>
      <c r="I30" s="62"/>
      <c r="J30" s="62"/>
      <c r="K30" s="62"/>
      <c r="L30" s="62"/>
      <c r="M30" s="62"/>
      <c r="N30" s="62"/>
      <c r="O30" s="62"/>
      <c r="P30" s="62"/>
      <c r="Q30" s="62"/>
      <c r="R30" s="62"/>
      <c r="S30" s="62"/>
      <c r="T30" s="62"/>
      <c r="U30" s="62"/>
      <c r="V30" s="62"/>
      <c r="W30" s="63"/>
    </row>
    <row r="31" spans="2:27" ht="15" customHeight="1" thickBot="1" x14ac:dyDescent="0.25">
      <c r="B31" s="64"/>
      <c r="C31" s="65"/>
      <c r="D31" s="65"/>
      <c r="E31" s="65"/>
      <c r="F31" s="65"/>
      <c r="G31" s="65"/>
      <c r="H31" s="65"/>
      <c r="I31" s="65"/>
      <c r="J31" s="65"/>
      <c r="K31" s="65"/>
      <c r="L31" s="65"/>
      <c r="M31" s="65"/>
      <c r="N31" s="65"/>
      <c r="O31" s="65"/>
      <c r="P31" s="65"/>
      <c r="Q31" s="65"/>
      <c r="R31" s="65"/>
      <c r="S31" s="65"/>
      <c r="T31" s="65"/>
      <c r="U31" s="65"/>
      <c r="V31" s="65"/>
      <c r="W31" s="66"/>
    </row>
    <row r="32" spans="2:27" ht="37.5" customHeight="1" thickTop="1" x14ac:dyDescent="0.2">
      <c r="B32" s="61" t="s">
        <v>1827</v>
      </c>
      <c r="C32" s="62"/>
      <c r="D32" s="62"/>
      <c r="E32" s="62"/>
      <c r="F32" s="62"/>
      <c r="G32" s="62"/>
      <c r="H32" s="62"/>
      <c r="I32" s="62"/>
      <c r="J32" s="62"/>
      <c r="K32" s="62"/>
      <c r="L32" s="62"/>
      <c r="M32" s="62"/>
      <c r="N32" s="62"/>
      <c r="O32" s="62"/>
      <c r="P32" s="62"/>
      <c r="Q32" s="62"/>
      <c r="R32" s="62"/>
      <c r="S32" s="62"/>
      <c r="T32" s="62"/>
      <c r="U32" s="62"/>
      <c r="V32" s="62"/>
      <c r="W32" s="63"/>
    </row>
    <row r="33" spans="2:23" ht="64.5" customHeight="1" thickBot="1" x14ac:dyDescent="0.25">
      <c r="B33" s="67"/>
      <c r="C33" s="68"/>
      <c r="D33" s="68"/>
      <c r="E33" s="68"/>
      <c r="F33" s="68"/>
      <c r="G33" s="68"/>
      <c r="H33" s="68"/>
      <c r="I33" s="68"/>
      <c r="J33" s="68"/>
      <c r="K33" s="68"/>
      <c r="L33" s="68"/>
      <c r="M33" s="68"/>
      <c r="N33" s="68"/>
      <c r="O33" s="68"/>
      <c r="P33" s="68"/>
      <c r="Q33" s="68"/>
      <c r="R33" s="68"/>
      <c r="S33" s="68"/>
      <c r="T33" s="68"/>
      <c r="U33" s="68"/>
      <c r="V33" s="68"/>
      <c r="W33" s="69"/>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12" t="s">
        <v>0</v>
      </c>
      <c r="B1" s="112"/>
      <c r="C1" s="112"/>
      <c r="D1" s="112"/>
      <c r="E1" s="112"/>
      <c r="F1" s="112"/>
      <c r="G1" s="112"/>
      <c r="H1" s="112"/>
      <c r="I1" s="112"/>
      <c r="J1" s="112"/>
      <c r="K1" s="112"/>
      <c r="L1" s="112"/>
      <c r="M1" s="112"/>
      <c r="N1" s="112"/>
      <c r="O1" s="112"/>
      <c r="P1" s="112"/>
      <c r="Q1" s="5" t="s">
        <v>1</v>
      </c>
      <c r="R1" s="6"/>
      <c r="S1" s="6"/>
      <c r="T1" s="6"/>
      <c r="V1" s="7"/>
      <c r="W1" s="8"/>
      <c r="X1" s="8"/>
      <c r="Y1" s="9"/>
      <c r="AC1" s="10"/>
    </row>
    <row r="2" spans="1:29" ht="49.5" customHeight="1" thickBot="1" x14ac:dyDescent="0.25">
      <c r="B2" s="113" t="s">
        <v>2239</v>
      </c>
      <c r="C2" s="113"/>
      <c r="D2" s="113"/>
      <c r="E2" s="113"/>
      <c r="F2" s="113"/>
      <c r="G2" s="113"/>
      <c r="H2" s="113"/>
      <c r="I2" s="113"/>
      <c r="J2" s="113"/>
      <c r="K2" s="113"/>
      <c r="L2" s="113"/>
      <c r="M2" s="113"/>
      <c r="N2" s="113"/>
      <c r="O2" s="113"/>
      <c r="P2" s="113"/>
      <c r="Q2" s="113"/>
      <c r="R2" s="113"/>
      <c r="S2" s="113"/>
      <c r="T2" s="113"/>
      <c r="U2" s="113"/>
      <c r="V2" s="113"/>
      <c r="W2" s="113"/>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1840</v>
      </c>
      <c r="D4" s="114" t="s">
        <v>1839</v>
      </c>
      <c r="E4" s="114"/>
      <c r="F4" s="114"/>
      <c r="G4" s="114"/>
      <c r="H4" s="115"/>
      <c r="I4" s="18"/>
      <c r="J4" s="116" t="s">
        <v>6</v>
      </c>
      <c r="K4" s="114"/>
      <c r="L4" s="17" t="s">
        <v>1856</v>
      </c>
      <c r="M4" s="117" t="s">
        <v>1855</v>
      </c>
      <c r="N4" s="117"/>
      <c r="O4" s="117"/>
      <c r="P4" s="117"/>
      <c r="Q4" s="118"/>
      <c r="R4" s="19"/>
      <c r="S4" s="119" t="s">
        <v>9</v>
      </c>
      <c r="T4" s="120"/>
      <c r="U4" s="120"/>
      <c r="V4" s="107" t="s">
        <v>73</v>
      </c>
      <c r="W4" s="108"/>
    </row>
    <row r="5" spans="1:29" ht="15.75" customHeight="1" thickTop="1" x14ac:dyDescent="0.2">
      <c r="B5" s="20" t="s">
        <v>11</v>
      </c>
      <c r="C5" s="105" t="s">
        <v>11</v>
      </c>
      <c r="D5" s="105"/>
      <c r="E5" s="105"/>
      <c r="F5" s="105"/>
      <c r="G5" s="105"/>
      <c r="H5" s="105"/>
      <c r="I5" s="105"/>
      <c r="J5" s="105"/>
      <c r="K5" s="105"/>
      <c r="L5" s="105"/>
      <c r="M5" s="105"/>
      <c r="N5" s="105"/>
      <c r="O5" s="105"/>
      <c r="P5" s="105"/>
      <c r="Q5" s="105"/>
      <c r="R5" s="105"/>
      <c r="S5" s="105"/>
      <c r="T5" s="105"/>
      <c r="U5" s="105"/>
      <c r="V5" s="105"/>
      <c r="W5" s="106"/>
    </row>
    <row r="6" spans="1:29" ht="30" customHeight="1" thickBot="1" x14ac:dyDescent="0.25">
      <c r="B6" s="20" t="s">
        <v>12</v>
      </c>
      <c r="C6" s="21" t="s">
        <v>1784</v>
      </c>
      <c r="D6" s="103" t="s">
        <v>1854</v>
      </c>
      <c r="E6" s="103"/>
      <c r="F6" s="103"/>
      <c r="G6" s="103"/>
      <c r="H6" s="103"/>
      <c r="I6" s="22"/>
      <c r="J6" s="121" t="s">
        <v>15</v>
      </c>
      <c r="K6" s="121"/>
      <c r="L6" s="121" t="s">
        <v>16</v>
      </c>
      <c r="M6" s="121"/>
      <c r="N6" s="106" t="s">
        <v>11</v>
      </c>
      <c r="O6" s="106"/>
      <c r="P6" s="106"/>
      <c r="Q6" s="106"/>
      <c r="R6" s="106"/>
      <c r="S6" s="106"/>
      <c r="T6" s="106"/>
      <c r="U6" s="106"/>
      <c r="V6" s="106"/>
      <c r="W6" s="106"/>
    </row>
    <row r="7" spans="1:29" ht="30" customHeight="1" thickBot="1" x14ac:dyDescent="0.25">
      <c r="B7" s="23"/>
      <c r="C7" s="21" t="s">
        <v>11</v>
      </c>
      <c r="D7" s="105" t="s">
        <v>11</v>
      </c>
      <c r="E7" s="105"/>
      <c r="F7" s="105"/>
      <c r="G7" s="105"/>
      <c r="H7" s="105"/>
      <c r="I7" s="22"/>
      <c r="J7" s="24" t="s">
        <v>19</v>
      </c>
      <c r="K7" s="24" t="s">
        <v>20</v>
      </c>
      <c r="L7" s="24" t="s">
        <v>19</v>
      </c>
      <c r="M7" s="24" t="s">
        <v>20</v>
      </c>
      <c r="N7" s="25"/>
      <c r="O7" s="106" t="s">
        <v>11</v>
      </c>
      <c r="P7" s="106"/>
      <c r="Q7" s="106"/>
      <c r="R7" s="106"/>
      <c r="S7" s="106"/>
      <c r="T7" s="106"/>
      <c r="U7" s="106"/>
      <c r="V7" s="106"/>
      <c r="W7" s="106"/>
    </row>
    <row r="8" spans="1:29" ht="30" customHeight="1" thickBot="1" x14ac:dyDescent="0.25">
      <c r="B8" s="23"/>
      <c r="C8" s="21" t="s">
        <v>11</v>
      </c>
      <c r="D8" s="105" t="s">
        <v>11</v>
      </c>
      <c r="E8" s="105"/>
      <c r="F8" s="105"/>
      <c r="G8" s="105"/>
      <c r="H8" s="105"/>
      <c r="I8" s="22"/>
      <c r="J8" s="26" t="s">
        <v>1853</v>
      </c>
      <c r="K8" s="26" t="s">
        <v>99</v>
      </c>
      <c r="L8" s="26" t="s">
        <v>1852</v>
      </c>
      <c r="M8" s="26" t="s">
        <v>1851</v>
      </c>
      <c r="N8" s="25"/>
      <c r="O8" s="22"/>
      <c r="P8" s="106" t="s">
        <v>11</v>
      </c>
      <c r="Q8" s="106"/>
      <c r="R8" s="106"/>
      <c r="S8" s="106"/>
      <c r="T8" s="106"/>
      <c r="U8" s="106"/>
      <c r="V8" s="106"/>
      <c r="W8" s="106"/>
    </row>
    <row r="9" spans="1:29" ht="25.5" customHeight="1" thickBot="1" x14ac:dyDescent="0.25">
      <c r="B9" s="23"/>
      <c r="C9" s="105" t="s">
        <v>11</v>
      </c>
      <c r="D9" s="105"/>
      <c r="E9" s="105"/>
      <c r="F9" s="105"/>
      <c r="G9" s="105"/>
      <c r="H9" s="105"/>
      <c r="I9" s="105"/>
      <c r="J9" s="105"/>
      <c r="K9" s="105"/>
      <c r="L9" s="105"/>
      <c r="M9" s="105"/>
      <c r="N9" s="105"/>
      <c r="O9" s="105"/>
      <c r="P9" s="105"/>
      <c r="Q9" s="105"/>
      <c r="R9" s="105"/>
      <c r="S9" s="105"/>
      <c r="T9" s="105"/>
      <c r="U9" s="105"/>
      <c r="V9" s="105"/>
      <c r="W9" s="106"/>
    </row>
    <row r="10" spans="1:29" ht="66.75" customHeight="1" thickTop="1" thickBot="1" x14ac:dyDescent="0.25">
      <c r="B10" s="27" t="s">
        <v>23</v>
      </c>
      <c r="C10" s="107" t="s">
        <v>11</v>
      </c>
      <c r="D10" s="107"/>
      <c r="E10" s="107"/>
      <c r="F10" s="107"/>
      <c r="G10" s="107"/>
      <c r="H10" s="107"/>
      <c r="I10" s="107"/>
      <c r="J10" s="107"/>
      <c r="K10" s="107"/>
      <c r="L10" s="107"/>
      <c r="M10" s="107"/>
      <c r="N10" s="107"/>
      <c r="O10" s="107"/>
      <c r="P10" s="107"/>
      <c r="Q10" s="107"/>
      <c r="R10" s="107"/>
      <c r="S10" s="107"/>
      <c r="T10" s="107"/>
      <c r="U10" s="107"/>
      <c r="V10" s="107"/>
      <c r="W10" s="108"/>
    </row>
    <row r="11" spans="1:29" ht="9" customHeight="1" thickTop="1" thickBot="1" x14ac:dyDescent="0.25"/>
    <row r="12" spans="1:29" ht="21.75" customHeight="1" thickTop="1" thickBot="1" x14ac:dyDescent="0.25">
      <c r="B12" s="11" t="s">
        <v>25</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09" t="s">
        <v>26</v>
      </c>
      <c r="C13" s="110"/>
      <c r="D13" s="110"/>
      <c r="E13" s="110"/>
      <c r="F13" s="110"/>
      <c r="G13" s="110"/>
      <c r="H13" s="110"/>
      <c r="I13" s="110"/>
      <c r="J13" s="28"/>
      <c r="K13" s="110" t="s">
        <v>27</v>
      </c>
      <c r="L13" s="110"/>
      <c r="M13" s="110"/>
      <c r="N13" s="110"/>
      <c r="O13" s="110"/>
      <c r="P13" s="110"/>
      <c r="Q13" s="110"/>
      <c r="R13" s="29"/>
      <c r="S13" s="110" t="s">
        <v>28</v>
      </c>
      <c r="T13" s="110"/>
      <c r="U13" s="110"/>
      <c r="V13" s="110"/>
      <c r="W13" s="111"/>
    </row>
    <row r="14" spans="1:29" ht="69" customHeight="1" x14ac:dyDescent="0.2">
      <c r="B14" s="20" t="s">
        <v>29</v>
      </c>
      <c r="C14" s="103" t="s">
        <v>11</v>
      </c>
      <c r="D14" s="103"/>
      <c r="E14" s="103"/>
      <c r="F14" s="103"/>
      <c r="G14" s="103"/>
      <c r="H14" s="103"/>
      <c r="I14" s="103"/>
      <c r="J14" s="30"/>
      <c r="K14" s="30" t="s">
        <v>30</v>
      </c>
      <c r="L14" s="103" t="s">
        <v>11</v>
      </c>
      <c r="M14" s="103"/>
      <c r="N14" s="103"/>
      <c r="O14" s="103"/>
      <c r="P14" s="103"/>
      <c r="Q14" s="103"/>
      <c r="R14" s="22"/>
      <c r="S14" s="30" t="s">
        <v>31</v>
      </c>
      <c r="T14" s="104" t="s">
        <v>1833</v>
      </c>
      <c r="U14" s="104"/>
      <c r="V14" s="104"/>
      <c r="W14" s="104"/>
    </row>
    <row r="15" spans="1:29" ht="86.25" customHeight="1" x14ac:dyDescent="0.2">
      <c r="B15" s="20" t="s">
        <v>33</v>
      </c>
      <c r="C15" s="103" t="s">
        <v>11</v>
      </c>
      <c r="D15" s="103"/>
      <c r="E15" s="103"/>
      <c r="F15" s="103"/>
      <c r="G15" s="103"/>
      <c r="H15" s="103"/>
      <c r="I15" s="103"/>
      <c r="J15" s="30"/>
      <c r="K15" s="30" t="s">
        <v>33</v>
      </c>
      <c r="L15" s="103" t="s">
        <v>11</v>
      </c>
      <c r="M15" s="103"/>
      <c r="N15" s="103"/>
      <c r="O15" s="103"/>
      <c r="P15" s="103"/>
      <c r="Q15" s="103"/>
      <c r="R15" s="22"/>
      <c r="S15" s="30" t="s">
        <v>34</v>
      </c>
      <c r="T15" s="104" t="s">
        <v>11</v>
      </c>
      <c r="U15" s="104"/>
      <c r="V15" s="104"/>
      <c r="W15" s="104"/>
    </row>
    <row r="16" spans="1:29" ht="25.5" customHeight="1" thickBot="1" x14ac:dyDescent="0.25">
      <c r="B16" s="31" t="s">
        <v>35</v>
      </c>
      <c r="C16" s="87" t="s">
        <v>11</v>
      </c>
      <c r="D16" s="87"/>
      <c r="E16" s="87"/>
      <c r="F16" s="87"/>
      <c r="G16" s="87"/>
      <c r="H16" s="87"/>
      <c r="I16" s="87"/>
      <c r="J16" s="87"/>
      <c r="K16" s="87"/>
      <c r="L16" s="87"/>
      <c r="M16" s="87"/>
      <c r="N16" s="87"/>
      <c r="O16" s="87"/>
      <c r="P16" s="87"/>
      <c r="Q16" s="87"/>
      <c r="R16" s="87"/>
      <c r="S16" s="87"/>
      <c r="T16" s="87"/>
      <c r="U16" s="87"/>
      <c r="V16" s="87"/>
      <c r="W16" s="88"/>
    </row>
    <row r="17" spans="2:27" ht="21.75" customHeight="1" thickTop="1" thickBot="1" x14ac:dyDescent="0.25">
      <c r="B17" s="11" t="s">
        <v>36</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89" t="s">
        <v>37</v>
      </c>
      <c r="C18" s="90"/>
      <c r="D18" s="90"/>
      <c r="E18" s="90"/>
      <c r="F18" s="90"/>
      <c r="G18" s="90"/>
      <c r="H18" s="90"/>
      <c r="I18" s="90"/>
      <c r="J18" s="90"/>
      <c r="K18" s="90"/>
      <c r="L18" s="90"/>
      <c r="M18" s="90"/>
      <c r="N18" s="90"/>
      <c r="O18" s="90"/>
      <c r="P18" s="90"/>
      <c r="Q18" s="90"/>
      <c r="R18" s="90"/>
      <c r="S18" s="90"/>
      <c r="T18" s="91"/>
      <c r="U18" s="77" t="s">
        <v>38</v>
      </c>
      <c r="V18" s="76"/>
      <c r="W18" s="78"/>
    </row>
    <row r="19" spans="2:27" ht="14.25" customHeight="1" x14ac:dyDescent="0.2">
      <c r="B19" s="92" t="s">
        <v>39</v>
      </c>
      <c r="C19" s="93"/>
      <c r="D19" s="93"/>
      <c r="E19" s="93"/>
      <c r="F19" s="93"/>
      <c r="G19" s="93"/>
      <c r="H19" s="93"/>
      <c r="I19" s="93"/>
      <c r="J19" s="93"/>
      <c r="K19" s="93"/>
      <c r="L19" s="93"/>
      <c r="M19" s="93" t="s">
        <v>40</v>
      </c>
      <c r="N19" s="93"/>
      <c r="O19" s="93" t="s">
        <v>41</v>
      </c>
      <c r="P19" s="93"/>
      <c r="Q19" s="93" t="s">
        <v>42</v>
      </c>
      <c r="R19" s="93"/>
      <c r="S19" s="93" t="s">
        <v>43</v>
      </c>
      <c r="T19" s="96" t="s">
        <v>44</v>
      </c>
      <c r="U19" s="98" t="s">
        <v>45</v>
      </c>
      <c r="V19" s="100" t="s">
        <v>46</v>
      </c>
      <c r="W19" s="101" t="s">
        <v>47</v>
      </c>
    </row>
    <row r="20" spans="2:27" ht="27" customHeight="1" thickBot="1" x14ac:dyDescent="0.25">
      <c r="B20" s="94"/>
      <c r="C20" s="95"/>
      <c r="D20" s="95"/>
      <c r="E20" s="95"/>
      <c r="F20" s="95"/>
      <c r="G20" s="95"/>
      <c r="H20" s="95"/>
      <c r="I20" s="95"/>
      <c r="J20" s="95"/>
      <c r="K20" s="95"/>
      <c r="L20" s="95"/>
      <c r="M20" s="95"/>
      <c r="N20" s="95"/>
      <c r="O20" s="95"/>
      <c r="P20" s="95"/>
      <c r="Q20" s="95"/>
      <c r="R20" s="95"/>
      <c r="S20" s="95"/>
      <c r="T20" s="97"/>
      <c r="U20" s="99"/>
      <c r="V20" s="95"/>
      <c r="W20" s="102"/>
      <c r="Z20" s="33" t="s">
        <v>11</v>
      </c>
      <c r="AA20" s="33" t="s">
        <v>48</v>
      </c>
    </row>
    <row r="21" spans="2:27" ht="56.25" customHeight="1" x14ac:dyDescent="0.2">
      <c r="B21" s="83" t="s">
        <v>1850</v>
      </c>
      <c r="C21" s="84"/>
      <c r="D21" s="84"/>
      <c r="E21" s="84"/>
      <c r="F21" s="84"/>
      <c r="G21" s="84"/>
      <c r="H21" s="84"/>
      <c r="I21" s="84"/>
      <c r="J21" s="84"/>
      <c r="K21" s="84"/>
      <c r="L21" s="84"/>
      <c r="M21" s="85" t="s">
        <v>1784</v>
      </c>
      <c r="N21" s="85"/>
      <c r="O21" s="85" t="s">
        <v>50</v>
      </c>
      <c r="P21" s="85"/>
      <c r="Q21" s="86" t="s">
        <v>65</v>
      </c>
      <c r="R21" s="86"/>
      <c r="S21" s="34" t="s">
        <v>52</v>
      </c>
      <c r="T21" s="34" t="s">
        <v>52</v>
      </c>
      <c r="U21" s="34" t="s">
        <v>1458</v>
      </c>
      <c r="V21" s="34">
        <f>+IF(ISERR(U21/T21*100),"N/A",ROUND(U21/T21*100,2))</f>
        <v>75</v>
      </c>
      <c r="W21" s="35">
        <f>+IF(ISERR(U21/S21*100),"N/A",ROUND(U21/S21*100,2))</f>
        <v>75</v>
      </c>
    </row>
    <row r="22" spans="2:27" ht="56.25" customHeight="1" x14ac:dyDescent="0.2">
      <c r="B22" s="83" t="s">
        <v>1849</v>
      </c>
      <c r="C22" s="84"/>
      <c r="D22" s="84"/>
      <c r="E22" s="84"/>
      <c r="F22" s="84"/>
      <c r="G22" s="84"/>
      <c r="H22" s="84"/>
      <c r="I22" s="84"/>
      <c r="J22" s="84"/>
      <c r="K22" s="84"/>
      <c r="L22" s="84"/>
      <c r="M22" s="85" t="s">
        <v>1784</v>
      </c>
      <c r="N22" s="85"/>
      <c r="O22" s="85" t="s">
        <v>50</v>
      </c>
      <c r="P22" s="85"/>
      <c r="Q22" s="86" t="s">
        <v>65</v>
      </c>
      <c r="R22" s="86"/>
      <c r="S22" s="34" t="s">
        <v>52</v>
      </c>
      <c r="T22" s="34" t="s">
        <v>52</v>
      </c>
      <c r="U22" s="34" t="s">
        <v>428</v>
      </c>
      <c r="V22" s="34">
        <f>+IF(ISERR(U22/T22*100),"N/A",ROUND(U22/T22*100,2))</f>
        <v>85</v>
      </c>
      <c r="W22" s="35">
        <f>+IF(ISERR(U22/S22*100),"N/A",ROUND(U22/S22*100,2))</f>
        <v>85</v>
      </c>
    </row>
    <row r="23" spans="2:27" ht="56.25" customHeight="1" x14ac:dyDescent="0.2">
      <c r="B23" s="83" t="s">
        <v>1848</v>
      </c>
      <c r="C23" s="84"/>
      <c r="D23" s="84"/>
      <c r="E23" s="84"/>
      <c r="F23" s="84"/>
      <c r="G23" s="84"/>
      <c r="H23" s="84"/>
      <c r="I23" s="84"/>
      <c r="J23" s="84"/>
      <c r="K23" s="84"/>
      <c r="L23" s="84"/>
      <c r="M23" s="85" t="s">
        <v>1784</v>
      </c>
      <c r="N23" s="85"/>
      <c r="O23" s="85" t="s">
        <v>50</v>
      </c>
      <c r="P23" s="85"/>
      <c r="Q23" s="86" t="s">
        <v>65</v>
      </c>
      <c r="R23" s="86"/>
      <c r="S23" s="34" t="s">
        <v>52</v>
      </c>
      <c r="T23" s="34" t="s">
        <v>52</v>
      </c>
      <c r="U23" s="34" t="s">
        <v>52</v>
      </c>
      <c r="V23" s="34">
        <f>+IF(ISERR(U23/T23*100),"N/A",ROUND(U23/T23*100,2))</f>
        <v>100</v>
      </c>
      <c r="W23" s="35">
        <f>+IF(ISERR(U23/S23*100),"N/A",ROUND(U23/S23*100,2))</f>
        <v>100</v>
      </c>
    </row>
    <row r="24" spans="2:27" ht="56.25" customHeight="1" thickBot="1" x14ac:dyDescent="0.25">
      <c r="B24" s="83" t="s">
        <v>1847</v>
      </c>
      <c r="C24" s="84"/>
      <c r="D24" s="84"/>
      <c r="E24" s="84"/>
      <c r="F24" s="84"/>
      <c r="G24" s="84"/>
      <c r="H24" s="84"/>
      <c r="I24" s="84"/>
      <c r="J24" s="84"/>
      <c r="K24" s="84"/>
      <c r="L24" s="84"/>
      <c r="M24" s="85" t="s">
        <v>1784</v>
      </c>
      <c r="N24" s="85"/>
      <c r="O24" s="85" t="s">
        <v>50</v>
      </c>
      <c r="P24" s="85"/>
      <c r="Q24" s="86" t="s">
        <v>65</v>
      </c>
      <c r="R24" s="86"/>
      <c r="S24" s="34" t="s">
        <v>52</v>
      </c>
      <c r="T24" s="34" t="s">
        <v>52</v>
      </c>
      <c r="U24" s="34" t="s">
        <v>52</v>
      </c>
      <c r="V24" s="34">
        <f>+IF(ISERR(U24/T24*100),"N/A",ROUND(U24/T24*100,2))</f>
        <v>100</v>
      </c>
      <c r="W24" s="35">
        <f>+IF(ISERR(U24/S24*100),"N/A",ROUND(U24/S24*100,2))</f>
        <v>100</v>
      </c>
    </row>
    <row r="25" spans="2:27" ht="21.75" customHeight="1" thickTop="1" thickBot="1" x14ac:dyDescent="0.25">
      <c r="B25" s="11" t="s">
        <v>60</v>
      </c>
      <c r="C25" s="12"/>
      <c r="D25" s="12"/>
      <c r="E25" s="12"/>
      <c r="F25" s="12"/>
      <c r="G25" s="12"/>
      <c r="H25" s="13"/>
      <c r="I25" s="13"/>
      <c r="J25" s="13"/>
      <c r="K25" s="13"/>
      <c r="L25" s="13"/>
      <c r="M25" s="13"/>
      <c r="N25" s="13"/>
      <c r="O25" s="13"/>
      <c r="P25" s="13"/>
      <c r="Q25" s="13"/>
      <c r="R25" s="13"/>
      <c r="S25" s="13"/>
      <c r="T25" s="13"/>
      <c r="U25" s="13"/>
      <c r="V25" s="13"/>
      <c r="W25" s="14"/>
      <c r="X25" s="36"/>
    </row>
    <row r="26" spans="2:27" ht="29.25" customHeight="1" thickTop="1" thickBot="1" x14ac:dyDescent="0.25">
      <c r="B26" s="70" t="s">
        <v>2240</v>
      </c>
      <c r="C26" s="71"/>
      <c r="D26" s="71"/>
      <c r="E26" s="71"/>
      <c r="F26" s="71"/>
      <c r="G26" s="71"/>
      <c r="H26" s="71"/>
      <c r="I26" s="71"/>
      <c r="J26" s="71"/>
      <c r="K26" s="71"/>
      <c r="L26" s="71"/>
      <c r="M26" s="71"/>
      <c r="N26" s="71"/>
      <c r="O26" s="71"/>
      <c r="P26" s="71"/>
      <c r="Q26" s="72"/>
      <c r="R26" s="37" t="s">
        <v>43</v>
      </c>
      <c r="S26" s="76" t="s">
        <v>44</v>
      </c>
      <c r="T26" s="76"/>
      <c r="U26" s="38" t="s">
        <v>61</v>
      </c>
      <c r="V26" s="77" t="s">
        <v>62</v>
      </c>
      <c r="W26" s="78"/>
    </row>
    <row r="27" spans="2:27" ht="30.75" customHeight="1" thickBot="1" x14ac:dyDescent="0.25">
      <c r="B27" s="73"/>
      <c r="C27" s="74"/>
      <c r="D27" s="74"/>
      <c r="E27" s="74"/>
      <c r="F27" s="74"/>
      <c r="G27" s="74"/>
      <c r="H27" s="74"/>
      <c r="I27" s="74"/>
      <c r="J27" s="74"/>
      <c r="K27" s="74"/>
      <c r="L27" s="74"/>
      <c r="M27" s="74"/>
      <c r="N27" s="74"/>
      <c r="O27" s="74"/>
      <c r="P27" s="74"/>
      <c r="Q27" s="75"/>
      <c r="R27" s="39" t="s">
        <v>63</v>
      </c>
      <c r="S27" s="39" t="s">
        <v>63</v>
      </c>
      <c r="T27" s="39" t="s">
        <v>50</v>
      </c>
      <c r="U27" s="39" t="s">
        <v>63</v>
      </c>
      <c r="V27" s="39" t="s">
        <v>64</v>
      </c>
      <c r="W27" s="32" t="s">
        <v>65</v>
      </c>
      <c r="Y27" s="36"/>
    </row>
    <row r="28" spans="2:27" ht="23.25" customHeight="1" thickBot="1" x14ac:dyDescent="0.25">
      <c r="B28" s="79" t="s">
        <v>66</v>
      </c>
      <c r="C28" s="80"/>
      <c r="D28" s="80"/>
      <c r="E28" s="40" t="s">
        <v>1846</v>
      </c>
      <c r="F28" s="40"/>
      <c r="G28" s="40"/>
      <c r="H28" s="41"/>
      <c r="I28" s="41"/>
      <c r="J28" s="41"/>
      <c r="K28" s="41"/>
      <c r="L28" s="41"/>
      <c r="M28" s="41"/>
      <c r="N28" s="41"/>
      <c r="O28" s="41"/>
      <c r="P28" s="42"/>
      <c r="Q28" s="42"/>
      <c r="R28" s="43" t="s">
        <v>1845</v>
      </c>
      <c r="S28" s="44" t="s">
        <v>11</v>
      </c>
      <c r="T28" s="42"/>
      <c r="U28" s="44" t="s">
        <v>1844</v>
      </c>
      <c r="V28" s="42"/>
      <c r="W28" s="45">
        <f>+IF(ISERR(U28/R28*100),"N/A",ROUND(U28/R28*100,2))</f>
        <v>98.01</v>
      </c>
    </row>
    <row r="29" spans="2:27" ht="26.25" customHeight="1" thickBot="1" x14ac:dyDescent="0.25">
      <c r="B29" s="81" t="s">
        <v>70</v>
      </c>
      <c r="C29" s="82"/>
      <c r="D29" s="82"/>
      <c r="E29" s="46" t="s">
        <v>1846</v>
      </c>
      <c r="F29" s="46"/>
      <c r="G29" s="46"/>
      <c r="H29" s="47"/>
      <c r="I29" s="47"/>
      <c r="J29" s="47"/>
      <c r="K29" s="47"/>
      <c r="L29" s="47"/>
      <c r="M29" s="47"/>
      <c r="N29" s="47"/>
      <c r="O29" s="47"/>
      <c r="P29" s="48"/>
      <c r="Q29" s="48"/>
      <c r="R29" s="49" t="s">
        <v>1845</v>
      </c>
      <c r="S29" s="50" t="s">
        <v>1845</v>
      </c>
      <c r="T29" s="51">
        <f>+IF(ISERR(S29/R29*100),"N/A",ROUND(S29/R29*100,2))</f>
        <v>100</v>
      </c>
      <c r="U29" s="50" t="s">
        <v>1844</v>
      </c>
      <c r="V29" s="51">
        <f>+IF(ISERR(U29/S29*100),"N/A",ROUND(U29/S29*100,2))</f>
        <v>98.01</v>
      </c>
      <c r="W29" s="52">
        <f>+IF(ISERR(U29/R29*100),"N/A",ROUND(U29/R29*100,2))</f>
        <v>98.01</v>
      </c>
    </row>
    <row r="30" spans="2:27" ht="22.5" customHeight="1" thickTop="1" thickBot="1" x14ac:dyDescent="0.25">
      <c r="B30" s="11" t="s">
        <v>75</v>
      </c>
      <c r="C30" s="12"/>
      <c r="D30" s="12"/>
      <c r="E30" s="12"/>
      <c r="F30" s="12"/>
      <c r="G30" s="12"/>
      <c r="H30" s="13"/>
      <c r="I30" s="13"/>
      <c r="J30" s="13"/>
      <c r="K30" s="13"/>
      <c r="L30" s="13"/>
      <c r="M30" s="13"/>
      <c r="N30" s="13"/>
      <c r="O30" s="13"/>
      <c r="P30" s="13"/>
      <c r="Q30" s="13"/>
      <c r="R30" s="13"/>
      <c r="S30" s="13"/>
      <c r="T30" s="13"/>
      <c r="U30" s="13"/>
      <c r="V30" s="13"/>
      <c r="W30" s="14"/>
    </row>
    <row r="31" spans="2:27" ht="37.5" customHeight="1" thickTop="1" x14ac:dyDescent="0.2">
      <c r="B31" s="61" t="s">
        <v>1843</v>
      </c>
      <c r="C31" s="62"/>
      <c r="D31" s="62"/>
      <c r="E31" s="62"/>
      <c r="F31" s="62"/>
      <c r="G31" s="62"/>
      <c r="H31" s="62"/>
      <c r="I31" s="62"/>
      <c r="J31" s="62"/>
      <c r="K31" s="62"/>
      <c r="L31" s="62"/>
      <c r="M31" s="62"/>
      <c r="N31" s="62"/>
      <c r="O31" s="62"/>
      <c r="P31" s="62"/>
      <c r="Q31" s="62"/>
      <c r="R31" s="62"/>
      <c r="S31" s="62"/>
      <c r="T31" s="62"/>
      <c r="U31" s="62"/>
      <c r="V31" s="62"/>
      <c r="W31" s="63"/>
    </row>
    <row r="32" spans="2:27" ht="15" customHeight="1" thickBot="1" x14ac:dyDescent="0.25">
      <c r="B32" s="64"/>
      <c r="C32" s="65"/>
      <c r="D32" s="65"/>
      <c r="E32" s="65"/>
      <c r="F32" s="65"/>
      <c r="G32" s="65"/>
      <c r="H32" s="65"/>
      <c r="I32" s="65"/>
      <c r="J32" s="65"/>
      <c r="K32" s="65"/>
      <c r="L32" s="65"/>
      <c r="M32" s="65"/>
      <c r="N32" s="65"/>
      <c r="O32" s="65"/>
      <c r="P32" s="65"/>
      <c r="Q32" s="65"/>
      <c r="R32" s="65"/>
      <c r="S32" s="65"/>
      <c r="T32" s="65"/>
      <c r="U32" s="65"/>
      <c r="V32" s="65"/>
      <c r="W32" s="66"/>
    </row>
    <row r="33" spans="2:23" ht="37.5" customHeight="1" thickTop="1" x14ac:dyDescent="0.2">
      <c r="B33" s="61" t="s">
        <v>1842</v>
      </c>
      <c r="C33" s="62"/>
      <c r="D33" s="62"/>
      <c r="E33" s="62"/>
      <c r="F33" s="62"/>
      <c r="G33" s="62"/>
      <c r="H33" s="62"/>
      <c r="I33" s="62"/>
      <c r="J33" s="62"/>
      <c r="K33" s="62"/>
      <c r="L33" s="62"/>
      <c r="M33" s="62"/>
      <c r="N33" s="62"/>
      <c r="O33" s="62"/>
      <c r="P33" s="62"/>
      <c r="Q33" s="62"/>
      <c r="R33" s="62"/>
      <c r="S33" s="62"/>
      <c r="T33" s="62"/>
      <c r="U33" s="62"/>
      <c r="V33" s="62"/>
      <c r="W33" s="63"/>
    </row>
    <row r="34" spans="2:23" ht="15" customHeight="1" thickBot="1" x14ac:dyDescent="0.25">
      <c r="B34" s="64"/>
      <c r="C34" s="65"/>
      <c r="D34" s="65"/>
      <c r="E34" s="65"/>
      <c r="F34" s="65"/>
      <c r="G34" s="65"/>
      <c r="H34" s="65"/>
      <c r="I34" s="65"/>
      <c r="J34" s="65"/>
      <c r="K34" s="65"/>
      <c r="L34" s="65"/>
      <c r="M34" s="65"/>
      <c r="N34" s="65"/>
      <c r="O34" s="65"/>
      <c r="P34" s="65"/>
      <c r="Q34" s="65"/>
      <c r="R34" s="65"/>
      <c r="S34" s="65"/>
      <c r="T34" s="65"/>
      <c r="U34" s="65"/>
      <c r="V34" s="65"/>
      <c r="W34" s="66"/>
    </row>
    <row r="35" spans="2:23" ht="37.5" customHeight="1" thickTop="1" x14ac:dyDescent="0.2">
      <c r="B35" s="61" t="s">
        <v>1841</v>
      </c>
      <c r="C35" s="62"/>
      <c r="D35" s="62"/>
      <c r="E35" s="62"/>
      <c r="F35" s="62"/>
      <c r="G35" s="62"/>
      <c r="H35" s="62"/>
      <c r="I35" s="62"/>
      <c r="J35" s="62"/>
      <c r="K35" s="62"/>
      <c r="L35" s="62"/>
      <c r="M35" s="62"/>
      <c r="N35" s="62"/>
      <c r="O35" s="62"/>
      <c r="P35" s="62"/>
      <c r="Q35" s="62"/>
      <c r="R35" s="62"/>
      <c r="S35" s="62"/>
      <c r="T35" s="62"/>
      <c r="U35" s="62"/>
      <c r="V35" s="62"/>
      <c r="W35" s="63"/>
    </row>
    <row r="36" spans="2:23" ht="13.5" thickBot="1" x14ac:dyDescent="0.25">
      <c r="B36" s="67"/>
      <c r="C36" s="68"/>
      <c r="D36" s="68"/>
      <c r="E36" s="68"/>
      <c r="F36" s="68"/>
      <c r="G36" s="68"/>
      <c r="H36" s="68"/>
      <c r="I36" s="68"/>
      <c r="J36" s="68"/>
      <c r="K36" s="68"/>
      <c r="L36" s="68"/>
      <c r="M36" s="68"/>
      <c r="N36" s="68"/>
      <c r="O36" s="68"/>
      <c r="P36" s="68"/>
      <c r="Q36" s="68"/>
      <c r="R36" s="68"/>
      <c r="S36" s="68"/>
      <c r="T36" s="68"/>
      <c r="U36" s="68"/>
      <c r="V36" s="68"/>
      <c r="W36" s="69"/>
    </row>
  </sheetData>
  <mergeCells count="63">
    <mergeCell ref="B33:W34"/>
    <mergeCell ref="B35:W36"/>
    <mergeCell ref="S26:T26"/>
    <mergeCell ref="V26:W26"/>
    <mergeCell ref="B28:D28"/>
    <mergeCell ref="B29:D29"/>
    <mergeCell ref="B31:W32"/>
    <mergeCell ref="B24:L24"/>
    <mergeCell ref="M24:N24"/>
    <mergeCell ref="O24:P24"/>
    <mergeCell ref="Q24:R24"/>
    <mergeCell ref="B26:Q27"/>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12" t="s">
        <v>0</v>
      </c>
      <c r="B1" s="112"/>
      <c r="C1" s="112"/>
      <c r="D1" s="112"/>
      <c r="E1" s="112"/>
      <c r="F1" s="112"/>
      <c r="G1" s="112"/>
      <c r="H1" s="112"/>
      <c r="I1" s="112"/>
      <c r="J1" s="112"/>
      <c r="K1" s="112"/>
      <c r="L1" s="112"/>
      <c r="M1" s="112"/>
      <c r="N1" s="112"/>
      <c r="O1" s="112"/>
      <c r="P1" s="112"/>
      <c r="Q1" s="5" t="s">
        <v>1</v>
      </c>
      <c r="R1" s="6"/>
      <c r="S1" s="6"/>
      <c r="T1" s="6"/>
      <c r="V1" s="7"/>
      <c r="W1" s="8"/>
      <c r="X1" s="8"/>
      <c r="Y1" s="9"/>
      <c r="AC1" s="10"/>
    </row>
    <row r="2" spans="1:29" ht="49.5" customHeight="1" thickBot="1" x14ac:dyDescent="0.25">
      <c r="B2" s="113" t="s">
        <v>2239</v>
      </c>
      <c r="C2" s="113"/>
      <c r="D2" s="113"/>
      <c r="E2" s="113"/>
      <c r="F2" s="113"/>
      <c r="G2" s="113"/>
      <c r="H2" s="113"/>
      <c r="I2" s="113"/>
      <c r="J2" s="113"/>
      <c r="K2" s="113"/>
      <c r="L2" s="113"/>
      <c r="M2" s="113"/>
      <c r="N2" s="113"/>
      <c r="O2" s="113"/>
      <c r="P2" s="113"/>
      <c r="Q2" s="113"/>
      <c r="R2" s="113"/>
      <c r="S2" s="113"/>
      <c r="T2" s="113"/>
      <c r="U2" s="113"/>
      <c r="V2" s="113"/>
      <c r="W2" s="113"/>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81.75" customHeight="1" thickTop="1" thickBot="1" x14ac:dyDescent="0.25">
      <c r="A4" s="15"/>
      <c r="B4" s="16" t="s">
        <v>3</v>
      </c>
      <c r="C4" s="17" t="s">
        <v>1840</v>
      </c>
      <c r="D4" s="114" t="s">
        <v>1839</v>
      </c>
      <c r="E4" s="114"/>
      <c r="F4" s="114"/>
      <c r="G4" s="114"/>
      <c r="H4" s="115"/>
      <c r="I4" s="18"/>
      <c r="J4" s="116" t="s">
        <v>6</v>
      </c>
      <c r="K4" s="114"/>
      <c r="L4" s="17" t="s">
        <v>1872</v>
      </c>
      <c r="M4" s="117" t="s">
        <v>1871</v>
      </c>
      <c r="N4" s="117"/>
      <c r="O4" s="117"/>
      <c r="P4" s="117"/>
      <c r="Q4" s="118"/>
      <c r="R4" s="19"/>
      <c r="S4" s="119" t="s">
        <v>9</v>
      </c>
      <c r="T4" s="120"/>
      <c r="U4" s="120"/>
      <c r="V4" s="107" t="s">
        <v>1870</v>
      </c>
      <c r="W4" s="108"/>
    </row>
    <row r="5" spans="1:29" ht="15.75" customHeight="1" thickTop="1" x14ac:dyDescent="0.2">
      <c r="B5" s="20" t="s">
        <v>11</v>
      </c>
      <c r="C5" s="105" t="s">
        <v>11</v>
      </c>
      <c r="D5" s="105"/>
      <c r="E5" s="105"/>
      <c r="F5" s="105"/>
      <c r="G5" s="105"/>
      <c r="H5" s="105"/>
      <c r="I5" s="105"/>
      <c r="J5" s="105"/>
      <c r="K5" s="105"/>
      <c r="L5" s="105"/>
      <c r="M5" s="105"/>
      <c r="N5" s="105"/>
      <c r="O5" s="105"/>
      <c r="P5" s="105"/>
      <c r="Q5" s="105"/>
      <c r="R5" s="105"/>
      <c r="S5" s="105"/>
      <c r="T5" s="105"/>
      <c r="U5" s="105"/>
      <c r="V5" s="105"/>
      <c r="W5" s="106"/>
    </row>
    <row r="6" spans="1:29" ht="30" customHeight="1" thickBot="1" x14ac:dyDescent="0.25">
      <c r="B6" s="20" t="s">
        <v>12</v>
      </c>
      <c r="C6" s="21" t="s">
        <v>1863</v>
      </c>
      <c r="D6" s="103" t="s">
        <v>1869</v>
      </c>
      <c r="E6" s="103"/>
      <c r="F6" s="103"/>
      <c r="G6" s="103"/>
      <c r="H6" s="103"/>
      <c r="I6" s="22"/>
      <c r="J6" s="121" t="s">
        <v>15</v>
      </c>
      <c r="K6" s="121"/>
      <c r="L6" s="121" t="s">
        <v>16</v>
      </c>
      <c r="M6" s="121"/>
      <c r="N6" s="106" t="s">
        <v>11</v>
      </c>
      <c r="O6" s="106"/>
      <c r="P6" s="106"/>
      <c r="Q6" s="106"/>
      <c r="R6" s="106"/>
      <c r="S6" s="106"/>
      <c r="T6" s="106"/>
      <c r="U6" s="106"/>
      <c r="V6" s="106"/>
      <c r="W6" s="106"/>
    </row>
    <row r="7" spans="1:29" ht="30" customHeight="1" thickBot="1" x14ac:dyDescent="0.25">
      <c r="B7" s="23"/>
      <c r="C7" s="21" t="s">
        <v>11</v>
      </c>
      <c r="D7" s="105" t="s">
        <v>11</v>
      </c>
      <c r="E7" s="105"/>
      <c r="F7" s="105"/>
      <c r="G7" s="105"/>
      <c r="H7" s="105"/>
      <c r="I7" s="22"/>
      <c r="J7" s="24" t="s">
        <v>19</v>
      </c>
      <c r="K7" s="24" t="s">
        <v>20</v>
      </c>
      <c r="L7" s="24" t="s">
        <v>19</v>
      </c>
      <c r="M7" s="24" t="s">
        <v>20</v>
      </c>
      <c r="N7" s="25"/>
      <c r="O7" s="106" t="s">
        <v>11</v>
      </c>
      <c r="P7" s="106"/>
      <c r="Q7" s="106"/>
      <c r="R7" s="106"/>
      <c r="S7" s="106"/>
      <c r="T7" s="106"/>
      <c r="U7" s="106"/>
      <c r="V7" s="106"/>
      <c r="W7" s="106"/>
    </row>
    <row r="8" spans="1:29" ht="30" customHeight="1" thickBot="1" x14ac:dyDescent="0.25">
      <c r="B8" s="23"/>
      <c r="C8" s="21" t="s">
        <v>11</v>
      </c>
      <c r="D8" s="105" t="s">
        <v>11</v>
      </c>
      <c r="E8" s="105"/>
      <c r="F8" s="105"/>
      <c r="G8" s="105"/>
      <c r="H8" s="105"/>
      <c r="I8" s="22"/>
      <c r="J8" s="26" t="s">
        <v>1868</v>
      </c>
      <c r="K8" s="26" t="s">
        <v>1867</v>
      </c>
      <c r="L8" s="26" t="s">
        <v>1868</v>
      </c>
      <c r="M8" s="26" t="s">
        <v>1867</v>
      </c>
      <c r="N8" s="25"/>
      <c r="O8" s="22"/>
      <c r="P8" s="106" t="s">
        <v>11</v>
      </c>
      <c r="Q8" s="106"/>
      <c r="R8" s="106"/>
      <c r="S8" s="106"/>
      <c r="T8" s="106"/>
      <c r="U8" s="106"/>
      <c r="V8" s="106"/>
      <c r="W8" s="106"/>
    </row>
    <row r="9" spans="1:29" ht="25.5" customHeight="1" thickBot="1" x14ac:dyDescent="0.25">
      <c r="B9" s="23"/>
      <c r="C9" s="105" t="s">
        <v>11</v>
      </c>
      <c r="D9" s="105"/>
      <c r="E9" s="105"/>
      <c r="F9" s="105"/>
      <c r="G9" s="105"/>
      <c r="H9" s="105"/>
      <c r="I9" s="105"/>
      <c r="J9" s="105"/>
      <c r="K9" s="105"/>
      <c r="L9" s="105"/>
      <c r="M9" s="105"/>
      <c r="N9" s="105"/>
      <c r="O9" s="105"/>
      <c r="P9" s="105"/>
      <c r="Q9" s="105"/>
      <c r="R9" s="105"/>
      <c r="S9" s="105"/>
      <c r="T9" s="105"/>
      <c r="U9" s="105"/>
      <c r="V9" s="105"/>
      <c r="W9" s="106"/>
    </row>
    <row r="10" spans="1:29" ht="66.75" customHeight="1" thickTop="1" thickBot="1" x14ac:dyDescent="0.25">
      <c r="B10" s="27" t="s">
        <v>23</v>
      </c>
      <c r="C10" s="107" t="s">
        <v>1866</v>
      </c>
      <c r="D10" s="107"/>
      <c r="E10" s="107"/>
      <c r="F10" s="107"/>
      <c r="G10" s="107"/>
      <c r="H10" s="107"/>
      <c r="I10" s="107"/>
      <c r="J10" s="107"/>
      <c r="K10" s="107"/>
      <c r="L10" s="107"/>
      <c r="M10" s="107"/>
      <c r="N10" s="107"/>
      <c r="O10" s="107"/>
      <c r="P10" s="107"/>
      <c r="Q10" s="107"/>
      <c r="R10" s="107"/>
      <c r="S10" s="107"/>
      <c r="T10" s="107"/>
      <c r="U10" s="107"/>
      <c r="V10" s="107"/>
      <c r="W10" s="108"/>
    </row>
    <row r="11" spans="1:29" ht="9" customHeight="1" thickTop="1" thickBot="1" x14ac:dyDescent="0.25"/>
    <row r="12" spans="1:29" ht="21.75" customHeight="1" thickTop="1" thickBot="1" x14ac:dyDescent="0.25">
      <c r="B12" s="11" t="s">
        <v>25</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09" t="s">
        <v>26</v>
      </c>
      <c r="C13" s="110"/>
      <c r="D13" s="110"/>
      <c r="E13" s="110"/>
      <c r="F13" s="110"/>
      <c r="G13" s="110"/>
      <c r="H13" s="110"/>
      <c r="I13" s="110"/>
      <c r="J13" s="28"/>
      <c r="K13" s="110" t="s">
        <v>27</v>
      </c>
      <c r="L13" s="110"/>
      <c r="M13" s="110"/>
      <c r="N13" s="110"/>
      <c r="O13" s="110"/>
      <c r="P13" s="110"/>
      <c r="Q13" s="110"/>
      <c r="R13" s="29"/>
      <c r="S13" s="110" t="s">
        <v>28</v>
      </c>
      <c r="T13" s="110"/>
      <c r="U13" s="110"/>
      <c r="V13" s="110"/>
      <c r="W13" s="111"/>
    </row>
    <row r="14" spans="1:29" ht="69" customHeight="1" x14ac:dyDescent="0.2">
      <c r="B14" s="20" t="s">
        <v>29</v>
      </c>
      <c r="C14" s="103" t="s">
        <v>11</v>
      </c>
      <c r="D14" s="103"/>
      <c r="E14" s="103"/>
      <c r="F14" s="103"/>
      <c r="G14" s="103"/>
      <c r="H14" s="103"/>
      <c r="I14" s="103"/>
      <c r="J14" s="30"/>
      <c r="K14" s="30" t="s">
        <v>30</v>
      </c>
      <c r="L14" s="103" t="s">
        <v>11</v>
      </c>
      <c r="M14" s="103"/>
      <c r="N14" s="103"/>
      <c r="O14" s="103"/>
      <c r="P14" s="103"/>
      <c r="Q14" s="103"/>
      <c r="R14" s="22"/>
      <c r="S14" s="30" t="s">
        <v>31</v>
      </c>
      <c r="T14" s="104" t="s">
        <v>1833</v>
      </c>
      <c r="U14" s="104"/>
      <c r="V14" s="104"/>
      <c r="W14" s="104"/>
    </row>
    <row r="15" spans="1:29" ht="86.25" customHeight="1" x14ac:dyDescent="0.2">
      <c r="B15" s="20" t="s">
        <v>33</v>
      </c>
      <c r="C15" s="103" t="s">
        <v>11</v>
      </c>
      <c r="D15" s="103"/>
      <c r="E15" s="103"/>
      <c r="F15" s="103"/>
      <c r="G15" s="103"/>
      <c r="H15" s="103"/>
      <c r="I15" s="103"/>
      <c r="J15" s="30"/>
      <c r="K15" s="30" t="s">
        <v>33</v>
      </c>
      <c r="L15" s="103" t="s">
        <v>11</v>
      </c>
      <c r="M15" s="103"/>
      <c r="N15" s="103"/>
      <c r="O15" s="103"/>
      <c r="P15" s="103"/>
      <c r="Q15" s="103"/>
      <c r="R15" s="22"/>
      <c r="S15" s="30" t="s">
        <v>34</v>
      </c>
      <c r="T15" s="104" t="s">
        <v>11</v>
      </c>
      <c r="U15" s="104"/>
      <c r="V15" s="104"/>
      <c r="W15" s="104"/>
    </row>
    <row r="16" spans="1:29" ht="25.5" customHeight="1" thickBot="1" x14ac:dyDescent="0.25">
      <c r="B16" s="31" t="s">
        <v>35</v>
      </c>
      <c r="C16" s="87" t="s">
        <v>11</v>
      </c>
      <c r="D16" s="87"/>
      <c r="E16" s="87"/>
      <c r="F16" s="87"/>
      <c r="G16" s="87"/>
      <c r="H16" s="87"/>
      <c r="I16" s="87"/>
      <c r="J16" s="87"/>
      <c r="K16" s="87"/>
      <c r="L16" s="87"/>
      <c r="M16" s="87"/>
      <c r="N16" s="87"/>
      <c r="O16" s="87"/>
      <c r="P16" s="87"/>
      <c r="Q16" s="87"/>
      <c r="R16" s="87"/>
      <c r="S16" s="87"/>
      <c r="T16" s="87"/>
      <c r="U16" s="87"/>
      <c r="V16" s="87"/>
      <c r="W16" s="88"/>
    </row>
    <row r="17" spans="2:27" ht="21.75" customHeight="1" thickTop="1" thickBot="1" x14ac:dyDescent="0.25">
      <c r="B17" s="11" t="s">
        <v>36</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89" t="s">
        <v>37</v>
      </c>
      <c r="C18" s="90"/>
      <c r="D18" s="90"/>
      <c r="E18" s="90"/>
      <c r="F18" s="90"/>
      <c r="G18" s="90"/>
      <c r="H18" s="90"/>
      <c r="I18" s="90"/>
      <c r="J18" s="90"/>
      <c r="K18" s="90"/>
      <c r="L18" s="90"/>
      <c r="M18" s="90"/>
      <c r="N18" s="90"/>
      <c r="O18" s="90"/>
      <c r="P18" s="90"/>
      <c r="Q18" s="90"/>
      <c r="R18" s="90"/>
      <c r="S18" s="90"/>
      <c r="T18" s="91"/>
      <c r="U18" s="77" t="s">
        <v>38</v>
      </c>
      <c r="V18" s="76"/>
      <c r="W18" s="78"/>
    </row>
    <row r="19" spans="2:27" ht="14.25" customHeight="1" x14ac:dyDescent="0.2">
      <c r="B19" s="92" t="s">
        <v>39</v>
      </c>
      <c r="C19" s="93"/>
      <c r="D19" s="93"/>
      <c r="E19" s="93"/>
      <c r="F19" s="93"/>
      <c r="G19" s="93"/>
      <c r="H19" s="93"/>
      <c r="I19" s="93"/>
      <c r="J19" s="93"/>
      <c r="K19" s="93"/>
      <c r="L19" s="93"/>
      <c r="M19" s="93" t="s">
        <v>40</v>
      </c>
      <c r="N19" s="93"/>
      <c r="O19" s="93" t="s">
        <v>41</v>
      </c>
      <c r="P19" s="93"/>
      <c r="Q19" s="93" t="s">
        <v>42</v>
      </c>
      <c r="R19" s="93"/>
      <c r="S19" s="93" t="s">
        <v>43</v>
      </c>
      <c r="T19" s="96" t="s">
        <v>44</v>
      </c>
      <c r="U19" s="98" t="s">
        <v>45</v>
      </c>
      <c r="V19" s="100" t="s">
        <v>46</v>
      </c>
      <c r="W19" s="101" t="s">
        <v>47</v>
      </c>
    </row>
    <row r="20" spans="2:27" ht="27" customHeight="1" thickBot="1" x14ac:dyDescent="0.25">
      <c r="B20" s="94"/>
      <c r="C20" s="95"/>
      <c r="D20" s="95"/>
      <c r="E20" s="95"/>
      <c r="F20" s="95"/>
      <c r="G20" s="95"/>
      <c r="H20" s="95"/>
      <c r="I20" s="95"/>
      <c r="J20" s="95"/>
      <c r="K20" s="95"/>
      <c r="L20" s="95"/>
      <c r="M20" s="95"/>
      <c r="N20" s="95"/>
      <c r="O20" s="95"/>
      <c r="P20" s="95"/>
      <c r="Q20" s="95"/>
      <c r="R20" s="95"/>
      <c r="S20" s="95"/>
      <c r="T20" s="97"/>
      <c r="U20" s="99"/>
      <c r="V20" s="95"/>
      <c r="W20" s="102"/>
      <c r="Z20" s="33" t="s">
        <v>11</v>
      </c>
      <c r="AA20" s="33" t="s">
        <v>48</v>
      </c>
    </row>
    <row r="21" spans="2:27" ht="56.25" customHeight="1" x14ac:dyDescent="0.2">
      <c r="B21" s="83" t="s">
        <v>1865</v>
      </c>
      <c r="C21" s="84"/>
      <c r="D21" s="84"/>
      <c r="E21" s="84"/>
      <c r="F21" s="84"/>
      <c r="G21" s="84"/>
      <c r="H21" s="84"/>
      <c r="I21" s="84"/>
      <c r="J21" s="84"/>
      <c r="K21" s="84"/>
      <c r="L21" s="84"/>
      <c r="M21" s="85" t="s">
        <v>1863</v>
      </c>
      <c r="N21" s="85"/>
      <c r="O21" s="85" t="s">
        <v>50</v>
      </c>
      <c r="P21" s="85"/>
      <c r="Q21" s="86" t="s">
        <v>65</v>
      </c>
      <c r="R21" s="86"/>
      <c r="S21" s="34" t="s">
        <v>52</v>
      </c>
      <c r="T21" s="34" t="s">
        <v>52</v>
      </c>
      <c r="U21" s="34" t="s">
        <v>52</v>
      </c>
      <c r="V21" s="34">
        <f>+IF(ISERR(U21/T21*100),"N/A",ROUND(U21/T21*100,2))</f>
        <v>100</v>
      </c>
      <c r="W21" s="35">
        <f>+IF(ISERR(U21/S21*100),"N/A",ROUND(U21/S21*100,2))</f>
        <v>100</v>
      </c>
    </row>
    <row r="22" spans="2:27" ht="56.25" customHeight="1" thickBot="1" x14ac:dyDescent="0.25">
      <c r="B22" s="83" t="s">
        <v>1864</v>
      </c>
      <c r="C22" s="84"/>
      <c r="D22" s="84"/>
      <c r="E22" s="84"/>
      <c r="F22" s="84"/>
      <c r="G22" s="84"/>
      <c r="H22" s="84"/>
      <c r="I22" s="84"/>
      <c r="J22" s="84"/>
      <c r="K22" s="84"/>
      <c r="L22" s="84"/>
      <c r="M22" s="85" t="s">
        <v>1863</v>
      </c>
      <c r="N22" s="85"/>
      <c r="O22" s="85" t="s">
        <v>50</v>
      </c>
      <c r="P22" s="85"/>
      <c r="Q22" s="86" t="s">
        <v>65</v>
      </c>
      <c r="R22" s="86"/>
      <c r="S22" s="34" t="s">
        <v>52</v>
      </c>
      <c r="T22" s="34" t="s">
        <v>52</v>
      </c>
      <c r="U22" s="34" t="s">
        <v>52</v>
      </c>
      <c r="V22" s="34">
        <f>+IF(ISERR(U22/T22*100),"N/A",ROUND(U22/T22*100,2))</f>
        <v>100</v>
      </c>
      <c r="W22" s="35">
        <f>+IF(ISERR(U22/S22*100),"N/A",ROUND(U22/S22*100,2))</f>
        <v>100</v>
      </c>
    </row>
    <row r="23" spans="2:27" ht="21.75" customHeight="1" thickTop="1" thickBot="1" x14ac:dyDescent="0.25">
      <c r="B23" s="11" t="s">
        <v>60</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70" t="s">
        <v>2240</v>
      </c>
      <c r="C24" s="71"/>
      <c r="D24" s="71"/>
      <c r="E24" s="71"/>
      <c r="F24" s="71"/>
      <c r="G24" s="71"/>
      <c r="H24" s="71"/>
      <c r="I24" s="71"/>
      <c r="J24" s="71"/>
      <c r="K24" s="71"/>
      <c r="L24" s="71"/>
      <c r="M24" s="71"/>
      <c r="N24" s="71"/>
      <c r="O24" s="71"/>
      <c r="P24" s="71"/>
      <c r="Q24" s="72"/>
      <c r="R24" s="37" t="s">
        <v>43</v>
      </c>
      <c r="S24" s="76" t="s">
        <v>44</v>
      </c>
      <c r="T24" s="76"/>
      <c r="U24" s="38" t="s">
        <v>61</v>
      </c>
      <c r="V24" s="77" t="s">
        <v>62</v>
      </c>
      <c r="W24" s="78"/>
    </row>
    <row r="25" spans="2:27" ht="30.75" customHeight="1" thickBot="1" x14ac:dyDescent="0.25">
      <c r="B25" s="73"/>
      <c r="C25" s="74"/>
      <c r="D25" s="74"/>
      <c r="E25" s="74"/>
      <c r="F25" s="74"/>
      <c r="G25" s="74"/>
      <c r="H25" s="74"/>
      <c r="I25" s="74"/>
      <c r="J25" s="74"/>
      <c r="K25" s="74"/>
      <c r="L25" s="74"/>
      <c r="M25" s="74"/>
      <c r="N25" s="74"/>
      <c r="O25" s="74"/>
      <c r="P25" s="74"/>
      <c r="Q25" s="75"/>
      <c r="R25" s="39" t="s">
        <v>63</v>
      </c>
      <c r="S25" s="39" t="s">
        <v>63</v>
      </c>
      <c r="T25" s="39" t="s">
        <v>50</v>
      </c>
      <c r="U25" s="39" t="s">
        <v>63</v>
      </c>
      <c r="V25" s="39" t="s">
        <v>64</v>
      </c>
      <c r="W25" s="32" t="s">
        <v>65</v>
      </c>
      <c r="Y25" s="36"/>
    </row>
    <row r="26" spans="2:27" ht="23.25" customHeight="1" thickBot="1" x14ac:dyDescent="0.25">
      <c r="B26" s="79" t="s">
        <v>66</v>
      </c>
      <c r="C26" s="80"/>
      <c r="D26" s="80"/>
      <c r="E26" s="40" t="s">
        <v>1862</v>
      </c>
      <c r="F26" s="40"/>
      <c r="G26" s="40"/>
      <c r="H26" s="41"/>
      <c r="I26" s="41"/>
      <c r="J26" s="41"/>
      <c r="K26" s="41"/>
      <c r="L26" s="41"/>
      <c r="M26" s="41"/>
      <c r="N26" s="41"/>
      <c r="O26" s="41"/>
      <c r="P26" s="42"/>
      <c r="Q26" s="42"/>
      <c r="R26" s="43" t="s">
        <v>1861</v>
      </c>
      <c r="S26" s="44" t="s">
        <v>11</v>
      </c>
      <c r="T26" s="42"/>
      <c r="U26" s="44" t="s">
        <v>1860</v>
      </c>
      <c r="V26" s="42"/>
      <c r="W26" s="45">
        <f>+IF(ISERR(U26/R26*100),"N/A",ROUND(U26/R26*100,2))</f>
        <v>82.84</v>
      </c>
    </row>
    <row r="27" spans="2:27" ht="26.25" customHeight="1" thickBot="1" x14ac:dyDescent="0.25">
      <c r="B27" s="81" t="s">
        <v>70</v>
      </c>
      <c r="C27" s="82"/>
      <c r="D27" s="82"/>
      <c r="E27" s="46" t="s">
        <v>1862</v>
      </c>
      <c r="F27" s="46"/>
      <c r="G27" s="46"/>
      <c r="H27" s="47"/>
      <c r="I27" s="47"/>
      <c r="J27" s="47"/>
      <c r="K27" s="47"/>
      <c r="L27" s="47"/>
      <c r="M27" s="47"/>
      <c r="N27" s="47"/>
      <c r="O27" s="47"/>
      <c r="P27" s="48"/>
      <c r="Q27" s="48"/>
      <c r="R27" s="49" t="s">
        <v>1861</v>
      </c>
      <c r="S27" s="50" t="s">
        <v>1861</v>
      </c>
      <c r="T27" s="51">
        <f>+IF(ISERR(S27/R27*100),"N/A",ROUND(S27/R27*100,2))</f>
        <v>100</v>
      </c>
      <c r="U27" s="50" t="s">
        <v>1860</v>
      </c>
      <c r="V27" s="51">
        <f>+IF(ISERR(U27/S27*100),"N/A",ROUND(U27/S27*100,2))</f>
        <v>82.84</v>
      </c>
      <c r="W27" s="52">
        <f>+IF(ISERR(U27/R27*100),"N/A",ROUND(U27/R27*100,2))</f>
        <v>82.84</v>
      </c>
    </row>
    <row r="28" spans="2:27" ht="22.5" customHeight="1" thickTop="1" thickBot="1" x14ac:dyDescent="0.25">
      <c r="B28" s="11" t="s">
        <v>75</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61" t="s">
        <v>1859</v>
      </c>
      <c r="C29" s="62"/>
      <c r="D29" s="62"/>
      <c r="E29" s="62"/>
      <c r="F29" s="62"/>
      <c r="G29" s="62"/>
      <c r="H29" s="62"/>
      <c r="I29" s="62"/>
      <c r="J29" s="62"/>
      <c r="K29" s="62"/>
      <c r="L29" s="62"/>
      <c r="M29" s="62"/>
      <c r="N29" s="62"/>
      <c r="O29" s="62"/>
      <c r="P29" s="62"/>
      <c r="Q29" s="62"/>
      <c r="R29" s="62"/>
      <c r="S29" s="62"/>
      <c r="T29" s="62"/>
      <c r="U29" s="62"/>
      <c r="V29" s="62"/>
      <c r="W29" s="63"/>
    </row>
    <row r="30" spans="2:27" ht="80.25" customHeight="1" thickBot="1" x14ac:dyDescent="0.25">
      <c r="B30" s="64"/>
      <c r="C30" s="65"/>
      <c r="D30" s="65"/>
      <c r="E30" s="65"/>
      <c r="F30" s="65"/>
      <c r="G30" s="65"/>
      <c r="H30" s="65"/>
      <c r="I30" s="65"/>
      <c r="J30" s="65"/>
      <c r="K30" s="65"/>
      <c r="L30" s="65"/>
      <c r="M30" s="65"/>
      <c r="N30" s="65"/>
      <c r="O30" s="65"/>
      <c r="P30" s="65"/>
      <c r="Q30" s="65"/>
      <c r="R30" s="65"/>
      <c r="S30" s="65"/>
      <c r="T30" s="65"/>
      <c r="U30" s="65"/>
      <c r="V30" s="65"/>
      <c r="W30" s="66"/>
    </row>
    <row r="31" spans="2:27" ht="37.5" customHeight="1" thickTop="1" x14ac:dyDescent="0.2">
      <c r="B31" s="61" t="s">
        <v>1858</v>
      </c>
      <c r="C31" s="62"/>
      <c r="D31" s="62"/>
      <c r="E31" s="62"/>
      <c r="F31" s="62"/>
      <c r="G31" s="62"/>
      <c r="H31" s="62"/>
      <c r="I31" s="62"/>
      <c r="J31" s="62"/>
      <c r="K31" s="62"/>
      <c r="L31" s="62"/>
      <c r="M31" s="62"/>
      <c r="N31" s="62"/>
      <c r="O31" s="62"/>
      <c r="P31" s="62"/>
      <c r="Q31" s="62"/>
      <c r="R31" s="62"/>
      <c r="S31" s="62"/>
      <c r="T31" s="62"/>
      <c r="U31" s="62"/>
      <c r="V31" s="62"/>
      <c r="W31" s="63"/>
    </row>
    <row r="32" spans="2:27" ht="42" customHeight="1" thickBot="1" x14ac:dyDescent="0.25">
      <c r="B32" s="64"/>
      <c r="C32" s="65"/>
      <c r="D32" s="65"/>
      <c r="E32" s="65"/>
      <c r="F32" s="65"/>
      <c r="G32" s="65"/>
      <c r="H32" s="65"/>
      <c r="I32" s="65"/>
      <c r="J32" s="65"/>
      <c r="K32" s="65"/>
      <c r="L32" s="65"/>
      <c r="M32" s="65"/>
      <c r="N32" s="65"/>
      <c r="O32" s="65"/>
      <c r="P32" s="65"/>
      <c r="Q32" s="65"/>
      <c r="R32" s="65"/>
      <c r="S32" s="65"/>
      <c r="T32" s="65"/>
      <c r="U32" s="65"/>
      <c r="V32" s="65"/>
      <c r="W32" s="66"/>
    </row>
    <row r="33" spans="2:23" ht="37.5" customHeight="1" thickTop="1" x14ac:dyDescent="0.2">
      <c r="B33" s="61" t="s">
        <v>1857</v>
      </c>
      <c r="C33" s="62"/>
      <c r="D33" s="62"/>
      <c r="E33" s="62"/>
      <c r="F33" s="62"/>
      <c r="G33" s="62"/>
      <c r="H33" s="62"/>
      <c r="I33" s="62"/>
      <c r="J33" s="62"/>
      <c r="K33" s="62"/>
      <c r="L33" s="62"/>
      <c r="M33" s="62"/>
      <c r="N33" s="62"/>
      <c r="O33" s="62"/>
      <c r="P33" s="62"/>
      <c r="Q33" s="62"/>
      <c r="R33" s="62"/>
      <c r="S33" s="62"/>
      <c r="T33" s="62"/>
      <c r="U33" s="62"/>
      <c r="V33" s="62"/>
      <c r="W33" s="63"/>
    </row>
    <row r="34" spans="2:23" ht="40.5" customHeight="1" thickBot="1" x14ac:dyDescent="0.25">
      <c r="B34" s="67"/>
      <c r="C34" s="68"/>
      <c r="D34" s="68"/>
      <c r="E34" s="68"/>
      <c r="F34" s="68"/>
      <c r="G34" s="68"/>
      <c r="H34" s="68"/>
      <c r="I34" s="68"/>
      <c r="J34" s="68"/>
      <c r="K34" s="68"/>
      <c r="L34" s="68"/>
      <c r="M34" s="68"/>
      <c r="N34" s="68"/>
      <c r="O34" s="68"/>
      <c r="P34" s="68"/>
      <c r="Q34" s="68"/>
      <c r="R34" s="68"/>
      <c r="S34" s="68"/>
      <c r="T34" s="68"/>
      <c r="U34" s="68"/>
      <c r="V34" s="68"/>
      <c r="W34" s="69"/>
    </row>
  </sheetData>
  <mergeCells count="55">
    <mergeCell ref="B31:W32"/>
    <mergeCell ref="B33:W34"/>
    <mergeCell ref="S24:T24"/>
    <mergeCell ref="V24:W24"/>
    <mergeCell ref="B26:D26"/>
    <mergeCell ref="B27:D27"/>
    <mergeCell ref="B29:W30"/>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12" t="s">
        <v>0</v>
      </c>
      <c r="B1" s="112"/>
      <c r="C1" s="112"/>
      <c r="D1" s="112"/>
      <c r="E1" s="112"/>
      <c r="F1" s="112"/>
      <c r="G1" s="112"/>
      <c r="H1" s="112"/>
      <c r="I1" s="112"/>
      <c r="J1" s="112"/>
      <c r="K1" s="112"/>
      <c r="L1" s="112"/>
      <c r="M1" s="112"/>
      <c r="N1" s="112"/>
      <c r="O1" s="112"/>
      <c r="P1" s="112"/>
      <c r="Q1" s="5" t="s">
        <v>1</v>
      </c>
      <c r="R1" s="6"/>
      <c r="S1" s="6"/>
      <c r="T1" s="6"/>
      <c r="V1" s="7"/>
      <c r="W1" s="8"/>
      <c r="X1" s="8"/>
      <c r="Y1" s="9"/>
      <c r="AC1" s="10"/>
    </row>
    <row r="2" spans="1:29" ht="49.5" customHeight="1" thickBot="1" x14ac:dyDescent="0.25">
      <c r="B2" s="113" t="s">
        <v>2239</v>
      </c>
      <c r="C2" s="113"/>
      <c r="D2" s="113"/>
      <c r="E2" s="113"/>
      <c r="F2" s="113"/>
      <c r="G2" s="113"/>
      <c r="H2" s="113"/>
      <c r="I2" s="113"/>
      <c r="J2" s="113"/>
      <c r="K2" s="113"/>
      <c r="L2" s="113"/>
      <c r="M2" s="113"/>
      <c r="N2" s="113"/>
      <c r="O2" s="113"/>
      <c r="P2" s="113"/>
      <c r="Q2" s="113"/>
      <c r="R2" s="113"/>
      <c r="S2" s="113"/>
      <c r="T2" s="113"/>
      <c r="U2" s="113"/>
      <c r="V2" s="113"/>
      <c r="W2" s="113"/>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83.25" customHeight="1" thickTop="1" thickBot="1" x14ac:dyDescent="0.25">
      <c r="A4" s="15"/>
      <c r="B4" s="16" t="s">
        <v>3</v>
      </c>
      <c r="C4" s="17" t="s">
        <v>1889</v>
      </c>
      <c r="D4" s="114" t="s">
        <v>1888</v>
      </c>
      <c r="E4" s="114"/>
      <c r="F4" s="114"/>
      <c r="G4" s="114"/>
      <c r="H4" s="115"/>
      <c r="I4" s="18"/>
      <c r="J4" s="116" t="s">
        <v>6</v>
      </c>
      <c r="K4" s="114"/>
      <c r="L4" s="17" t="s">
        <v>1579</v>
      </c>
      <c r="M4" s="117" t="s">
        <v>1887</v>
      </c>
      <c r="N4" s="117"/>
      <c r="O4" s="117"/>
      <c r="P4" s="117"/>
      <c r="Q4" s="118"/>
      <c r="R4" s="19"/>
      <c r="S4" s="119" t="s">
        <v>9</v>
      </c>
      <c r="T4" s="120"/>
      <c r="U4" s="120"/>
      <c r="V4" s="107" t="s">
        <v>1879</v>
      </c>
      <c r="W4" s="108"/>
    </row>
    <row r="5" spans="1:29" ht="15.75" customHeight="1" thickTop="1" x14ac:dyDescent="0.2">
      <c r="B5" s="20" t="s">
        <v>11</v>
      </c>
      <c r="C5" s="105" t="s">
        <v>11</v>
      </c>
      <c r="D5" s="105"/>
      <c r="E5" s="105"/>
      <c r="F5" s="105"/>
      <c r="G5" s="105"/>
      <c r="H5" s="105"/>
      <c r="I5" s="105"/>
      <c r="J5" s="105"/>
      <c r="K5" s="105"/>
      <c r="L5" s="105"/>
      <c r="M5" s="105"/>
      <c r="N5" s="105"/>
      <c r="O5" s="105"/>
      <c r="P5" s="105"/>
      <c r="Q5" s="105"/>
      <c r="R5" s="105"/>
      <c r="S5" s="105"/>
      <c r="T5" s="105"/>
      <c r="U5" s="105"/>
      <c r="V5" s="105"/>
      <c r="W5" s="106"/>
    </row>
    <row r="6" spans="1:29" ht="30" customHeight="1" thickBot="1" x14ac:dyDescent="0.25">
      <c r="B6" s="20" t="s">
        <v>12</v>
      </c>
      <c r="C6" s="21" t="s">
        <v>1880</v>
      </c>
      <c r="D6" s="103" t="s">
        <v>1886</v>
      </c>
      <c r="E6" s="103"/>
      <c r="F6" s="103"/>
      <c r="G6" s="103"/>
      <c r="H6" s="103"/>
      <c r="I6" s="22"/>
      <c r="J6" s="121" t="s">
        <v>15</v>
      </c>
      <c r="K6" s="121"/>
      <c r="L6" s="121" t="s">
        <v>16</v>
      </c>
      <c r="M6" s="121"/>
      <c r="N6" s="106" t="s">
        <v>11</v>
      </c>
      <c r="O6" s="106"/>
      <c r="P6" s="106"/>
      <c r="Q6" s="106"/>
      <c r="R6" s="106"/>
      <c r="S6" s="106"/>
      <c r="T6" s="106"/>
      <c r="U6" s="106"/>
      <c r="V6" s="106"/>
      <c r="W6" s="106"/>
    </row>
    <row r="7" spans="1:29" ht="30" customHeight="1" thickBot="1" x14ac:dyDescent="0.25">
      <c r="B7" s="23"/>
      <c r="C7" s="21" t="s">
        <v>11</v>
      </c>
      <c r="D7" s="105" t="s">
        <v>11</v>
      </c>
      <c r="E7" s="105"/>
      <c r="F7" s="105"/>
      <c r="G7" s="105"/>
      <c r="H7" s="105"/>
      <c r="I7" s="22"/>
      <c r="J7" s="24" t="s">
        <v>19</v>
      </c>
      <c r="K7" s="24" t="s">
        <v>20</v>
      </c>
      <c r="L7" s="24" t="s">
        <v>19</v>
      </c>
      <c r="M7" s="24" t="s">
        <v>20</v>
      </c>
      <c r="N7" s="25"/>
      <c r="O7" s="106" t="s">
        <v>11</v>
      </c>
      <c r="P7" s="106"/>
      <c r="Q7" s="106"/>
      <c r="R7" s="106"/>
      <c r="S7" s="106"/>
      <c r="T7" s="106"/>
      <c r="U7" s="106"/>
      <c r="V7" s="106"/>
      <c r="W7" s="106"/>
    </row>
    <row r="8" spans="1:29" ht="30" customHeight="1" thickBot="1" x14ac:dyDescent="0.25">
      <c r="B8" s="23"/>
      <c r="C8" s="21" t="s">
        <v>11</v>
      </c>
      <c r="D8" s="105" t="s">
        <v>11</v>
      </c>
      <c r="E8" s="105"/>
      <c r="F8" s="105"/>
      <c r="G8" s="105"/>
      <c r="H8" s="105"/>
      <c r="I8" s="22"/>
      <c r="J8" s="26" t="s">
        <v>99</v>
      </c>
      <c r="K8" s="26" t="s">
        <v>99</v>
      </c>
      <c r="L8" s="26" t="s">
        <v>1885</v>
      </c>
      <c r="M8" s="26" t="s">
        <v>1884</v>
      </c>
      <c r="N8" s="25"/>
      <c r="O8" s="22"/>
      <c r="P8" s="106" t="s">
        <v>11</v>
      </c>
      <c r="Q8" s="106"/>
      <c r="R8" s="106"/>
      <c r="S8" s="106"/>
      <c r="T8" s="106"/>
      <c r="U8" s="106"/>
      <c r="V8" s="106"/>
      <c r="W8" s="106"/>
    </row>
    <row r="9" spans="1:29" ht="25.5" customHeight="1" thickBot="1" x14ac:dyDescent="0.25">
      <c r="B9" s="23"/>
      <c r="C9" s="105" t="s">
        <v>11</v>
      </c>
      <c r="D9" s="105"/>
      <c r="E9" s="105"/>
      <c r="F9" s="105"/>
      <c r="G9" s="105"/>
      <c r="H9" s="105"/>
      <c r="I9" s="105"/>
      <c r="J9" s="105"/>
      <c r="K9" s="105"/>
      <c r="L9" s="105"/>
      <c r="M9" s="105"/>
      <c r="N9" s="105"/>
      <c r="O9" s="105"/>
      <c r="P9" s="105"/>
      <c r="Q9" s="105"/>
      <c r="R9" s="105"/>
      <c r="S9" s="105"/>
      <c r="T9" s="105"/>
      <c r="U9" s="105"/>
      <c r="V9" s="105"/>
      <c r="W9" s="106"/>
    </row>
    <row r="10" spans="1:29" ht="99.75" customHeight="1" thickTop="1" thickBot="1" x14ac:dyDescent="0.25">
      <c r="B10" s="27" t="s">
        <v>23</v>
      </c>
      <c r="C10" s="107" t="s">
        <v>1883</v>
      </c>
      <c r="D10" s="107"/>
      <c r="E10" s="107"/>
      <c r="F10" s="107"/>
      <c r="G10" s="107"/>
      <c r="H10" s="107"/>
      <c r="I10" s="107"/>
      <c r="J10" s="107"/>
      <c r="K10" s="107"/>
      <c r="L10" s="107"/>
      <c r="M10" s="107"/>
      <c r="N10" s="107"/>
      <c r="O10" s="107"/>
      <c r="P10" s="107"/>
      <c r="Q10" s="107"/>
      <c r="R10" s="107"/>
      <c r="S10" s="107"/>
      <c r="T10" s="107"/>
      <c r="U10" s="107"/>
      <c r="V10" s="107"/>
      <c r="W10" s="108"/>
    </row>
    <row r="11" spans="1:29" ht="9" customHeight="1" thickTop="1" thickBot="1" x14ac:dyDescent="0.25"/>
    <row r="12" spans="1:29" ht="21.75" customHeight="1" thickTop="1" thickBot="1" x14ac:dyDescent="0.25">
      <c r="B12" s="11" t="s">
        <v>25</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09" t="s">
        <v>26</v>
      </c>
      <c r="C13" s="110"/>
      <c r="D13" s="110"/>
      <c r="E13" s="110"/>
      <c r="F13" s="110"/>
      <c r="G13" s="110"/>
      <c r="H13" s="110"/>
      <c r="I13" s="110"/>
      <c r="J13" s="28"/>
      <c r="K13" s="110" t="s">
        <v>27</v>
      </c>
      <c r="L13" s="110"/>
      <c r="M13" s="110"/>
      <c r="N13" s="110"/>
      <c r="O13" s="110"/>
      <c r="P13" s="110"/>
      <c r="Q13" s="110"/>
      <c r="R13" s="29"/>
      <c r="S13" s="110" t="s">
        <v>28</v>
      </c>
      <c r="T13" s="110"/>
      <c r="U13" s="110"/>
      <c r="V13" s="110"/>
      <c r="W13" s="111"/>
    </row>
    <row r="14" spans="1:29" ht="69" customHeight="1" x14ac:dyDescent="0.2">
      <c r="B14" s="20" t="s">
        <v>29</v>
      </c>
      <c r="C14" s="103" t="s">
        <v>11</v>
      </c>
      <c r="D14" s="103"/>
      <c r="E14" s="103"/>
      <c r="F14" s="103"/>
      <c r="G14" s="103"/>
      <c r="H14" s="103"/>
      <c r="I14" s="103"/>
      <c r="J14" s="30"/>
      <c r="K14" s="30" t="s">
        <v>30</v>
      </c>
      <c r="L14" s="103" t="s">
        <v>11</v>
      </c>
      <c r="M14" s="103"/>
      <c r="N14" s="103"/>
      <c r="O14" s="103"/>
      <c r="P14" s="103"/>
      <c r="Q14" s="103"/>
      <c r="R14" s="22"/>
      <c r="S14" s="30" t="s">
        <v>31</v>
      </c>
      <c r="T14" s="104" t="s">
        <v>1882</v>
      </c>
      <c r="U14" s="104"/>
      <c r="V14" s="104"/>
      <c r="W14" s="104"/>
    </row>
    <row r="15" spans="1:29" ht="86.25" customHeight="1" x14ac:dyDescent="0.2">
      <c r="B15" s="20" t="s">
        <v>33</v>
      </c>
      <c r="C15" s="103" t="s">
        <v>11</v>
      </c>
      <c r="D15" s="103"/>
      <c r="E15" s="103"/>
      <c r="F15" s="103"/>
      <c r="G15" s="103"/>
      <c r="H15" s="103"/>
      <c r="I15" s="103"/>
      <c r="J15" s="30"/>
      <c r="K15" s="30" t="s">
        <v>33</v>
      </c>
      <c r="L15" s="103" t="s">
        <v>11</v>
      </c>
      <c r="M15" s="103"/>
      <c r="N15" s="103"/>
      <c r="O15" s="103"/>
      <c r="P15" s="103"/>
      <c r="Q15" s="103"/>
      <c r="R15" s="22"/>
      <c r="S15" s="30" t="s">
        <v>34</v>
      </c>
      <c r="T15" s="104" t="s">
        <v>11</v>
      </c>
      <c r="U15" s="104"/>
      <c r="V15" s="104"/>
      <c r="W15" s="104"/>
    </row>
    <row r="16" spans="1:29" ht="25.5" customHeight="1" thickBot="1" x14ac:dyDescent="0.25">
      <c r="B16" s="31" t="s">
        <v>35</v>
      </c>
      <c r="C16" s="87" t="s">
        <v>11</v>
      </c>
      <c r="D16" s="87"/>
      <c r="E16" s="87"/>
      <c r="F16" s="87"/>
      <c r="G16" s="87"/>
      <c r="H16" s="87"/>
      <c r="I16" s="87"/>
      <c r="J16" s="87"/>
      <c r="K16" s="87"/>
      <c r="L16" s="87"/>
      <c r="M16" s="87"/>
      <c r="N16" s="87"/>
      <c r="O16" s="87"/>
      <c r="P16" s="87"/>
      <c r="Q16" s="87"/>
      <c r="R16" s="87"/>
      <c r="S16" s="87"/>
      <c r="T16" s="87"/>
      <c r="U16" s="87"/>
      <c r="V16" s="87"/>
      <c r="W16" s="88"/>
    </row>
    <row r="17" spans="2:27" ht="21.75" customHeight="1" thickTop="1" thickBot="1" x14ac:dyDescent="0.25">
      <c r="B17" s="11" t="s">
        <v>36</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89" t="s">
        <v>37</v>
      </c>
      <c r="C18" s="90"/>
      <c r="D18" s="90"/>
      <c r="E18" s="90"/>
      <c r="F18" s="90"/>
      <c r="G18" s="90"/>
      <c r="H18" s="90"/>
      <c r="I18" s="90"/>
      <c r="J18" s="90"/>
      <c r="K18" s="90"/>
      <c r="L18" s="90"/>
      <c r="M18" s="90"/>
      <c r="N18" s="90"/>
      <c r="O18" s="90"/>
      <c r="P18" s="90"/>
      <c r="Q18" s="90"/>
      <c r="R18" s="90"/>
      <c r="S18" s="90"/>
      <c r="T18" s="91"/>
      <c r="U18" s="77" t="s">
        <v>38</v>
      </c>
      <c r="V18" s="76"/>
      <c r="W18" s="78"/>
    </row>
    <row r="19" spans="2:27" ht="14.25" customHeight="1" x14ac:dyDescent="0.2">
      <c r="B19" s="92" t="s">
        <v>39</v>
      </c>
      <c r="C19" s="93"/>
      <c r="D19" s="93"/>
      <c r="E19" s="93"/>
      <c r="F19" s="93"/>
      <c r="G19" s="93"/>
      <c r="H19" s="93"/>
      <c r="I19" s="93"/>
      <c r="J19" s="93"/>
      <c r="K19" s="93"/>
      <c r="L19" s="93"/>
      <c r="M19" s="93" t="s">
        <v>40</v>
      </c>
      <c r="N19" s="93"/>
      <c r="O19" s="93" t="s">
        <v>41</v>
      </c>
      <c r="P19" s="93"/>
      <c r="Q19" s="93" t="s">
        <v>42</v>
      </c>
      <c r="R19" s="93"/>
      <c r="S19" s="93" t="s">
        <v>43</v>
      </c>
      <c r="T19" s="96" t="s">
        <v>44</v>
      </c>
      <c r="U19" s="98" t="s">
        <v>45</v>
      </c>
      <c r="V19" s="100" t="s">
        <v>46</v>
      </c>
      <c r="W19" s="101" t="s">
        <v>47</v>
      </c>
    </row>
    <row r="20" spans="2:27" ht="27" customHeight="1" thickBot="1" x14ac:dyDescent="0.25">
      <c r="B20" s="94"/>
      <c r="C20" s="95"/>
      <c r="D20" s="95"/>
      <c r="E20" s="95"/>
      <c r="F20" s="95"/>
      <c r="G20" s="95"/>
      <c r="H20" s="95"/>
      <c r="I20" s="95"/>
      <c r="J20" s="95"/>
      <c r="K20" s="95"/>
      <c r="L20" s="95"/>
      <c r="M20" s="95"/>
      <c r="N20" s="95"/>
      <c r="O20" s="95"/>
      <c r="P20" s="95"/>
      <c r="Q20" s="95"/>
      <c r="R20" s="95"/>
      <c r="S20" s="95"/>
      <c r="T20" s="97"/>
      <c r="U20" s="99"/>
      <c r="V20" s="95"/>
      <c r="W20" s="102"/>
      <c r="Z20" s="33" t="s">
        <v>11</v>
      </c>
      <c r="AA20" s="33" t="s">
        <v>48</v>
      </c>
    </row>
    <row r="21" spans="2:27" ht="56.25" customHeight="1" thickBot="1" x14ac:dyDescent="0.25">
      <c r="B21" s="83" t="s">
        <v>1881</v>
      </c>
      <c r="C21" s="84"/>
      <c r="D21" s="84"/>
      <c r="E21" s="84"/>
      <c r="F21" s="84"/>
      <c r="G21" s="84"/>
      <c r="H21" s="84"/>
      <c r="I21" s="84"/>
      <c r="J21" s="84"/>
      <c r="K21" s="84"/>
      <c r="L21" s="84"/>
      <c r="M21" s="85" t="s">
        <v>1880</v>
      </c>
      <c r="N21" s="85"/>
      <c r="O21" s="85" t="s">
        <v>50</v>
      </c>
      <c r="P21" s="85"/>
      <c r="Q21" s="86" t="s">
        <v>65</v>
      </c>
      <c r="R21" s="86"/>
      <c r="S21" s="34" t="s">
        <v>52</v>
      </c>
      <c r="T21" s="34" t="s">
        <v>52</v>
      </c>
      <c r="U21" s="34" t="s">
        <v>52</v>
      </c>
      <c r="V21" s="34">
        <f>+IF(ISERR(U21/T21*100),"N/A",ROUND(U21/T21*100,2))</f>
        <v>100</v>
      </c>
      <c r="W21" s="35">
        <f>+IF(ISERR(U21/S21*100),"N/A",ROUND(U21/S21*100,2))</f>
        <v>100</v>
      </c>
    </row>
    <row r="22" spans="2:27" ht="21.75" customHeight="1" thickTop="1" thickBot="1" x14ac:dyDescent="0.25">
      <c r="B22" s="11" t="s">
        <v>60</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70" t="s">
        <v>2240</v>
      </c>
      <c r="C23" s="71"/>
      <c r="D23" s="71"/>
      <c r="E23" s="71"/>
      <c r="F23" s="71"/>
      <c r="G23" s="71"/>
      <c r="H23" s="71"/>
      <c r="I23" s="71"/>
      <c r="J23" s="71"/>
      <c r="K23" s="71"/>
      <c r="L23" s="71"/>
      <c r="M23" s="71"/>
      <c r="N23" s="71"/>
      <c r="O23" s="71"/>
      <c r="P23" s="71"/>
      <c r="Q23" s="72"/>
      <c r="R23" s="37" t="s">
        <v>43</v>
      </c>
      <c r="S23" s="76" t="s">
        <v>44</v>
      </c>
      <c r="T23" s="76"/>
      <c r="U23" s="38" t="s">
        <v>61</v>
      </c>
      <c r="V23" s="77" t="s">
        <v>62</v>
      </c>
      <c r="W23" s="78"/>
    </row>
    <row r="24" spans="2:27" ht="30.75" customHeight="1" thickBot="1" x14ac:dyDescent="0.25">
      <c r="B24" s="73"/>
      <c r="C24" s="74"/>
      <c r="D24" s="74"/>
      <c r="E24" s="74"/>
      <c r="F24" s="74"/>
      <c r="G24" s="74"/>
      <c r="H24" s="74"/>
      <c r="I24" s="74"/>
      <c r="J24" s="74"/>
      <c r="K24" s="74"/>
      <c r="L24" s="74"/>
      <c r="M24" s="74"/>
      <c r="N24" s="74"/>
      <c r="O24" s="74"/>
      <c r="P24" s="74"/>
      <c r="Q24" s="75"/>
      <c r="R24" s="39" t="s">
        <v>63</v>
      </c>
      <c r="S24" s="39" t="s">
        <v>63</v>
      </c>
      <c r="T24" s="39" t="s">
        <v>50</v>
      </c>
      <c r="U24" s="39" t="s">
        <v>63</v>
      </c>
      <c r="V24" s="39" t="s">
        <v>64</v>
      </c>
      <c r="W24" s="32" t="s">
        <v>65</v>
      </c>
      <c r="Y24" s="36"/>
    </row>
    <row r="25" spans="2:27" ht="23.25" customHeight="1" thickBot="1" x14ac:dyDescent="0.25">
      <c r="B25" s="79" t="s">
        <v>66</v>
      </c>
      <c r="C25" s="80"/>
      <c r="D25" s="80"/>
      <c r="E25" s="40" t="s">
        <v>1878</v>
      </c>
      <c r="F25" s="40"/>
      <c r="G25" s="40"/>
      <c r="H25" s="41"/>
      <c r="I25" s="41"/>
      <c r="J25" s="41"/>
      <c r="K25" s="41"/>
      <c r="L25" s="41"/>
      <c r="M25" s="41"/>
      <c r="N25" s="41"/>
      <c r="O25" s="41"/>
      <c r="P25" s="42"/>
      <c r="Q25" s="42"/>
      <c r="R25" s="43" t="s">
        <v>1879</v>
      </c>
      <c r="S25" s="44" t="s">
        <v>11</v>
      </c>
      <c r="T25" s="42"/>
      <c r="U25" s="44" t="s">
        <v>1876</v>
      </c>
      <c r="V25" s="42"/>
      <c r="W25" s="45">
        <f>+IF(ISERR(U25/R25*100),"N/A",ROUND(U25/R25*100,2))</f>
        <v>87.76</v>
      </c>
    </row>
    <row r="26" spans="2:27" ht="26.25" customHeight="1" thickBot="1" x14ac:dyDescent="0.25">
      <c r="B26" s="81" t="s">
        <v>70</v>
      </c>
      <c r="C26" s="82"/>
      <c r="D26" s="82"/>
      <c r="E26" s="46" t="s">
        <v>1878</v>
      </c>
      <c r="F26" s="46"/>
      <c r="G26" s="46"/>
      <c r="H26" s="47"/>
      <c r="I26" s="47"/>
      <c r="J26" s="47"/>
      <c r="K26" s="47"/>
      <c r="L26" s="47"/>
      <c r="M26" s="47"/>
      <c r="N26" s="47"/>
      <c r="O26" s="47"/>
      <c r="P26" s="48"/>
      <c r="Q26" s="48"/>
      <c r="R26" s="49" t="s">
        <v>1877</v>
      </c>
      <c r="S26" s="50" t="s">
        <v>1877</v>
      </c>
      <c r="T26" s="51">
        <f>+IF(ISERR(S26/R26*100),"N/A",ROUND(S26/R26*100,2))</f>
        <v>100</v>
      </c>
      <c r="U26" s="50" t="s">
        <v>1876</v>
      </c>
      <c r="V26" s="51">
        <f>+IF(ISERR(U26/S26*100),"N/A",ROUND(U26/S26*100,2))</f>
        <v>85.59</v>
      </c>
      <c r="W26" s="52">
        <f>+IF(ISERR(U26/R26*100),"N/A",ROUND(U26/R26*100,2))</f>
        <v>85.59</v>
      </c>
    </row>
    <row r="27" spans="2:27" ht="22.5" customHeight="1" thickTop="1" thickBot="1" x14ac:dyDescent="0.25">
      <c r="B27" s="11" t="s">
        <v>75</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61" t="s">
        <v>1875</v>
      </c>
      <c r="C28" s="62"/>
      <c r="D28" s="62"/>
      <c r="E28" s="62"/>
      <c r="F28" s="62"/>
      <c r="G28" s="62"/>
      <c r="H28" s="62"/>
      <c r="I28" s="62"/>
      <c r="J28" s="62"/>
      <c r="K28" s="62"/>
      <c r="L28" s="62"/>
      <c r="M28" s="62"/>
      <c r="N28" s="62"/>
      <c r="O28" s="62"/>
      <c r="P28" s="62"/>
      <c r="Q28" s="62"/>
      <c r="R28" s="62"/>
      <c r="S28" s="62"/>
      <c r="T28" s="62"/>
      <c r="U28" s="62"/>
      <c r="V28" s="62"/>
      <c r="W28" s="63"/>
    </row>
    <row r="29" spans="2:27" ht="82.5" customHeight="1" thickBot="1" x14ac:dyDescent="0.25">
      <c r="B29" s="64"/>
      <c r="C29" s="65"/>
      <c r="D29" s="65"/>
      <c r="E29" s="65"/>
      <c r="F29" s="65"/>
      <c r="G29" s="65"/>
      <c r="H29" s="65"/>
      <c r="I29" s="65"/>
      <c r="J29" s="65"/>
      <c r="K29" s="65"/>
      <c r="L29" s="65"/>
      <c r="M29" s="65"/>
      <c r="N29" s="65"/>
      <c r="O29" s="65"/>
      <c r="P29" s="65"/>
      <c r="Q29" s="65"/>
      <c r="R29" s="65"/>
      <c r="S29" s="65"/>
      <c r="T29" s="65"/>
      <c r="U29" s="65"/>
      <c r="V29" s="65"/>
      <c r="W29" s="66"/>
    </row>
    <row r="30" spans="2:27" ht="37.5" customHeight="1" thickTop="1" x14ac:dyDescent="0.2">
      <c r="B30" s="61" t="s">
        <v>1874</v>
      </c>
      <c r="C30" s="62"/>
      <c r="D30" s="62"/>
      <c r="E30" s="62"/>
      <c r="F30" s="62"/>
      <c r="G30" s="62"/>
      <c r="H30" s="62"/>
      <c r="I30" s="62"/>
      <c r="J30" s="62"/>
      <c r="K30" s="62"/>
      <c r="L30" s="62"/>
      <c r="M30" s="62"/>
      <c r="N30" s="62"/>
      <c r="O30" s="62"/>
      <c r="P30" s="62"/>
      <c r="Q30" s="62"/>
      <c r="R30" s="62"/>
      <c r="S30" s="62"/>
      <c r="T30" s="62"/>
      <c r="U30" s="62"/>
      <c r="V30" s="62"/>
      <c r="W30" s="63"/>
    </row>
    <row r="31" spans="2:27" ht="73.5" customHeight="1" thickBot="1" x14ac:dyDescent="0.25">
      <c r="B31" s="64"/>
      <c r="C31" s="65"/>
      <c r="D31" s="65"/>
      <c r="E31" s="65"/>
      <c r="F31" s="65"/>
      <c r="G31" s="65"/>
      <c r="H31" s="65"/>
      <c r="I31" s="65"/>
      <c r="J31" s="65"/>
      <c r="K31" s="65"/>
      <c r="L31" s="65"/>
      <c r="M31" s="65"/>
      <c r="N31" s="65"/>
      <c r="O31" s="65"/>
      <c r="P31" s="65"/>
      <c r="Q31" s="65"/>
      <c r="R31" s="65"/>
      <c r="S31" s="65"/>
      <c r="T31" s="65"/>
      <c r="U31" s="65"/>
      <c r="V31" s="65"/>
      <c r="W31" s="66"/>
    </row>
    <row r="32" spans="2:27" ht="37.5" customHeight="1" thickTop="1" x14ac:dyDescent="0.2">
      <c r="B32" s="61" t="s">
        <v>1873</v>
      </c>
      <c r="C32" s="62"/>
      <c r="D32" s="62"/>
      <c r="E32" s="62"/>
      <c r="F32" s="62"/>
      <c r="G32" s="62"/>
      <c r="H32" s="62"/>
      <c r="I32" s="62"/>
      <c r="J32" s="62"/>
      <c r="K32" s="62"/>
      <c r="L32" s="62"/>
      <c r="M32" s="62"/>
      <c r="N32" s="62"/>
      <c r="O32" s="62"/>
      <c r="P32" s="62"/>
      <c r="Q32" s="62"/>
      <c r="R32" s="62"/>
      <c r="S32" s="62"/>
      <c r="T32" s="62"/>
      <c r="U32" s="62"/>
      <c r="V32" s="62"/>
      <c r="W32" s="63"/>
    </row>
    <row r="33" spans="2:23" ht="51" customHeight="1" thickBot="1" x14ac:dyDescent="0.25">
      <c r="B33" s="67"/>
      <c r="C33" s="68"/>
      <c r="D33" s="68"/>
      <c r="E33" s="68"/>
      <c r="F33" s="68"/>
      <c r="G33" s="68"/>
      <c r="H33" s="68"/>
      <c r="I33" s="68"/>
      <c r="J33" s="68"/>
      <c r="K33" s="68"/>
      <c r="L33" s="68"/>
      <c r="M33" s="68"/>
      <c r="N33" s="68"/>
      <c r="O33" s="68"/>
      <c r="P33" s="68"/>
      <c r="Q33" s="68"/>
      <c r="R33" s="68"/>
      <c r="S33" s="68"/>
      <c r="T33" s="68"/>
      <c r="U33" s="68"/>
      <c r="V33" s="68"/>
      <c r="W33" s="69"/>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12" t="s">
        <v>0</v>
      </c>
      <c r="B1" s="112"/>
      <c r="C1" s="112"/>
      <c r="D1" s="112"/>
      <c r="E1" s="112"/>
      <c r="F1" s="112"/>
      <c r="G1" s="112"/>
      <c r="H1" s="112"/>
      <c r="I1" s="112"/>
      <c r="J1" s="112"/>
      <c r="K1" s="112"/>
      <c r="L1" s="112"/>
      <c r="M1" s="112"/>
      <c r="N1" s="112"/>
      <c r="O1" s="112"/>
      <c r="P1" s="112"/>
      <c r="Q1" s="5" t="s">
        <v>1</v>
      </c>
      <c r="R1" s="6"/>
      <c r="S1" s="6"/>
      <c r="T1" s="6"/>
      <c r="V1" s="7"/>
      <c r="W1" s="8"/>
      <c r="X1" s="8"/>
      <c r="Y1" s="9"/>
      <c r="AC1" s="10"/>
    </row>
    <row r="2" spans="1:29" ht="49.5" customHeight="1" thickBot="1" x14ac:dyDescent="0.25">
      <c r="B2" s="113" t="s">
        <v>2239</v>
      </c>
      <c r="C2" s="113"/>
      <c r="D2" s="113"/>
      <c r="E2" s="113"/>
      <c r="F2" s="113"/>
      <c r="G2" s="113"/>
      <c r="H2" s="113"/>
      <c r="I2" s="113"/>
      <c r="J2" s="113"/>
      <c r="K2" s="113"/>
      <c r="L2" s="113"/>
      <c r="M2" s="113"/>
      <c r="N2" s="113"/>
      <c r="O2" s="113"/>
      <c r="P2" s="113"/>
      <c r="Q2" s="113"/>
      <c r="R2" s="113"/>
      <c r="S2" s="113"/>
      <c r="T2" s="113"/>
      <c r="U2" s="113"/>
      <c r="V2" s="113"/>
      <c r="W2" s="113"/>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107</v>
      </c>
      <c r="D4" s="114" t="s">
        <v>106</v>
      </c>
      <c r="E4" s="114"/>
      <c r="F4" s="114"/>
      <c r="G4" s="114"/>
      <c r="H4" s="115"/>
      <c r="I4" s="18"/>
      <c r="J4" s="116" t="s">
        <v>6</v>
      </c>
      <c r="K4" s="114"/>
      <c r="L4" s="17" t="s">
        <v>194</v>
      </c>
      <c r="M4" s="117" t="s">
        <v>193</v>
      </c>
      <c r="N4" s="117"/>
      <c r="O4" s="117"/>
      <c r="P4" s="117"/>
      <c r="Q4" s="118"/>
      <c r="R4" s="19"/>
      <c r="S4" s="119" t="s">
        <v>9</v>
      </c>
      <c r="T4" s="120"/>
      <c r="U4" s="120"/>
      <c r="V4" s="107" t="s">
        <v>185</v>
      </c>
      <c r="W4" s="108"/>
    </row>
    <row r="5" spans="1:29" ht="15.75" customHeight="1" thickTop="1" x14ac:dyDescent="0.2">
      <c r="B5" s="20" t="s">
        <v>11</v>
      </c>
      <c r="C5" s="105" t="s">
        <v>11</v>
      </c>
      <c r="D5" s="105"/>
      <c r="E5" s="105"/>
      <c r="F5" s="105"/>
      <c r="G5" s="105"/>
      <c r="H5" s="105"/>
      <c r="I5" s="105"/>
      <c r="J5" s="105"/>
      <c r="K5" s="105"/>
      <c r="L5" s="105"/>
      <c r="M5" s="105"/>
      <c r="N5" s="105"/>
      <c r="O5" s="105"/>
      <c r="P5" s="105"/>
      <c r="Q5" s="105"/>
      <c r="R5" s="105"/>
      <c r="S5" s="105"/>
      <c r="T5" s="105"/>
      <c r="U5" s="105"/>
      <c r="V5" s="105"/>
      <c r="W5" s="106"/>
    </row>
    <row r="6" spans="1:29" ht="44.25" customHeight="1" thickBot="1" x14ac:dyDescent="0.25">
      <c r="B6" s="20" t="s">
        <v>12</v>
      </c>
      <c r="C6" s="21" t="s">
        <v>187</v>
      </c>
      <c r="D6" s="103" t="s">
        <v>192</v>
      </c>
      <c r="E6" s="103"/>
      <c r="F6" s="103"/>
      <c r="G6" s="103"/>
      <c r="H6" s="103"/>
      <c r="I6" s="22"/>
      <c r="J6" s="121" t="s">
        <v>15</v>
      </c>
      <c r="K6" s="121"/>
      <c r="L6" s="121" t="s">
        <v>16</v>
      </c>
      <c r="M6" s="121"/>
      <c r="N6" s="106" t="s">
        <v>11</v>
      </c>
      <c r="O6" s="106"/>
      <c r="P6" s="106"/>
      <c r="Q6" s="106"/>
      <c r="R6" s="106"/>
      <c r="S6" s="106"/>
      <c r="T6" s="106"/>
      <c r="U6" s="106"/>
      <c r="V6" s="106"/>
      <c r="W6" s="106"/>
    </row>
    <row r="7" spans="1:29" ht="30" customHeight="1" thickBot="1" x14ac:dyDescent="0.25">
      <c r="B7" s="23"/>
      <c r="C7" s="21" t="s">
        <v>11</v>
      </c>
      <c r="D7" s="105" t="s">
        <v>11</v>
      </c>
      <c r="E7" s="105"/>
      <c r="F7" s="105"/>
      <c r="G7" s="105"/>
      <c r="H7" s="105"/>
      <c r="I7" s="22"/>
      <c r="J7" s="24" t="s">
        <v>19</v>
      </c>
      <c r="K7" s="24" t="s">
        <v>20</v>
      </c>
      <c r="L7" s="24" t="s">
        <v>19</v>
      </c>
      <c r="M7" s="24" t="s">
        <v>20</v>
      </c>
      <c r="N7" s="25"/>
      <c r="O7" s="106" t="s">
        <v>11</v>
      </c>
      <c r="P7" s="106"/>
      <c r="Q7" s="106"/>
      <c r="R7" s="106"/>
      <c r="S7" s="106"/>
      <c r="T7" s="106"/>
      <c r="U7" s="106"/>
      <c r="V7" s="106"/>
      <c r="W7" s="106"/>
    </row>
    <row r="8" spans="1:29" ht="30" customHeight="1" thickBot="1" x14ac:dyDescent="0.25">
      <c r="B8" s="23"/>
      <c r="C8" s="21" t="s">
        <v>11</v>
      </c>
      <c r="D8" s="105" t="s">
        <v>11</v>
      </c>
      <c r="E8" s="105"/>
      <c r="F8" s="105"/>
      <c r="G8" s="105"/>
      <c r="H8" s="105"/>
      <c r="I8" s="22"/>
      <c r="J8" s="26" t="s">
        <v>191</v>
      </c>
      <c r="K8" s="26" t="s">
        <v>191</v>
      </c>
      <c r="L8" s="26" t="s">
        <v>190</v>
      </c>
      <c r="M8" s="26" t="s">
        <v>99</v>
      </c>
      <c r="N8" s="25"/>
      <c r="O8" s="22"/>
      <c r="P8" s="106" t="s">
        <v>11</v>
      </c>
      <c r="Q8" s="106"/>
      <c r="R8" s="106"/>
      <c r="S8" s="106"/>
      <c r="T8" s="106"/>
      <c r="U8" s="106"/>
      <c r="V8" s="106"/>
      <c r="W8" s="106"/>
    </row>
    <row r="9" spans="1:29" ht="25.5" customHeight="1" thickBot="1" x14ac:dyDescent="0.25">
      <c r="B9" s="23"/>
      <c r="C9" s="105" t="s">
        <v>11</v>
      </c>
      <c r="D9" s="105"/>
      <c r="E9" s="105"/>
      <c r="F9" s="105"/>
      <c r="G9" s="105"/>
      <c r="H9" s="105"/>
      <c r="I9" s="105"/>
      <c r="J9" s="105"/>
      <c r="K9" s="105"/>
      <c r="L9" s="105"/>
      <c r="M9" s="105"/>
      <c r="N9" s="105"/>
      <c r="O9" s="105"/>
      <c r="P9" s="105"/>
      <c r="Q9" s="105"/>
      <c r="R9" s="105"/>
      <c r="S9" s="105"/>
      <c r="T9" s="105"/>
      <c r="U9" s="105"/>
      <c r="V9" s="105"/>
      <c r="W9" s="106"/>
    </row>
    <row r="10" spans="1:29" ht="167.25" customHeight="1" thickTop="1" thickBot="1" x14ac:dyDescent="0.25">
      <c r="B10" s="27" t="s">
        <v>23</v>
      </c>
      <c r="C10" s="107" t="s">
        <v>189</v>
      </c>
      <c r="D10" s="107"/>
      <c r="E10" s="107"/>
      <c r="F10" s="107"/>
      <c r="G10" s="107"/>
      <c r="H10" s="107"/>
      <c r="I10" s="107"/>
      <c r="J10" s="107"/>
      <c r="K10" s="107"/>
      <c r="L10" s="107"/>
      <c r="M10" s="107"/>
      <c r="N10" s="107"/>
      <c r="O10" s="107"/>
      <c r="P10" s="107"/>
      <c r="Q10" s="107"/>
      <c r="R10" s="107"/>
      <c r="S10" s="107"/>
      <c r="T10" s="107"/>
      <c r="U10" s="107"/>
      <c r="V10" s="107"/>
      <c r="W10" s="108"/>
    </row>
    <row r="11" spans="1:29" ht="9" customHeight="1" thickTop="1" thickBot="1" x14ac:dyDescent="0.25"/>
    <row r="12" spans="1:29" ht="21.75" customHeight="1" thickTop="1" thickBot="1" x14ac:dyDescent="0.25">
      <c r="B12" s="11" t="s">
        <v>25</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09" t="s">
        <v>26</v>
      </c>
      <c r="C13" s="110"/>
      <c r="D13" s="110"/>
      <c r="E13" s="110"/>
      <c r="F13" s="110"/>
      <c r="G13" s="110"/>
      <c r="H13" s="110"/>
      <c r="I13" s="110"/>
      <c r="J13" s="28"/>
      <c r="K13" s="110" t="s">
        <v>27</v>
      </c>
      <c r="L13" s="110"/>
      <c r="M13" s="110"/>
      <c r="N13" s="110"/>
      <c r="O13" s="110"/>
      <c r="P13" s="110"/>
      <c r="Q13" s="110"/>
      <c r="R13" s="29"/>
      <c r="S13" s="110" t="s">
        <v>28</v>
      </c>
      <c r="T13" s="110"/>
      <c r="U13" s="110"/>
      <c r="V13" s="110"/>
      <c r="W13" s="111"/>
    </row>
    <row r="14" spans="1:29" ht="69" customHeight="1" x14ac:dyDescent="0.2">
      <c r="B14" s="20" t="s">
        <v>29</v>
      </c>
      <c r="C14" s="103" t="s">
        <v>11</v>
      </c>
      <c r="D14" s="103"/>
      <c r="E14" s="103"/>
      <c r="F14" s="103"/>
      <c r="G14" s="103"/>
      <c r="H14" s="103"/>
      <c r="I14" s="103"/>
      <c r="J14" s="30"/>
      <c r="K14" s="30" t="s">
        <v>30</v>
      </c>
      <c r="L14" s="103" t="s">
        <v>11</v>
      </c>
      <c r="M14" s="103"/>
      <c r="N14" s="103"/>
      <c r="O14" s="103"/>
      <c r="P14" s="103"/>
      <c r="Q14" s="103"/>
      <c r="R14" s="22"/>
      <c r="S14" s="30" t="s">
        <v>31</v>
      </c>
      <c r="T14" s="104" t="s">
        <v>140</v>
      </c>
      <c r="U14" s="104"/>
      <c r="V14" s="104"/>
      <c r="W14" s="104"/>
    </row>
    <row r="15" spans="1:29" ht="86.25" customHeight="1" x14ac:dyDescent="0.2">
      <c r="B15" s="20" t="s">
        <v>33</v>
      </c>
      <c r="C15" s="103" t="s">
        <v>11</v>
      </c>
      <c r="D15" s="103"/>
      <c r="E15" s="103"/>
      <c r="F15" s="103"/>
      <c r="G15" s="103"/>
      <c r="H15" s="103"/>
      <c r="I15" s="103"/>
      <c r="J15" s="30"/>
      <c r="K15" s="30" t="s">
        <v>33</v>
      </c>
      <c r="L15" s="103" t="s">
        <v>11</v>
      </c>
      <c r="M15" s="103"/>
      <c r="N15" s="103"/>
      <c r="O15" s="103"/>
      <c r="P15" s="103"/>
      <c r="Q15" s="103"/>
      <c r="R15" s="22"/>
      <c r="S15" s="30" t="s">
        <v>34</v>
      </c>
      <c r="T15" s="104" t="s">
        <v>11</v>
      </c>
      <c r="U15" s="104"/>
      <c r="V15" s="104"/>
      <c r="W15" s="104"/>
    </row>
    <row r="16" spans="1:29" ht="25.5" customHeight="1" thickBot="1" x14ac:dyDescent="0.25">
      <c r="B16" s="31" t="s">
        <v>35</v>
      </c>
      <c r="C16" s="87" t="s">
        <v>11</v>
      </c>
      <c r="D16" s="87"/>
      <c r="E16" s="87"/>
      <c r="F16" s="87"/>
      <c r="G16" s="87"/>
      <c r="H16" s="87"/>
      <c r="I16" s="87"/>
      <c r="J16" s="87"/>
      <c r="K16" s="87"/>
      <c r="L16" s="87"/>
      <c r="M16" s="87"/>
      <c r="N16" s="87"/>
      <c r="O16" s="87"/>
      <c r="P16" s="87"/>
      <c r="Q16" s="87"/>
      <c r="R16" s="87"/>
      <c r="S16" s="87"/>
      <c r="T16" s="87"/>
      <c r="U16" s="87"/>
      <c r="V16" s="87"/>
      <c r="W16" s="88"/>
    </row>
    <row r="17" spans="2:27" ht="21.75" customHeight="1" thickTop="1" thickBot="1" x14ac:dyDescent="0.25">
      <c r="B17" s="11" t="s">
        <v>36</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89" t="s">
        <v>37</v>
      </c>
      <c r="C18" s="90"/>
      <c r="D18" s="90"/>
      <c r="E18" s="90"/>
      <c r="F18" s="90"/>
      <c r="G18" s="90"/>
      <c r="H18" s="90"/>
      <c r="I18" s="90"/>
      <c r="J18" s="90"/>
      <c r="K18" s="90"/>
      <c r="L18" s="90"/>
      <c r="M18" s="90"/>
      <c r="N18" s="90"/>
      <c r="O18" s="90"/>
      <c r="P18" s="90"/>
      <c r="Q18" s="90"/>
      <c r="R18" s="90"/>
      <c r="S18" s="90"/>
      <c r="T18" s="91"/>
      <c r="U18" s="77" t="s">
        <v>38</v>
      </c>
      <c r="V18" s="76"/>
      <c r="W18" s="78"/>
    </row>
    <row r="19" spans="2:27" ht="14.25" customHeight="1" x14ac:dyDescent="0.2">
      <c r="B19" s="92" t="s">
        <v>39</v>
      </c>
      <c r="C19" s="93"/>
      <c r="D19" s="93"/>
      <c r="E19" s="93"/>
      <c r="F19" s="93"/>
      <c r="G19" s="93"/>
      <c r="H19" s="93"/>
      <c r="I19" s="93"/>
      <c r="J19" s="93"/>
      <c r="K19" s="93"/>
      <c r="L19" s="93"/>
      <c r="M19" s="93" t="s">
        <v>40</v>
      </c>
      <c r="N19" s="93"/>
      <c r="O19" s="93" t="s">
        <v>41</v>
      </c>
      <c r="P19" s="93"/>
      <c r="Q19" s="93" t="s">
        <v>42</v>
      </c>
      <c r="R19" s="93"/>
      <c r="S19" s="93" t="s">
        <v>43</v>
      </c>
      <c r="T19" s="96" t="s">
        <v>44</v>
      </c>
      <c r="U19" s="98" t="s">
        <v>45</v>
      </c>
      <c r="V19" s="100" t="s">
        <v>46</v>
      </c>
      <c r="W19" s="101" t="s">
        <v>47</v>
      </c>
    </row>
    <row r="20" spans="2:27" ht="27" customHeight="1" thickBot="1" x14ac:dyDescent="0.25">
      <c r="B20" s="94"/>
      <c r="C20" s="95"/>
      <c r="D20" s="95"/>
      <c r="E20" s="95"/>
      <c r="F20" s="95"/>
      <c r="G20" s="95"/>
      <c r="H20" s="95"/>
      <c r="I20" s="95"/>
      <c r="J20" s="95"/>
      <c r="K20" s="95"/>
      <c r="L20" s="95"/>
      <c r="M20" s="95"/>
      <c r="N20" s="95"/>
      <c r="O20" s="95"/>
      <c r="P20" s="95"/>
      <c r="Q20" s="95"/>
      <c r="R20" s="95"/>
      <c r="S20" s="95"/>
      <c r="T20" s="97"/>
      <c r="U20" s="99"/>
      <c r="V20" s="95"/>
      <c r="W20" s="102"/>
      <c r="Z20" s="33" t="s">
        <v>11</v>
      </c>
      <c r="AA20" s="33" t="s">
        <v>48</v>
      </c>
    </row>
    <row r="21" spans="2:27" ht="56.25" customHeight="1" thickBot="1" x14ac:dyDescent="0.25">
      <c r="B21" s="83" t="s">
        <v>188</v>
      </c>
      <c r="C21" s="84"/>
      <c r="D21" s="84"/>
      <c r="E21" s="84"/>
      <c r="F21" s="84"/>
      <c r="G21" s="84"/>
      <c r="H21" s="84"/>
      <c r="I21" s="84"/>
      <c r="J21" s="84"/>
      <c r="K21" s="84"/>
      <c r="L21" s="84"/>
      <c r="M21" s="85" t="s">
        <v>187</v>
      </c>
      <c r="N21" s="85"/>
      <c r="O21" s="85" t="s">
        <v>50</v>
      </c>
      <c r="P21" s="85"/>
      <c r="Q21" s="86" t="s">
        <v>88</v>
      </c>
      <c r="R21" s="86"/>
      <c r="S21" s="34" t="s">
        <v>52</v>
      </c>
      <c r="T21" s="34" t="s">
        <v>52</v>
      </c>
      <c r="U21" s="34" t="s">
        <v>186</v>
      </c>
      <c r="V21" s="34">
        <f>+IF(ISERR(U21/T21*100),"N/A",ROUND(U21/T21*100,2))</f>
        <v>100.5</v>
      </c>
      <c r="W21" s="35">
        <f>+IF(ISERR(U21/S21*100),"N/A",ROUND(U21/S21*100,2))</f>
        <v>100.5</v>
      </c>
    </row>
    <row r="22" spans="2:27" ht="21.75" customHeight="1" thickTop="1" thickBot="1" x14ac:dyDescent="0.25">
      <c r="B22" s="11" t="s">
        <v>60</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70" t="s">
        <v>2240</v>
      </c>
      <c r="C23" s="71"/>
      <c r="D23" s="71"/>
      <c r="E23" s="71"/>
      <c r="F23" s="71"/>
      <c r="G23" s="71"/>
      <c r="H23" s="71"/>
      <c r="I23" s="71"/>
      <c r="J23" s="71"/>
      <c r="K23" s="71"/>
      <c r="L23" s="71"/>
      <c r="M23" s="71"/>
      <c r="N23" s="71"/>
      <c r="O23" s="71"/>
      <c r="P23" s="71"/>
      <c r="Q23" s="72"/>
      <c r="R23" s="37" t="s">
        <v>43</v>
      </c>
      <c r="S23" s="76" t="s">
        <v>44</v>
      </c>
      <c r="T23" s="76"/>
      <c r="U23" s="38" t="s">
        <v>61</v>
      </c>
      <c r="V23" s="77" t="s">
        <v>62</v>
      </c>
      <c r="W23" s="78"/>
    </row>
    <row r="24" spans="2:27" ht="30.75" customHeight="1" thickBot="1" x14ac:dyDescent="0.25">
      <c r="B24" s="73"/>
      <c r="C24" s="74"/>
      <c r="D24" s="74"/>
      <c r="E24" s="74"/>
      <c r="F24" s="74"/>
      <c r="G24" s="74"/>
      <c r="H24" s="74"/>
      <c r="I24" s="74"/>
      <c r="J24" s="74"/>
      <c r="K24" s="74"/>
      <c r="L24" s="74"/>
      <c r="M24" s="74"/>
      <c r="N24" s="74"/>
      <c r="O24" s="74"/>
      <c r="P24" s="74"/>
      <c r="Q24" s="75"/>
      <c r="R24" s="39" t="s">
        <v>63</v>
      </c>
      <c r="S24" s="39" t="s">
        <v>63</v>
      </c>
      <c r="T24" s="39" t="s">
        <v>50</v>
      </c>
      <c r="U24" s="39" t="s">
        <v>63</v>
      </c>
      <c r="V24" s="39" t="s">
        <v>64</v>
      </c>
      <c r="W24" s="32" t="s">
        <v>65</v>
      </c>
      <c r="Y24" s="36"/>
    </row>
    <row r="25" spans="2:27" ht="23.25" customHeight="1" thickBot="1" x14ac:dyDescent="0.25">
      <c r="B25" s="79" t="s">
        <v>66</v>
      </c>
      <c r="C25" s="80"/>
      <c r="D25" s="80"/>
      <c r="E25" s="40" t="s">
        <v>184</v>
      </c>
      <c r="F25" s="40"/>
      <c r="G25" s="40"/>
      <c r="H25" s="41"/>
      <c r="I25" s="41"/>
      <c r="J25" s="41"/>
      <c r="K25" s="41"/>
      <c r="L25" s="41"/>
      <c r="M25" s="41"/>
      <c r="N25" s="41"/>
      <c r="O25" s="41"/>
      <c r="P25" s="42"/>
      <c r="Q25" s="42"/>
      <c r="R25" s="43" t="s">
        <v>185</v>
      </c>
      <c r="S25" s="44" t="s">
        <v>11</v>
      </c>
      <c r="T25" s="42"/>
      <c r="U25" s="44" t="s">
        <v>181</v>
      </c>
      <c r="V25" s="42"/>
      <c r="W25" s="45">
        <f>+IF(ISERR(U25/R25*100),"N/A",ROUND(U25/R25*100,2))</f>
        <v>26.67</v>
      </c>
    </row>
    <row r="26" spans="2:27" ht="26.25" customHeight="1" thickBot="1" x14ac:dyDescent="0.25">
      <c r="B26" s="81" t="s">
        <v>70</v>
      </c>
      <c r="C26" s="82"/>
      <c r="D26" s="82"/>
      <c r="E26" s="46" t="s">
        <v>184</v>
      </c>
      <c r="F26" s="46"/>
      <c r="G26" s="46"/>
      <c r="H26" s="47"/>
      <c r="I26" s="47"/>
      <c r="J26" s="47"/>
      <c r="K26" s="47"/>
      <c r="L26" s="47"/>
      <c r="M26" s="47"/>
      <c r="N26" s="47"/>
      <c r="O26" s="47"/>
      <c r="P26" s="48"/>
      <c r="Q26" s="48"/>
      <c r="R26" s="49" t="s">
        <v>183</v>
      </c>
      <c r="S26" s="50" t="s">
        <v>182</v>
      </c>
      <c r="T26" s="51">
        <f>+IF(ISERR(S26/R26*100),"N/A",ROUND(S26/R26*100,2))</f>
        <v>100</v>
      </c>
      <c r="U26" s="50" t="s">
        <v>181</v>
      </c>
      <c r="V26" s="51">
        <f>+IF(ISERR(U26/S26*100),"N/A",ROUND(U26/S26*100,2))</f>
        <v>21.05</v>
      </c>
      <c r="W26" s="52">
        <f>+IF(ISERR(U26/R26*100),"N/A",ROUND(U26/R26*100,2))</f>
        <v>21.05</v>
      </c>
    </row>
    <row r="27" spans="2:27" ht="22.5" customHeight="1" thickTop="1" thickBot="1" x14ac:dyDescent="0.25">
      <c r="B27" s="11" t="s">
        <v>75</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61" t="s">
        <v>180</v>
      </c>
      <c r="C28" s="62"/>
      <c r="D28" s="62"/>
      <c r="E28" s="62"/>
      <c r="F28" s="62"/>
      <c r="G28" s="62"/>
      <c r="H28" s="62"/>
      <c r="I28" s="62"/>
      <c r="J28" s="62"/>
      <c r="K28" s="62"/>
      <c r="L28" s="62"/>
      <c r="M28" s="62"/>
      <c r="N28" s="62"/>
      <c r="O28" s="62"/>
      <c r="P28" s="62"/>
      <c r="Q28" s="62"/>
      <c r="R28" s="62"/>
      <c r="S28" s="62"/>
      <c r="T28" s="62"/>
      <c r="U28" s="62"/>
      <c r="V28" s="62"/>
      <c r="W28" s="63"/>
    </row>
    <row r="29" spans="2:27" ht="38.25" customHeight="1" thickBot="1" x14ac:dyDescent="0.25">
      <c r="B29" s="64"/>
      <c r="C29" s="65"/>
      <c r="D29" s="65"/>
      <c r="E29" s="65"/>
      <c r="F29" s="65"/>
      <c r="G29" s="65"/>
      <c r="H29" s="65"/>
      <c r="I29" s="65"/>
      <c r="J29" s="65"/>
      <c r="K29" s="65"/>
      <c r="L29" s="65"/>
      <c r="M29" s="65"/>
      <c r="N29" s="65"/>
      <c r="O29" s="65"/>
      <c r="P29" s="65"/>
      <c r="Q29" s="65"/>
      <c r="R29" s="65"/>
      <c r="S29" s="65"/>
      <c r="T29" s="65"/>
      <c r="U29" s="65"/>
      <c r="V29" s="65"/>
      <c r="W29" s="66"/>
    </row>
    <row r="30" spans="2:27" ht="37.5" customHeight="1" thickTop="1" x14ac:dyDescent="0.2">
      <c r="B30" s="61" t="s">
        <v>179</v>
      </c>
      <c r="C30" s="62"/>
      <c r="D30" s="62"/>
      <c r="E30" s="62"/>
      <c r="F30" s="62"/>
      <c r="G30" s="62"/>
      <c r="H30" s="62"/>
      <c r="I30" s="62"/>
      <c r="J30" s="62"/>
      <c r="K30" s="62"/>
      <c r="L30" s="62"/>
      <c r="M30" s="62"/>
      <c r="N30" s="62"/>
      <c r="O30" s="62"/>
      <c r="P30" s="62"/>
      <c r="Q30" s="62"/>
      <c r="R30" s="62"/>
      <c r="S30" s="62"/>
      <c r="T30" s="62"/>
      <c r="U30" s="62"/>
      <c r="V30" s="62"/>
      <c r="W30" s="63"/>
    </row>
    <row r="31" spans="2:27" ht="15" customHeight="1" thickBot="1" x14ac:dyDescent="0.25">
      <c r="B31" s="64"/>
      <c r="C31" s="65"/>
      <c r="D31" s="65"/>
      <c r="E31" s="65"/>
      <c r="F31" s="65"/>
      <c r="G31" s="65"/>
      <c r="H31" s="65"/>
      <c r="I31" s="65"/>
      <c r="J31" s="65"/>
      <c r="K31" s="65"/>
      <c r="L31" s="65"/>
      <c r="M31" s="65"/>
      <c r="N31" s="65"/>
      <c r="O31" s="65"/>
      <c r="P31" s="65"/>
      <c r="Q31" s="65"/>
      <c r="R31" s="65"/>
      <c r="S31" s="65"/>
      <c r="T31" s="65"/>
      <c r="U31" s="65"/>
      <c r="V31" s="65"/>
      <c r="W31" s="66"/>
    </row>
    <row r="32" spans="2:27" ht="37.5" customHeight="1" thickTop="1" x14ac:dyDescent="0.2">
      <c r="B32" s="61" t="s">
        <v>178</v>
      </c>
      <c r="C32" s="62"/>
      <c r="D32" s="62"/>
      <c r="E32" s="62"/>
      <c r="F32" s="62"/>
      <c r="G32" s="62"/>
      <c r="H32" s="62"/>
      <c r="I32" s="62"/>
      <c r="J32" s="62"/>
      <c r="K32" s="62"/>
      <c r="L32" s="62"/>
      <c r="M32" s="62"/>
      <c r="N32" s="62"/>
      <c r="O32" s="62"/>
      <c r="P32" s="62"/>
      <c r="Q32" s="62"/>
      <c r="R32" s="62"/>
      <c r="S32" s="62"/>
      <c r="T32" s="62"/>
      <c r="U32" s="62"/>
      <c r="V32" s="62"/>
      <c r="W32" s="63"/>
    </row>
    <row r="33" spans="2:23" ht="13.5" thickBot="1" x14ac:dyDescent="0.25">
      <c r="B33" s="67"/>
      <c r="C33" s="68"/>
      <c r="D33" s="68"/>
      <c r="E33" s="68"/>
      <c r="F33" s="68"/>
      <c r="G33" s="68"/>
      <c r="H33" s="68"/>
      <c r="I33" s="68"/>
      <c r="J33" s="68"/>
      <c r="K33" s="68"/>
      <c r="L33" s="68"/>
      <c r="M33" s="68"/>
      <c r="N33" s="68"/>
      <c r="O33" s="68"/>
      <c r="P33" s="68"/>
      <c r="Q33" s="68"/>
      <c r="R33" s="68"/>
      <c r="S33" s="68"/>
      <c r="T33" s="68"/>
      <c r="U33" s="68"/>
      <c r="V33" s="68"/>
      <c r="W33" s="69"/>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12" t="s">
        <v>0</v>
      </c>
      <c r="B1" s="112"/>
      <c r="C1" s="112"/>
      <c r="D1" s="112"/>
      <c r="E1" s="112"/>
      <c r="F1" s="112"/>
      <c r="G1" s="112"/>
      <c r="H1" s="112"/>
      <c r="I1" s="112"/>
      <c r="J1" s="112"/>
      <c r="K1" s="112"/>
      <c r="L1" s="112"/>
      <c r="M1" s="112"/>
      <c r="N1" s="112"/>
      <c r="O1" s="112"/>
      <c r="P1" s="112"/>
      <c r="Q1" s="5" t="s">
        <v>1</v>
      </c>
      <c r="R1" s="6"/>
      <c r="S1" s="6"/>
      <c r="T1" s="6"/>
      <c r="V1" s="7"/>
      <c r="W1" s="8"/>
      <c r="X1" s="8"/>
      <c r="Y1" s="9"/>
      <c r="AC1" s="10"/>
    </row>
    <row r="2" spans="1:29" ht="49.5" customHeight="1" thickBot="1" x14ac:dyDescent="0.25">
      <c r="B2" s="113" t="s">
        <v>2239</v>
      </c>
      <c r="C2" s="113"/>
      <c r="D2" s="113"/>
      <c r="E2" s="113"/>
      <c r="F2" s="113"/>
      <c r="G2" s="113"/>
      <c r="H2" s="113"/>
      <c r="I2" s="113"/>
      <c r="J2" s="113"/>
      <c r="K2" s="113"/>
      <c r="L2" s="113"/>
      <c r="M2" s="113"/>
      <c r="N2" s="113"/>
      <c r="O2" s="113"/>
      <c r="P2" s="113"/>
      <c r="Q2" s="113"/>
      <c r="R2" s="113"/>
      <c r="S2" s="113"/>
      <c r="T2" s="113"/>
      <c r="U2" s="113"/>
      <c r="V2" s="113"/>
      <c r="W2" s="113"/>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1889</v>
      </c>
      <c r="D4" s="114" t="s">
        <v>1888</v>
      </c>
      <c r="E4" s="114"/>
      <c r="F4" s="114"/>
      <c r="G4" s="114"/>
      <c r="H4" s="115"/>
      <c r="I4" s="18"/>
      <c r="J4" s="116" t="s">
        <v>6</v>
      </c>
      <c r="K4" s="114"/>
      <c r="L4" s="17" t="s">
        <v>248</v>
      </c>
      <c r="M4" s="117" t="s">
        <v>247</v>
      </c>
      <c r="N4" s="117"/>
      <c r="O4" s="117"/>
      <c r="P4" s="117"/>
      <c r="Q4" s="118"/>
      <c r="R4" s="19"/>
      <c r="S4" s="119" t="s">
        <v>9</v>
      </c>
      <c r="T4" s="120"/>
      <c r="U4" s="120"/>
      <c r="V4" s="107" t="s">
        <v>1905</v>
      </c>
      <c r="W4" s="108"/>
    </row>
    <row r="5" spans="1:29" ht="15.75" customHeight="1" thickTop="1" x14ac:dyDescent="0.2">
      <c r="B5" s="20" t="s">
        <v>11</v>
      </c>
      <c r="C5" s="105" t="s">
        <v>11</v>
      </c>
      <c r="D5" s="105"/>
      <c r="E5" s="105"/>
      <c r="F5" s="105"/>
      <c r="G5" s="105"/>
      <c r="H5" s="105"/>
      <c r="I5" s="105"/>
      <c r="J5" s="105"/>
      <c r="K5" s="105"/>
      <c r="L5" s="105"/>
      <c r="M5" s="105"/>
      <c r="N5" s="105"/>
      <c r="O5" s="105"/>
      <c r="P5" s="105"/>
      <c r="Q5" s="105"/>
      <c r="R5" s="105"/>
      <c r="S5" s="105"/>
      <c r="T5" s="105"/>
      <c r="U5" s="105"/>
      <c r="V5" s="105"/>
      <c r="W5" s="106"/>
    </row>
    <row r="6" spans="1:29" ht="30" customHeight="1" thickBot="1" x14ac:dyDescent="0.25">
      <c r="B6" s="20" t="s">
        <v>12</v>
      </c>
      <c r="C6" s="21" t="s">
        <v>330</v>
      </c>
      <c r="D6" s="103" t="s">
        <v>1636</v>
      </c>
      <c r="E6" s="103"/>
      <c r="F6" s="103"/>
      <c r="G6" s="103"/>
      <c r="H6" s="103"/>
      <c r="I6" s="22"/>
      <c r="J6" s="121" t="s">
        <v>15</v>
      </c>
      <c r="K6" s="121"/>
      <c r="L6" s="121" t="s">
        <v>16</v>
      </c>
      <c r="M6" s="121"/>
      <c r="N6" s="106" t="s">
        <v>11</v>
      </c>
      <c r="O6" s="106"/>
      <c r="P6" s="106"/>
      <c r="Q6" s="106"/>
      <c r="R6" s="106"/>
      <c r="S6" s="106"/>
      <c r="T6" s="106"/>
      <c r="U6" s="106"/>
      <c r="V6" s="106"/>
      <c r="W6" s="106"/>
    </row>
    <row r="7" spans="1:29" ht="30" customHeight="1" thickBot="1" x14ac:dyDescent="0.25">
      <c r="B7" s="23"/>
      <c r="C7" s="21" t="s">
        <v>11</v>
      </c>
      <c r="D7" s="105" t="s">
        <v>11</v>
      </c>
      <c r="E7" s="105"/>
      <c r="F7" s="105"/>
      <c r="G7" s="105"/>
      <c r="H7" s="105"/>
      <c r="I7" s="22"/>
      <c r="J7" s="24" t="s">
        <v>19</v>
      </c>
      <c r="K7" s="24" t="s">
        <v>20</v>
      </c>
      <c r="L7" s="24" t="s">
        <v>19</v>
      </c>
      <c r="M7" s="24" t="s">
        <v>20</v>
      </c>
      <c r="N7" s="25"/>
      <c r="O7" s="106" t="s">
        <v>11</v>
      </c>
      <c r="P7" s="106"/>
      <c r="Q7" s="106"/>
      <c r="R7" s="106"/>
      <c r="S7" s="106"/>
      <c r="T7" s="106"/>
      <c r="U7" s="106"/>
      <c r="V7" s="106"/>
      <c r="W7" s="106"/>
    </row>
    <row r="8" spans="1:29" ht="30" customHeight="1" thickBot="1" x14ac:dyDescent="0.25">
      <c r="B8" s="23"/>
      <c r="C8" s="21" t="s">
        <v>11</v>
      </c>
      <c r="D8" s="105" t="s">
        <v>11</v>
      </c>
      <c r="E8" s="105"/>
      <c r="F8" s="105"/>
      <c r="G8" s="105"/>
      <c r="H8" s="105"/>
      <c r="I8" s="22"/>
      <c r="J8" s="26" t="s">
        <v>300</v>
      </c>
      <c r="K8" s="26" t="s">
        <v>1904</v>
      </c>
      <c r="L8" s="26" t="s">
        <v>1903</v>
      </c>
      <c r="M8" s="26" t="s">
        <v>1902</v>
      </c>
      <c r="N8" s="25"/>
      <c r="O8" s="22"/>
      <c r="P8" s="106" t="s">
        <v>11</v>
      </c>
      <c r="Q8" s="106"/>
      <c r="R8" s="106"/>
      <c r="S8" s="106"/>
      <c r="T8" s="106"/>
      <c r="U8" s="106"/>
      <c r="V8" s="106"/>
      <c r="W8" s="106"/>
    </row>
    <row r="9" spans="1:29" ht="25.5" customHeight="1" thickBot="1" x14ac:dyDescent="0.25">
      <c r="B9" s="23"/>
      <c r="C9" s="105" t="s">
        <v>11</v>
      </c>
      <c r="D9" s="105"/>
      <c r="E9" s="105"/>
      <c r="F9" s="105"/>
      <c r="G9" s="105"/>
      <c r="H9" s="105"/>
      <c r="I9" s="105"/>
      <c r="J9" s="105"/>
      <c r="K9" s="105"/>
      <c r="L9" s="105"/>
      <c r="M9" s="105"/>
      <c r="N9" s="105"/>
      <c r="O9" s="105"/>
      <c r="P9" s="105"/>
      <c r="Q9" s="105"/>
      <c r="R9" s="105"/>
      <c r="S9" s="105"/>
      <c r="T9" s="105"/>
      <c r="U9" s="105"/>
      <c r="V9" s="105"/>
      <c r="W9" s="106"/>
    </row>
    <row r="10" spans="1:29" ht="66.75" customHeight="1" thickTop="1" thickBot="1" x14ac:dyDescent="0.25">
      <c r="B10" s="27" t="s">
        <v>23</v>
      </c>
      <c r="C10" s="107" t="s">
        <v>1901</v>
      </c>
      <c r="D10" s="107"/>
      <c r="E10" s="107"/>
      <c r="F10" s="107"/>
      <c r="G10" s="107"/>
      <c r="H10" s="107"/>
      <c r="I10" s="107"/>
      <c r="J10" s="107"/>
      <c r="K10" s="107"/>
      <c r="L10" s="107"/>
      <c r="M10" s="107"/>
      <c r="N10" s="107"/>
      <c r="O10" s="107"/>
      <c r="P10" s="107"/>
      <c r="Q10" s="107"/>
      <c r="R10" s="107"/>
      <c r="S10" s="107"/>
      <c r="T10" s="107"/>
      <c r="U10" s="107"/>
      <c r="V10" s="107"/>
      <c r="W10" s="108"/>
    </row>
    <row r="11" spans="1:29" ht="9" customHeight="1" thickTop="1" thickBot="1" x14ac:dyDescent="0.25"/>
    <row r="12" spans="1:29" ht="21.75" customHeight="1" thickTop="1" thickBot="1" x14ac:dyDescent="0.25">
      <c r="B12" s="11" t="s">
        <v>25</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09" t="s">
        <v>26</v>
      </c>
      <c r="C13" s="110"/>
      <c r="D13" s="110"/>
      <c r="E13" s="110"/>
      <c r="F13" s="110"/>
      <c r="G13" s="110"/>
      <c r="H13" s="110"/>
      <c r="I13" s="110"/>
      <c r="J13" s="28"/>
      <c r="K13" s="110" t="s">
        <v>27</v>
      </c>
      <c r="L13" s="110"/>
      <c r="M13" s="110"/>
      <c r="N13" s="110"/>
      <c r="O13" s="110"/>
      <c r="P13" s="110"/>
      <c r="Q13" s="110"/>
      <c r="R13" s="29"/>
      <c r="S13" s="110" t="s">
        <v>28</v>
      </c>
      <c r="T13" s="110"/>
      <c r="U13" s="110"/>
      <c r="V13" s="110"/>
      <c r="W13" s="111"/>
    </row>
    <row r="14" spans="1:29" ht="69" customHeight="1" x14ac:dyDescent="0.2">
      <c r="B14" s="20" t="s">
        <v>29</v>
      </c>
      <c r="C14" s="103" t="s">
        <v>11</v>
      </c>
      <c r="D14" s="103"/>
      <c r="E14" s="103"/>
      <c r="F14" s="103"/>
      <c r="G14" s="103"/>
      <c r="H14" s="103"/>
      <c r="I14" s="103"/>
      <c r="J14" s="30"/>
      <c r="K14" s="30" t="s">
        <v>30</v>
      </c>
      <c r="L14" s="103" t="s">
        <v>11</v>
      </c>
      <c r="M14" s="103"/>
      <c r="N14" s="103"/>
      <c r="O14" s="103"/>
      <c r="P14" s="103"/>
      <c r="Q14" s="103"/>
      <c r="R14" s="22"/>
      <c r="S14" s="30" t="s">
        <v>31</v>
      </c>
      <c r="T14" s="104" t="s">
        <v>1900</v>
      </c>
      <c r="U14" s="104"/>
      <c r="V14" s="104"/>
      <c r="W14" s="104"/>
    </row>
    <row r="15" spans="1:29" ht="86.25" customHeight="1" x14ac:dyDescent="0.2">
      <c r="B15" s="20" t="s">
        <v>33</v>
      </c>
      <c r="C15" s="103" t="s">
        <v>11</v>
      </c>
      <c r="D15" s="103"/>
      <c r="E15" s="103"/>
      <c r="F15" s="103"/>
      <c r="G15" s="103"/>
      <c r="H15" s="103"/>
      <c r="I15" s="103"/>
      <c r="J15" s="30"/>
      <c r="K15" s="30" t="s">
        <v>33</v>
      </c>
      <c r="L15" s="103" t="s">
        <v>11</v>
      </c>
      <c r="M15" s="103"/>
      <c r="N15" s="103"/>
      <c r="O15" s="103"/>
      <c r="P15" s="103"/>
      <c r="Q15" s="103"/>
      <c r="R15" s="22"/>
      <c r="S15" s="30" t="s">
        <v>34</v>
      </c>
      <c r="T15" s="104" t="s">
        <v>11</v>
      </c>
      <c r="U15" s="104"/>
      <c r="V15" s="104"/>
      <c r="W15" s="104"/>
    </row>
    <row r="16" spans="1:29" ht="25.5" customHeight="1" thickBot="1" x14ac:dyDescent="0.25">
      <c r="B16" s="31" t="s">
        <v>35</v>
      </c>
      <c r="C16" s="87" t="s">
        <v>11</v>
      </c>
      <c r="D16" s="87"/>
      <c r="E16" s="87"/>
      <c r="F16" s="87"/>
      <c r="G16" s="87"/>
      <c r="H16" s="87"/>
      <c r="I16" s="87"/>
      <c r="J16" s="87"/>
      <c r="K16" s="87"/>
      <c r="L16" s="87"/>
      <c r="M16" s="87"/>
      <c r="N16" s="87"/>
      <c r="O16" s="87"/>
      <c r="P16" s="87"/>
      <c r="Q16" s="87"/>
      <c r="R16" s="87"/>
      <c r="S16" s="87"/>
      <c r="T16" s="87"/>
      <c r="U16" s="87"/>
      <c r="V16" s="87"/>
      <c r="W16" s="88"/>
    </row>
    <row r="17" spans="2:27" ht="21.75" customHeight="1" thickTop="1" thickBot="1" x14ac:dyDescent="0.25">
      <c r="B17" s="11" t="s">
        <v>36</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89" t="s">
        <v>37</v>
      </c>
      <c r="C18" s="90"/>
      <c r="D18" s="90"/>
      <c r="E18" s="90"/>
      <c r="F18" s="90"/>
      <c r="G18" s="90"/>
      <c r="H18" s="90"/>
      <c r="I18" s="90"/>
      <c r="J18" s="90"/>
      <c r="K18" s="90"/>
      <c r="L18" s="90"/>
      <c r="M18" s="90"/>
      <c r="N18" s="90"/>
      <c r="O18" s="90"/>
      <c r="P18" s="90"/>
      <c r="Q18" s="90"/>
      <c r="R18" s="90"/>
      <c r="S18" s="90"/>
      <c r="T18" s="91"/>
      <c r="U18" s="77" t="s">
        <v>38</v>
      </c>
      <c r="V18" s="76"/>
      <c r="W18" s="78"/>
    </row>
    <row r="19" spans="2:27" ht="14.25" customHeight="1" x14ac:dyDescent="0.2">
      <c r="B19" s="92" t="s">
        <v>39</v>
      </c>
      <c r="C19" s="93"/>
      <c r="D19" s="93"/>
      <c r="E19" s="93"/>
      <c r="F19" s="93"/>
      <c r="G19" s="93"/>
      <c r="H19" s="93"/>
      <c r="I19" s="93"/>
      <c r="J19" s="93"/>
      <c r="K19" s="93"/>
      <c r="L19" s="93"/>
      <c r="M19" s="93" t="s">
        <v>40</v>
      </c>
      <c r="N19" s="93"/>
      <c r="O19" s="93" t="s">
        <v>41</v>
      </c>
      <c r="P19" s="93"/>
      <c r="Q19" s="93" t="s">
        <v>42</v>
      </c>
      <c r="R19" s="93"/>
      <c r="S19" s="93" t="s">
        <v>43</v>
      </c>
      <c r="T19" s="96" t="s">
        <v>44</v>
      </c>
      <c r="U19" s="98" t="s">
        <v>45</v>
      </c>
      <c r="V19" s="100" t="s">
        <v>46</v>
      </c>
      <c r="W19" s="101" t="s">
        <v>47</v>
      </c>
    </row>
    <row r="20" spans="2:27" ht="27" customHeight="1" thickBot="1" x14ac:dyDescent="0.25">
      <c r="B20" s="94"/>
      <c r="C20" s="95"/>
      <c r="D20" s="95"/>
      <c r="E20" s="95"/>
      <c r="F20" s="95"/>
      <c r="G20" s="95"/>
      <c r="H20" s="95"/>
      <c r="I20" s="95"/>
      <c r="J20" s="95"/>
      <c r="K20" s="95"/>
      <c r="L20" s="95"/>
      <c r="M20" s="95"/>
      <c r="N20" s="95"/>
      <c r="O20" s="95"/>
      <c r="P20" s="95"/>
      <c r="Q20" s="95"/>
      <c r="R20" s="95"/>
      <c r="S20" s="95"/>
      <c r="T20" s="97"/>
      <c r="U20" s="99"/>
      <c r="V20" s="95"/>
      <c r="W20" s="102"/>
      <c r="Z20" s="33" t="s">
        <v>11</v>
      </c>
      <c r="AA20" s="33" t="s">
        <v>48</v>
      </c>
    </row>
    <row r="21" spans="2:27" ht="56.25" customHeight="1" x14ac:dyDescent="0.2">
      <c r="B21" s="83" t="s">
        <v>1899</v>
      </c>
      <c r="C21" s="84"/>
      <c r="D21" s="84"/>
      <c r="E21" s="84"/>
      <c r="F21" s="84"/>
      <c r="G21" s="84"/>
      <c r="H21" s="84"/>
      <c r="I21" s="84"/>
      <c r="J21" s="84"/>
      <c r="K21" s="84"/>
      <c r="L21" s="84"/>
      <c r="M21" s="85" t="s">
        <v>330</v>
      </c>
      <c r="N21" s="85"/>
      <c r="O21" s="85" t="s">
        <v>50</v>
      </c>
      <c r="P21" s="85"/>
      <c r="Q21" s="86" t="s">
        <v>51</v>
      </c>
      <c r="R21" s="86"/>
      <c r="S21" s="34" t="s">
        <v>52</v>
      </c>
      <c r="T21" s="34" t="s">
        <v>52</v>
      </c>
      <c r="U21" s="34" t="s">
        <v>1898</v>
      </c>
      <c r="V21" s="34">
        <f>+IF(ISERR(U21/T21*100),"N/A",ROUND(U21/T21*100,2))</f>
        <v>347.5</v>
      </c>
      <c r="W21" s="35">
        <f>+IF(ISERR(U21/S21*100),"N/A",ROUND(U21/S21*100,2))</f>
        <v>347.5</v>
      </c>
    </row>
    <row r="22" spans="2:27" ht="56.25" customHeight="1" x14ac:dyDescent="0.2">
      <c r="B22" s="83" t="s">
        <v>1897</v>
      </c>
      <c r="C22" s="84"/>
      <c r="D22" s="84"/>
      <c r="E22" s="84"/>
      <c r="F22" s="84"/>
      <c r="G22" s="84"/>
      <c r="H22" s="84"/>
      <c r="I22" s="84"/>
      <c r="J22" s="84"/>
      <c r="K22" s="84"/>
      <c r="L22" s="84"/>
      <c r="M22" s="85" t="s">
        <v>330</v>
      </c>
      <c r="N22" s="85"/>
      <c r="O22" s="85" t="s">
        <v>50</v>
      </c>
      <c r="P22" s="85"/>
      <c r="Q22" s="86" t="s">
        <v>51</v>
      </c>
      <c r="R22" s="86"/>
      <c r="S22" s="34" t="s">
        <v>52</v>
      </c>
      <c r="T22" s="34" t="s">
        <v>52</v>
      </c>
      <c r="U22" s="34" t="s">
        <v>1896</v>
      </c>
      <c r="V22" s="34">
        <f>+IF(ISERR(U22/T22*100),"N/A",ROUND(U22/T22*100,2))</f>
        <v>224.2</v>
      </c>
      <c r="W22" s="35">
        <f>+IF(ISERR(U22/S22*100),"N/A",ROUND(U22/S22*100,2))</f>
        <v>224.2</v>
      </c>
    </row>
    <row r="23" spans="2:27" ht="56.25" customHeight="1" thickBot="1" x14ac:dyDescent="0.25">
      <c r="B23" s="83" t="s">
        <v>1895</v>
      </c>
      <c r="C23" s="84"/>
      <c r="D23" s="84"/>
      <c r="E23" s="84"/>
      <c r="F23" s="84"/>
      <c r="G23" s="84"/>
      <c r="H23" s="84"/>
      <c r="I23" s="84"/>
      <c r="J23" s="84"/>
      <c r="K23" s="84"/>
      <c r="L23" s="84"/>
      <c r="M23" s="85" t="s">
        <v>330</v>
      </c>
      <c r="N23" s="85"/>
      <c r="O23" s="85" t="s">
        <v>50</v>
      </c>
      <c r="P23" s="85"/>
      <c r="Q23" s="86" t="s">
        <v>51</v>
      </c>
      <c r="R23" s="86"/>
      <c r="S23" s="34" t="s">
        <v>52</v>
      </c>
      <c r="T23" s="34" t="s">
        <v>269</v>
      </c>
      <c r="U23" s="34" t="s">
        <v>52</v>
      </c>
      <c r="V23" s="34">
        <f>+IF(ISERR(U23/T23*100),"N/A",ROUND(U23/T23*100,2))</f>
        <v>111.11</v>
      </c>
      <c r="W23" s="35">
        <f>+IF(ISERR(U23/S23*100),"N/A",ROUND(U23/S23*100,2))</f>
        <v>100</v>
      </c>
    </row>
    <row r="24" spans="2:27" ht="21.75" customHeight="1" thickTop="1" thickBot="1" x14ac:dyDescent="0.25">
      <c r="B24" s="11" t="s">
        <v>60</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70" t="s">
        <v>2240</v>
      </c>
      <c r="C25" s="71"/>
      <c r="D25" s="71"/>
      <c r="E25" s="71"/>
      <c r="F25" s="71"/>
      <c r="G25" s="71"/>
      <c r="H25" s="71"/>
      <c r="I25" s="71"/>
      <c r="J25" s="71"/>
      <c r="K25" s="71"/>
      <c r="L25" s="71"/>
      <c r="M25" s="71"/>
      <c r="N25" s="71"/>
      <c r="O25" s="71"/>
      <c r="P25" s="71"/>
      <c r="Q25" s="72"/>
      <c r="R25" s="37" t="s">
        <v>43</v>
      </c>
      <c r="S25" s="76" t="s">
        <v>44</v>
      </c>
      <c r="T25" s="76"/>
      <c r="U25" s="38" t="s">
        <v>61</v>
      </c>
      <c r="V25" s="77" t="s">
        <v>62</v>
      </c>
      <c r="W25" s="78"/>
    </row>
    <row r="26" spans="2:27" ht="30.75" customHeight="1" thickBot="1" x14ac:dyDescent="0.25">
      <c r="B26" s="73"/>
      <c r="C26" s="74"/>
      <c r="D26" s="74"/>
      <c r="E26" s="74"/>
      <c r="F26" s="74"/>
      <c r="G26" s="74"/>
      <c r="H26" s="74"/>
      <c r="I26" s="74"/>
      <c r="J26" s="74"/>
      <c r="K26" s="74"/>
      <c r="L26" s="74"/>
      <c r="M26" s="74"/>
      <c r="N26" s="74"/>
      <c r="O26" s="74"/>
      <c r="P26" s="74"/>
      <c r="Q26" s="75"/>
      <c r="R26" s="39" t="s">
        <v>63</v>
      </c>
      <c r="S26" s="39" t="s">
        <v>63</v>
      </c>
      <c r="T26" s="39" t="s">
        <v>50</v>
      </c>
      <c r="U26" s="39" t="s">
        <v>63</v>
      </c>
      <c r="V26" s="39" t="s">
        <v>64</v>
      </c>
      <c r="W26" s="32" t="s">
        <v>65</v>
      </c>
      <c r="Y26" s="36"/>
    </row>
    <row r="27" spans="2:27" ht="23.25" customHeight="1" thickBot="1" x14ac:dyDescent="0.25">
      <c r="B27" s="79" t="s">
        <v>66</v>
      </c>
      <c r="C27" s="80"/>
      <c r="D27" s="80"/>
      <c r="E27" s="40" t="s">
        <v>326</v>
      </c>
      <c r="F27" s="40"/>
      <c r="G27" s="40"/>
      <c r="H27" s="41"/>
      <c r="I27" s="41"/>
      <c r="J27" s="41"/>
      <c r="K27" s="41"/>
      <c r="L27" s="41"/>
      <c r="M27" s="41"/>
      <c r="N27" s="41"/>
      <c r="O27" s="41"/>
      <c r="P27" s="42"/>
      <c r="Q27" s="42"/>
      <c r="R27" s="43" t="s">
        <v>1894</v>
      </c>
      <c r="S27" s="44" t="s">
        <v>11</v>
      </c>
      <c r="T27" s="42"/>
      <c r="U27" s="44" t="s">
        <v>327</v>
      </c>
      <c r="V27" s="42"/>
      <c r="W27" s="45">
        <f>+IF(ISERR(U27/R27*100),"N/A",ROUND(U27/R27*100,2))</f>
        <v>80.290000000000006</v>
      </c>
    </row>
    <row r="28" spans="2:27" ht="26.25" customHeight="1" thickBot="1" x14ac:dyDescent="0.25">
      <c r="B28" s="81" t="s">
        <v>70</v>
      </c>
      <c r="C28" s="82"/>
      <c r="D28" s="82"/>
      <c r="E28" s="46" t="s">
        <v>326</v>
      </c>
      <c r="F28" s="46"/>
      <c r="G28" s="46"/>
      <c r="H28" s="47"/>
      <c r="I28" s="47"/>
      <c r="J28" s="47"/>
      <c r="K28" s="47"/>
      <c r="L28" s="47"/>
      <c r="M28" s="47"/>
      <c r="N28" s="47"/>
      <c r="O28" s="47"/>
      <c r="P28" s="48"/>
      <c r="Q28" s="48"/>
      <c r="R28" s="49" t="s">
        <v>1893</v>
      </c>
      <c r="S28" s="50" t="s">
        <v>1893</v>
      </c>
      <c r="T28" s="51">
        <f>+IF(ISERR(S28/R28*100),"N/A",ROUND(S28/R28*100,2))</f>
        <v>100</v>
      </c>
      <c r="U28" s="50" t="s">
        <v>327</v>
      </c>
      <c r="V28" s="51">
        <f>+IF(ISERR(U28/S28*100),"N/A",ROUND(U28/S28*100,2))</f>
        <v>78.02</v>
      </c>
      <c r="W28" s="52">
        <f>+IF(ISERR(U28/R28*100),"N/A",ROUND(U28/R28*100,2))</f>
        <v>78.02</v>
      </c>
    </row>
    <row r="29" spans="2:27" ht="22.5" customHeight="1" thickTop="1" thickBot="1" x14ac:dyDescent="0.25">
      <c r="B29" s="11" t="s">
        <v>75</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61" t="s">
        <v>1892</v>
      </c>
      <c r="C30" s="62"/>
      <c r="D30" s="62"/>
      <c r="E30" s="62"/>
      <c r="F30" s="62"/>
      <c r="G30" s="62"/>
      <c r="H30" s="62"/>
      <c r="I30" s="62"/>
      <c r="J30" s="62"/>
      <c r="K30" s="62"/>
      <c r="L30" s="62"/>
      <c r="M30" s="62"/>
      <c r="N30" s="62"/>
      <c r="O30" s="62"/>
      <c r="P30" s="62"/>
      <c r="Q30" s="62"/>
      <c r="R30" s="62"/>
      <c r="S30" s="62"/>
      <c r="T30" s="62"/>
      <c r="U30" s="62"/>
      <c r="V30" s="62"/>
      <c r="W30" s="63"/>
    </row>
    <row r="31" spans="2:27" ht="61.5" customHeight="1" thickBot="1" x14ac:dyDescent="0.25">
      <c r="B31" s="64"/>
      <c r="C31" s="65"/>
      <c r="D31" s="65"/>
      <c r="E31" s="65"/>
      <c r="F31" s="65"/>
      <c r="G31" s="65"/>
      <c r="H31" s="65"/>
      <c r="I31" s="65"/>
      <c r="J31" s="65"/>
      <c r="K31" s="65"/>
      <c r="L31" s="65"/>
      <c r="M31" s="65"/>
      <c r="N31" s="65"/>
      <c r="O31" s="65"/>
      <c r="P31" s="65"/>
      <c r="Q31" s="65"/>
      <c r="R31" s="65"/>
      <c r="S31" s="65"/>
      <c r="T31" s="65"/>
      <c r="U31" s="65"/>
      <c r="V31" s="65"/>
      <c r="W31" s="66"/>
    </row>
    <row r="32" spans="2:27" ht="37.5" customHeight="1" thickTop="1" x14ac:dyDescent="0.2">
      <c r="B32" s="61" t="s">
        <v>1891</v>
      </c>
      <c r="C32" s="62"/>
      <c r="D32" s="62"/>
      <c r="E32" s="62"/>
      <c r="F32" s="62"/>
      <c r="G32" s="62"/>
      <c r="H32" s="62"/>
      <c r="I32" s="62"/>
      <c r="J32" s="62"/>
      <c r="K32" s="62"/>
      <c r="L32" s="62"/>
      <c r="M32" s="62"/>
      <c r="N32" s="62"/>
      <c r="O32" s="62"/>
      <c r="P32" s="62"/>
      <c r="Q32" s="62"/>
      <c r="R32" s="62"/>
      <c r="S32" s="62"/>
      <c r="T32" s="62"/>
      <c r="U32" s="62"/>
      <c r="V32" s="62"/>
      <c r="W32" s="63"/>
    </row>
    <row r="33" spans="2:23" ht="110.25" customHeight="1" thickBot="1" x14ac:dyDescent="0.25">
      <c r="B33" s="64"/>
      <c r="C33" s="65"/>
      <c r="D33" s="65"/>
      <c r="E33" s="65"/>
      <c r="F33" s="65"/>
      <c r="G33" s="65"/>
      <c r="H33" s="65"/>
      <c r="I33" s="65"/>
      <c r="J33" s="65"/>
      <c r="K33" s="65"/>
      <c r="L33" s="65"/>
      <c r="M33" s="65"/>
      <c r="N33" s="65"/>
      <c r="O33" s="65"/>
      <c r="P33" s="65"/>
      <c r="Q33" s="65"/>
      <c r="R33" s="65"/>
      <c r="S33" s="65"/>
      <c r="T33" s="65"/>
      <c r="U33" s="65"/>
      <c r="V33" s="65"/>
      <c r="W33" s="66"/>
    </row>
    <row r="34" spans="2:23" ht="37.5" customHeight="1" thickTop="1" x14ac:dyDescent="0.2">
      <c r="B34" s="61" t="s">
        <v>1890</v>
      </c>
      <c r="C34" s="62"/>
      <c r="D34" s="62"/>
      <c r="E34" s="62"/>
      <c r="F34" s="62"/>
      <c r="G34" s="62"/>
      <c r="H34" s="62"/>
      <c r="I34" s="62"/>
      <c r="J34" s="62"/>
      <c r="K34" s="62"/>
      <c r="L34" s="62"/>
      <c r="M34" s="62"/>
      <c r="N34" s="62"/>
      <c r="O34" s="62"/>
      <c r="P34" s="62"/>
      <c r="Q34" s="62"/>
      <c r="R34" s="62"/>
      <c r="S34" s="62"/>
      <c r="T34" s="62"/>
      <c r="U34" s="62"/>
      <c r="V34" s="62"/>
      <c r="W34" s="63"/>
    </row>
    <row r="35" spans="2:23" ht="39.75" customHeight="1" thickBot="1" x14ac:dyDescent="0.25">
      <c r="B35" s="67"/>
      <c r="C35" s="68"/>
      <c r="D35" s="68"/>
      <c r="E35" s="68"/>
      <c r="F35" s="68"/>
      <c r="G35" s="68"/>
      <c r="H35" s="68"/>
      <c r="I35" s="68"/>
      <c r="J35" s="68"/>
      <c r="K35" s="68"/>
      <c r="L35" s="68"/>
      <c r="M35" s="68"/>
      <c r="N35" s="68"/>
      <c r="O35" s="68"/>
      <c r="P35" s="68"/>
      <c r="Q35" s="68"/>
      <c r="R35" s="68"/>
      <c r="S35" s="68"/>
      <c r="T35" s="68"/>
      <c r="U35" s="68"/>
      <c r="V35" s="68"/>
      <c r="W35" s="69"/>
    </row>
  </sheetData>
  <mergeCells count="59">
    <mergeCell ref="B32:W33"/>
    <mergeCell ref="B34:W35"/>
    <mergeCell ref="B25:Q26"/>
    <mergeCell ref="S25:T25"/>
    <mergeCell ref="V25:W25"/>
    <mergeCell ref="B27:D27"/>
    <mergeCell ref="B28:D28"/>
    <mergeCell ref="B30:W31"/>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28" min="1" max="22"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12" t="s">
        <v>0</v>
      </c>
      <c r="B1" s="112"/>
      <c r="C1" s="112"/>
      <c r="D1" s="112"/>
      <c r="E1" s="112"/>
      <c r="F1" s="112"/>
      <c r="G1" s="112"/>
      <c r="H1" s="112"/>
      <c r="I1" s="112"/>
      <c r="J1" s="112"/>
      <c r="K1" s="112"/>
      <c r="L1" s="112"/>
      <c r="M1" s="112"/>
      <c r="N1" s="112"/>
      <c r="O1" s="112"/>
      <c r="P1" s="112"/>
      <c r="Q1" s="5" t="s">
        <v>1</v>
      </c>
      <c r="R1" s="6"/>
      <c r="S1" s="6"/>
      <c r="T1" s="6"/>
      <c r="V1" s="7"/>
      <c r="W1" s="8"/>
      <c r="X1" s="8"/>
      <c r="Y1" s="9"/>
      <c r="AC1" s="10"/>
    </row>
    <row r="2" spans="1:29" ht="49.5" customHeight="1" thickBot="1" x14ac:dyDescent="0.25">
      <c r="B2" s="113" t="s">
        <v>2239</v>
      </c>
      <c r="C2" s="113"/>
      <c r="D2" s="113"/>
      <c r="E2" s="113"/>
      <c r="F2" s="113"/>
      <c r="G2" s="113"/>
      <c r="H2" s="113"/>
      <c r="I2" s="113"/>
      <c r="J2" s="113"/>
      <c r="K2" s="113"/>
      <c r="L2" s="113"/>
      <c r="M2" s="113"/>
      <c r="N2" s="113"/>
      <c r="O2" s="113"/>
      <c r="P2" s="113"/>
      <c r="Q2" s="113"/>
      <c r="R2" s="113"/>
      <c r="S2" s="113"/>
      <c r="T2" s="113"/>
      <c r="U2" s="113"/>
      <c r="V2" s="113"/>
      <c r="W2" s="113"/>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1930</v>
      </c>
      <c r="D4" s="114" t="s">
        <v>1929</v>
      </c>
      <c r="E4" s="114"/>
      <c r="F4" s="114"/>
      <c r="G4" s="114"/>
      <c r="H4" s="115"/>
      <c r="I4" s="18"/>
      <c r="J4" s="116" t="s">
        <v>6</v>
      </c>
      <c r="K4" s="114"/>
      <c r="L4" s="17" t="s">
        <v>1928</v>
      </c>
      <c r="M4" s="117" t="s">
        <v>1927</v>
      </c>
      <c r="N4" s="117"/>
      <c r="O4" s="117"/>
      <c r="P4" s="117"/>
      <c r="Q4" s="118"/>
      <c r="R4" s="19"/>
      <c r="S4" s="119" t="s">
        <v>9</v>
      </c>
      <c r="T4" s="120"/>
      <c r="U4" s="120"/>
      <c r="V4" s="107" t="s">
        <v>1911</v>
      </c>
      <c r="W4" s="108"/>
    </row>
    <row r="5" spans="1:29" ht="15.75" customHeight="1" thickTop="1" x14ac:dyDescent="0.2">
      <c r="B5" s="20" t="s">
        <v>11</v>
      </c>
      <c r="C5" s="105" t="s">
        <v>11</v>
      </c>
      <c r="D5" s="105"/>
      <c r="E5" s="105"/>
      <c r="F5" s="105"/>
      <c r="G5" s="105"/>
      <c r="H5" s="105"/>
      <c r="I5" s="105"/>
      <c r="J5" s="105"/>
      <c r="K5" s="105"/>
      <c r="L5" s="105"/>
      <c r="M5" s="105"/>
      <c r="N5" s="105"/>
      <c r="O5" s="105"/>
      <c r="P5" s="105"/>
      <c r="Q5" s="105"/>
      <c r="R5" s="105"/>
      <c r="S5" s="105"/>
      <c r="T5" s="105"/>
      <c r="U5" s="105"/>
      <c r="V5" s="105"/>
      <c r="W5" s="106"/>
    </row>
    <row r="6" spans="1:29" ht="30" customHeight="1" thickBot="1" x14ac:dyDescent="0.25">
      <c r="B6" s="20" t="s">
        <v>12</v>
      </c>
      <c r="C6" s="21" t="s">
        <v>1913</v>
      </c>
      <c r="D6" s="103" t="s">
        <v>1926</v>
      </c>
      <c r="E6" s="103"/>
      <c r="F6" s="103"/>
      <c r="G6" s="103"/>
      <c r="H6" s="103"/>
      <c r="I6" s="22"/>
      <c r="J6" s="121" t="s">
        <v>15</v>
      </c>
      <c r="K6" s="121"/>
      <c r="L6" s="121" t="s">
        <v>16</v>
      </c>
      <c r="M6" s="121"/>
      <c r="N6" s="106" t="s">
        <v>11</v>
      </c>
      <c r="O6" s="106"/>
      <c r="P6" s="106"/>
      <c r="Q6" s="106"/>
      <c r="R6" s="106"/>
      <c r="S6" s="106"/>
      <c r="T6" s="106"/>
      <c r="U6" s="106"/>
      <c r="V6" s="106"/>
      <c r="W6" s="106"/>
    </row>
    <row r="7" spans="1:29" ht="30" customHeight="1" thickBot="1" x14ac:dyDescent="0.25">
      <c r="B7" s="23"/>
      <c r="C7" s="21" t="s">
        <v>11</v>
      </c>
      <c r="D7" s="105" t="s">
        <v>11</v>
      </c>
      <c r="E7" s="105"/>
      <c r="F7" s="105"/>
      <c r="G7" s="105"/>
      <c r="H7" s="105"/>
      <c r="I7" s="22"/>
      <c r="J7" s="24" t="s">
        <v>19</v>
      </c>
      <c r="K7" s="24" t="s">
        <v>20</v>
      </c>
      <c r="L7" s="24" t="s">
        <v>19</v>
      </c>
      <c r="M7" s="24" t="s">
        <v>20</v>
      </c>
      <c r="N7" s="25"/>
      <c r="O7" s="106" t="s">
        <v>11</v>
      </c>
      <c r="P7" s="106"/>
      <c r="Q7" s="106"/>
      <c r="R7" s="106"/>
      <c r="S7" s="106"/>
      <c r="T7" s="106"/>
      <c r="U7" s="106"/>
      <c r="V7" s="106"/>
      <c r="W7" s="106"/>
    </row>
    <row r="8" spans="1:29" ht="30" customHeight="1" thickBot="1" x14ac:dyDescent="0.25">
      <c r="B8" s="23"/>
      <c r="C8" s="21" t="s">
        <v>11</v>
      </c>
      <c r="D8" s="105" t="s">
        <v>11</v>
      </c>
      <c r="E8" s="105"/>
      <c r="F8" s="105"/>
      <c r="G8" s="105"/>
      <c r="H8" s="105"/>
      <c r="I8" s="22"/>
      <c r="J8" s="26" t="s">
        <v>99</v>
      </c>
      <c r="K8" s="26" t="s">
        <v>99</v>
      </c>
      <c r="L8" s="26" t="s">
        <v>99</v>
      </c>
      <c r="M8" s="26" t="s">
        <v>99</v>
      </c>
      <c r="N8" s="25"/>
      <c r="O8" s="22"/>
      <c r="P8" s="106" t="s">
        <v>11</v>
      </c>
      <c r="Q8" s="106"/>
      <c r="R8" s="106"/>
      <c r="S8" s="106"/>
      <c r="T8" s="106"/>
      <c r="U8" s="106"/>
      <c r="V8" s="106"/>
      <c r="W8" s="106"/>
    </row>
    <row r="9" spans="1:29" ht="25.5" customHeight="1" thickBot="1" x14ac:dyDescent="0.25">
      <c r="B9" s="23"/>
      <c r="C9" s="105" t="s">
        <v>11</v>
      </c>
      <c r="D9" s="105"/>
      <c r="E9" s="105"/>
      <c r="F9" s="105"/>
      <c r="G9" s="105"/>
      <c r="H9" s="105"/>
      <c r="I9" s="105"/>
      <c r="J9" s="105"/>
      <c r="K9" s="105"/>
      <c r="L9" s="105"/>
      <c r="M9" s="105"/>
      <c r="N9" s="105"/>
      <c r="O9" s="105"/>
      <c r="P9" s="105"/>
      <c r="Q9" s="105"/>
      <c r="R9" s="105"/>
      <c r="S9" s="105"/>
      <c r="T9" s="105"/>
      <c r="U9" s="105"/>
      <c r="V9" s="105"/>
      <c r="W9" s="106"/>
    </row>
    <row r="10" spans="1:29" ht="122.25" customHeight="1" thickTop="1" thickBot="1" x14ac:dyDescent="0.25">
      <c r="B10" s="27" t="s">
        <v>23</v>
      </c>
      <c r="C10" s="107" t="s">
        <v>1925</v>
      </c>
      <c r="D10" s="107"/>
      <c r="E10" s="107"/>
      <c r="F10" s="107"/>
      <c r="G10" s="107"/>
      <c r="H10" s="107"/>
      <c r="I10" s="107"/>
      <c r="J10" s="107"/>
      <c r="K10" s="107"/>
      <c r="L10" s="107"/>
      <c r="M10" s="107"/>
      <c r="N10" s="107"/>
      <c r="O10" s="107"/>
      <c r="P10" s="107"/>
      <c r="Q10" s="107"/>
      <c r="R10" s="107"/>
      <c r="S10" s="107"/>
      <c r="T10" s="107"/>
      <c r="U10" s="107"/>
      <c r="V10" s="107"/>
      <c r="W10" s="108"/>
    </row>
    <row r="11" spans="1:29" ht="9" customHeight="1" thickTop="1" thickBot="1" x14ac:dyDescent="0.25"/>
    <row r="12" spans="1:29" ht="21.75" customHeight="1" thickTop="1" thickBot="1" x14ac:dyDescent="0.25">
      <c r="B12" s="11" t="s">
        <v>25</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09" t="s">
        <v>26</v>
      </c>
      <c r="C13" s="110"/>
      <c r="D13" s="110"/>
      <c r="E13" s="110"/>
      <c r="F13" s="110"/>
      <c r="G13" s="110"/>
      <c r="H13" s="110"/>
      <c r="I13" s="110"/>
      <c r="J13" s="28"/>
      <c r="K13" s="110" t="s">
        <v>27</v>
      </c>
      <c r="L13" s="110"/>
      <c r="M13" s="110"/>
      <c r="N13" s="110"/>
      <c r="O13" s="110"/>
      <c r="P13" s="110"/>
      <c r="Q13" s="110"/>
      <c r="R13" s="29"/>
      <c r="S13" s="110" t="s">
        <v>28</v>
      </c>
      <c r="T13" s="110"/>
      <c r="U13" s="110"/>
      <c r="V13" s="110"/>
      <c r="W13" s="111"/>
    </row>
    <row r="14" spans="1:29" ht="69" customHeight="1" x14ac:dyDescent="0.2">
      <c r="B14" s="20" t="s">
        <v>29</v>
      </c>
      <c r="C14" s="103" t="s">
        <v>11</v>
      </c>
      <c r="D14" s="103"/>
      <c r="E14" s="103"/>
      <c r="F14" s="103"/>
      <c r="G14" s="103"/>
      <c r="H14" s="103"/>
      <c r="I14" s="103"/>
      <c r="J14" s="30"/>
      <c r="K14" s="30" t="s">
        <v>30</v>
      </c>
      <c r="L14" s="103" t="s">
        <v>11</v>
      </c>
      <c r="M14" s="103"/>
      <c r="N14" s="103"/>
      <c r="O14" s="103"/>
      <c r="P14" s="103"/>
      <c r="Q14" s="103"/>
      <c r="R14" s="22"/>
      <c r="S14" s="30" t="s">
        <v>31</v>
      </c>
      <c r="T14" s="104" t="s">
        <v>1924</v>
      </c>
      <c r="U14" s="104"/>
      <c r="V14" s="104"/>
      <c r="W14" s="104"/>
    </row>
    <row r="15" spans="1:29" ht="86.25" customHeight="1" x14ac:dyDescent="0.2">
      <c r="B15" s="20" t="s">
        <v>33</v>
      </c>
      <c r="C15" s="103" t="s">
        <v>11</v>
      </c>
      <c r="D15" s="103"/>
      <c r="E15" s="103"/>
      <c r="F15" s="103"/>
      <c r="G15" s="103"/>
      <c r="H15" s="103"/>
      <c r="I15" s="103"/>
      <c r="J15" s="30"/>
      <c r="K15" s="30" t="s">
        <v>33</v>
      </c>
      <c r="L15" s="103" t="s">
        <v>11</v>
      </c>
      <c r="M15" s="103"/>
      <c r="N15" s="103"/>
      <c r="O15" s="103"/>
      <c r="P15" s="103"/>
      <c r="Q15" s="103"/>
      <c r="R15" s="22"/>
      <c r="S15" s="30" t="s">
        <v>34</v>
      </c>
      <c r="T15" s="104" t="s">
        <v>11</v>
      </c>
      <c r="U15" s="104"/>
      <c r="V15" s="104"/>
      <c r="W15" s="104"/>
    </row>
    <row r="16" spans="1:29" ht="25.5" customHeight="1" thickBot="1" x14ac:dyDescent="0.25">
      <c r="B16" s="31" t="s">
        <v>35</v>
      </c>
      <c r="C16" s="87" t="s">
        <v>11</v>
      </c>
      <c r="D16" s="87"/>
      <c r="E16" s="87"/>
      <c r="F16" s="87"/>
      <c r="G16" s="87"/>
      <c r="H16" s="87"/>
      <c r="I16" s="87"/>
      <c r="J16" s="87"/>
      <c r="K16" s="87"/>
      <c r="L16" s="87"/>
      <c r="M16" s="87"/>
      <c r="N16" s="87"/>
      <c r="O16" s="87"/>
      <c r="P16" s="87"/>
      <c r="Q16" s="87"/>
      <c r="R16" s="87"/>
      <c r="S16" s="87"/>
      <c r="T16" s="87"/>
      <c r="U16" s="87"/>
      <c r="V16" s="87"/>
      <c r="W16" s="88"/>
    </row>
    <row r="17" spans="2:27" ht="21.75" customHeight="1" thickTop="1" thickBot="1" x14ac:dyDescent="0.25">
      <c r="B17" s="11" t="s">
        <v>36</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89" t="s">
        <v>37</v>
      </c>
      <c r="C18" s="90"/>
      <c r="D18" s="90"/>
      <c r="E18" s="90"/>
      <c r="F18" s="90"/>
      <c r="G18" s="90"/>
      <c r="H18" s="90"/>
      <c r="I18" s="90"/>
      <c r="J18" s="90"/>
      <c r="K18" s="90"/>
      <c r="L18" s="90"/>
      <c r="M18" s="90"/>
      <c r="N18" s="90"/>
      <c r="O18" s="90"/>
      <c r="P18" s="90"/>
      <c r="Q18" s="90"/>
      <c r="R18" s="90"/>
      <c r="S18" s="90"/>
      <c r="T18" s="91"/>
      <c r="U18" s="77" t="s">
        <v>38</v>
      </c>
      <c r="V18" s="76"/>
      <c r="W18" s="78"/>
    </row>
    <row r="19" spans="2:27" ht="14.25" customHeight="1" x14ac:dyDescent="0.2">
      <c r="B19" s="92" t="s">
        <v>39</v>
      </c>
      <c r="C19" s="93"/>
      <c r="D19" s="93"/>
      <c r="E19" s="93"/>
      <c r="F19" s="93"/>
      <c r="G19" s="93"/>
      <c r="H19" s="93"/>
      <c r="I19" s="93"/>
      <c r="J19" s="93"/>
      <c r="K19" s="93"/>
      <c r="L19" s="93"/>
      <c r="M19" s="93" t="s">
        <v>40</v>
      </c>
      <c r="N19" s="93"/>
      <c r="O19" s="93" t="s">
        <v>41</v>
      </c>
      <c r="P19" s="93"/>
      <c r="Q19" s="93" t="s">
        <v>42</v>
      </c>
      <c r="R19" s="93"/>
      <c r="S19" s="93" t="s">
        <v>43</v>
      </c>
      <c r="T19" s="96" t="s">
        <v>44</v>
      </c>
      <c r="U19" s="98" t="s">
        <v>45</v>
      </c>
      <c r="V19" s="100" t="s">
        <v>46</v>
      </c>
      <c r="W19" s="101" t="s">
        <v>47</v>
      </c>
    </row>
    <row r="20" spans="2:27" ht="27" customHeight="1" thickBot="1" x14ac:dyDescent="0.25">
      <c r="B20" s="94"/>
      <c r="C20" s="95"/>
      <c r="D20" s="95"/>
      <c r="E20" s="95"/>
      <c r="F20" s="95"/>
      <c r="G20" s="95"/>
      <c r="H20" s="95"/>
      <c r="I20" s="95"/>
      <c r="J20" s="95"/>
      <c r="K20" s="95"/>
      <c r="L20" s="95"/>
      <c r="M20" s="95"/>
      <c r="N20" s="95"/>
      <c r="O20" s="95"/>
      <c r="P20" s="95"/>
      <c r="Q20" s="95"/>
      <c r="R20" s="95"/>
      <c r="S20" s="95"/>
      <c r="T20" s="97"/>
      <c r="U20" s="99"/>
      <c r="V20" s="95"/>
      <c r="W20" s="102"/>
      <c r="Z20" s="33" t="s">
        <v>11</v>
      </c>
      <c r="AA20" s="33" t="s">
        <v>48</v>
      </c>
    </row>
    <row r="21" spans="2:27" ht="56.25" customHeight="1" x14ac:dyDescent="0.2">
      <c r="B21" s="83" t="s">
        <v>1923</v>
      </c>
      <c r="C21" s="84"/>
      <c r="D21" s="84"/>
      <c r="E21" s="84"/>
      <c r="F21" s="84"/>
      <c r="G21" s="84"/>
      <c r="H21" s="84"/>
      <c r="I21" s="84"/>
      <c r="J21" s="84"/>
      <c r="K21" s="84"/>
      <c r="L21" s="84"/>
      <c r="M21" s="85" t="s">
        <v>1913</v>
      </c>
      <c r="N21" s="85"/>
      <c r="O21" s="85" t="s">
        <v>1917</v>
      </c>
      <c r="P21" s="85"/>
      <c r="Q21" s="86" t="s">
        <v>65</v>
      </c>
      <c r="R21" s="86"/>
      <c r="S21" s="34" t="s">
        <v>131</v>
      </c>
      <c r="T21" s="34" t="s">
        <v>1922</v>
      </c>
      <c r="U21" s="34" t="s">
        <v>1921</v>
      </c>
      <c r="V21" s="34">
        <f>+IF(ISERR(U21/T21*100),"N/A",ROUND(U21/T21*100,2))</f>
        <v>50</v>
      </c>
      <c r="W21" s="35" t="str">
        <f>+IF(ISERR(U21/S21*100),"N/A",ROUND(U21/S21*100,2))</f>
        <v>N/A</v>
      </c>
    </row>
    <row r="22" spans="2:27" ht="56.25" customHeight="1" x14ac:dyDescent="0.2">
      <c r="B22" s="83" t="s">
        <v>1920</v>
      </c>
      <c r="C22" s="84"/>
      <c r="D22" s="84"/>
      <c r="E22" s="84"/>
      <c r="F22" s="84"/>
      <c r="G22" s="84"/>
      <c r="H22" s="84"/>
      <c r="I22" s="84"/>
      <c r="J22" s="84"/>
      <c r="K22" s="84"/>
      <c r="L22" s="84"/>
      <c r="M22" s="85" t="s">
        <v>1913</v>
      </c>
      <c r="N22" s="85"/>
      <c r="O22" s="85" t="s">
        <v>50</v>
      </c>
      <c r="P22" s="85"/>
      <c r="Q22" s="86" t="s">
        <v>65</v>
      </c>
      <c r="R22" s="86"/>
      <c r="S22" s="34" t="s">
        <v>858</v>
      </c>
      <c r="T22" s="34" t="s">
        <v>858</v>
      </c>
      <c r="U22" s="34" t="s">
        <v>1919</v>
      </c>
      <c r="V22" s="34">
        <f>+IF(ISERR(U22/T22*100),"N/A",ROUND(U22/T22*100,2))</f>
        <v>85</v>
      </c>
      <c r="W22" s="35">
        <f>+IF(ISERR(U22/S22*100),"N/A",ROUND(U22/S22*100,2))</f>
        <v>85</v>
      </c>
    </row>
    <row r="23" spans="2:27" ht="56.25" customHeight="1" x14ac:dyDescent="0.2">
      <c r="B23" s="83" t="s">
        <v>1918</v>
      </c>
      <c r="C23" s="84"/>
      <c r="D23" s="84"/>
      <c r="E23" s="84"/>
      <c r="F23" s="84"/>
      <c r="G23" s="84"/>
      <c r="H23" s="84"/>
      <c r="I23" s="84"/>
      <c r="J23" s="84"/>
      <c r="K23" s="84"/>
      <c r="L23" s="84"/>
      <c r="M23" s="85" t="s">
        <v>1913</v>
      </c>
      <c r="N23" s="85"/>
      <c r="O23" s="85" t="s">
        <v>1917</v>
      </c>
      <c r="P23" s="85"/>
      <c r="Q23" s="86" t="s">
        <v>65</v>
      </c>
      <c r="R23" s="86"/>
      <c r="S23" s="34" t="s">
        <v>1602</v>
      </c>
      <c r="T23" s="34" t="s">
        <v>1916</v>
      </c>
      <c r="U23" s="34" t="s">
        <v>1915</v>
      </c>
      <c r="V23" s="34">
        <f>+IF(ISERR(U23/T23*100),"N/A",ROUND(U23/T23*100,2))</f>
        <v>357.14</v>
      </c>
      <c r="W23" s="35">
        <f>+IF(ISERR(U23/S23*100),"N/A",ROUND(U23/S23*100,2))</f>
        <v>500</v>
      </c>
    </row>
    <row r="24" spans="2:27" ht="56.25" customHeight="1" thickBot="1" x14ac:dyDescent="0.25">
      <c r="B24" s="83" t="s">
        <v>1914</v>
      </c>
      <c r="C24" s="84"/>
      <c r="D24" s="84"/>
      <c r="E24" s="84"/>
      <c r="F24" s="84"/>
      <c r="G24" s="84"/>
      <c r="H24" s="84"/>
      <c r="I24" s="84"/>
      <c r="J24" s="84"/>
      <c r="K24" s="84"/>
      <c r="L24" s="84"/>
      <c r="M24" s="85" t="s">
        <v>1913</v>
      </c>
      <c r="N24" s="85"/>
      <c r="O24" s="85" t="s">
        <v>50</v>
      </c>
      <c r="P24" s="85"/>
      <c r="Q24" s="86" t="s">
        <v>51</v>
      </c>
      <c r="R24" s="86"/>
      <c r="S24" s="34" t="s">
        <v>269</v>
      </c>
      <c r="T24" s="34" t="s">
        <v>269</v>
      </c>
      <c r="U24" s="34" t="s">
        <v>1912</v>
      </c>
      <c r="V24" s="34">
        <f>+IF(ISERR(U24/T24*100),"N/A",ROUND(U24/T24*100,2))</f>
        <v>81.11</v>
      </c>
      <c r="W24" s="35">
        <f>+IF(ISERR(U24/S24*100),"N/A",ROUND(U24/S24*100,2))</f>
        <v>81.11</v>
      </c>
    </row>
    <row r="25" spans="2:27" ht="21.75" customHeight="1" thickTop="1" thickBot="1" x14ac:dyDescent="0.25">
      <c r="B25" s="11" t="s">
        <v>60</v>
      </c>
      <c r="C25" s="12"/>
      <c r="D25" s="12"/>
      <c r="E25" s="12"/>
      <c r="F25" s="12"/>
      <c r="G25" s="12"/>
      <c r="H25" s="13"/>
      <c r="I25" s="13"/>
      <c r="J25" s="13"/>
      <c r="K25" s="13"/>
      <c r="L25" s="13"/>
      <c r="M25" s="13"/>
      <c r="N25" s="13"/>
      <c r="O25" s="13"/>
      <c r="P25" s="13"/>
      <c r="Q25" s="13"/>
      <c r="R25" s="13"/>
      <c r="S25" s="13"/>
      <c r="T25" s="13"/>
      <c r="U25" s="13"/>
      <c r="V25" s="13"/>
      <c r="W25" s="14"/>
      <c r="X25" s="36"/>
    </row>
    <row r="26" spans="2:27" ht="29.25" customHeight="1" thickTop="1" thickBot="1" x14ac:dyDescent="0.25">
      <c r="B26" s="70" t="s">
        <v>2240</v>
      </c>
      <c r="C26" s="71"/>
      <c r="D26" s="71"/>
      <c r="E26" s="71"/>
      <c r="F26" s="71"/>
      <c r="G26" s="71"/>
      <c r="H26" s="71"/>
      <c r="I26" s="71"/>
      <c r="J26" s="71"/>
      <c r="K26" s="71"/>
      <c r="L26" s="71"/>
      <c r="M26" s="71"/>
      <c r="N26" s="71"/>
      <c r="O26" s="71"/>
      <c r="P26" s="71"/>
      <c r="Q26" s="72"/>
      <c r="R26" s="37" t="s">
        <v>43</v>
      </c>
      <c r="S26" s="76" t="s">
        <v>44</v>
      </c>
      <c r="T26" s="76"/>
      <c r="U26" s="38" t="s">
        <v>61</v>
      </c>
      <c r="V26" s="77" t="s">
        <v>62</v>
      </c>
      <c r="W26" s="78"/>
    </row>
    <row r="27" spans="2:27" ht="30.75" customHeight="1" thickBot="1" x14ac:dyDescent="0.25">
      <c r="B27" s="73"/>
      <c r="C27" s="74"/>
      <c r="D27" s="74"/>
      <c r="E27" s="74"/>
      <c r="F27" s="74"/>
      <c r="G27" s="74"/>
      <c r="H27" s="74"/>
      <c r="I27" s="74"/>
      <c r="J27" s="74"/>
      <c r="K27" s="74"/>
      <c r="L27" s="74"/>
      <c r="M27" s="74"/>
      <c r="N27" s="74"/>
      <c r="O27" s="74"/>
      <c r="P27" s="74"/>
      <c r="Q27" s="75"/>
      <c r="R27" s="39" t="s">
        <v>63</v>
      </c>
      <c r="S27" s="39" t="s">
        <v>63</v>
      </c>
      <c r="T27" s="39" t="s">
        <v>50</v>
      </c>
      <c r="U27" s="39" t="s">
        <v>63</v>
      </c>
      <c r="V27" s="39" t="s">
        <v>64</v>
      </c>
      <c r="W27" s="32" t="s">
        <v>65</v>
      </c>
      <c r="Y27" s="36"/>
    </row>
    <row r="28" spans="2:27" ht="23.25" customHeight="1" thickBot="1" x14ac:dyDescent="0.25">
      <c r="B28" s="79" t="s">
        <v>66</v>
      </c>
      <c r="C28" s="80"/>
      <c r="D28" s="80"/>
      <c r="E28" s="40" t="s">
        <v>1910</v>
      </c>
      <c r="F28" s="40"/>
      <c r="G28" s="40"/>
      <c r="H28" s="41"/>
      <c r="I28" s="41"/>
      <c r="J28" s="41"/>
      <c r="K28" s="41"/>
      <c r="L28" s="41"/>
      <c r="M28" s="41"/>
      <c r="N28" s="41"/>
      <c r="O28" s="41"/>
      <c r="P28" s="42"/>
      <c r="Q28" s="42"/>
      <c r="R28" s="43" t="s">
        <v>1911</v>
      </c>
      <c r="S28" s="44" t="s">
        <v>11</v>
      </c>
      <c r="T28" s="42"/>
      <c r="U28" s="44" t="s">
        <v>1909</v>
      </c>
      <c r="V28" s="42"/>
      <c r="W28" s="45">
        <f>+IF(ISERR(U28/R28*100),"N/A",ROUND(U28/R28*100,2))</f>
        <v>71.03</v>
      </c>
    </row>
    <row r="29" spans="2:27" ht="26.25" customHeight="1" thickBot="1" x14ac:dyDescent="0.25">
      <c r="B29" s="81" t="s">
        <v>70</v>
      </c>
      <c r="C29" s="82"/>
      <c r="D29" s="82"/>
      <c r="E29" s="46" t="s">
        <v>1910</v>
      </c>
      <c r="F29" s="46"/>
      <c r="G29" s="46"/>
      <c r="H29" s="47"/>
      <c r="I29" s="47"/>
      <c r="J29" s="47"/>
      <c r="K29" s="47"/>
      <c r="L29" s="47"/>
      <c r="M29" s="47"/>
      <c r="N29" s="47"/>
      <c r="O29" s="47"/>
      <c r="P29" s="48"/>
      <c r="Q29" s="48"/>
      <c r="R29" s="49" t="s">
        <v>1909</v>
      </c>
      <c r="S29" s="50" t="s">
        <v>1909</v>
      </c>
      <c r="T29" s="51">
        <f>+IF(ISERR(S29/R29*100),"N/A",ROUND(S29/R29*100,2))</f>
        <v>100</v>
      </c>
      <c r="U29" s="50" t="s">
        <v>1909</v>
      </c>
      <c r="V29" s="51">
        <f>+IF(ISERR(U29/S29*100),"N/A",ROUND(U29/S29*100,2))</f>
        <v>100</v>
      </c>
      <c r="W29" s="52">
        <f>+IF(ISERR(U29/R29*100),"N/A",ROUND(U29/R29*100,2))</f>
        <v>100</v>
      </c>
    </row>
    <row r="30" spans="2:27" ht="22.5" customHeight="1" thickTop="1" thickBot="1" x14ac:dyDescent="0.25">
      <c r="B30" s="11" t="s">
        <v>75</v>
      </c>
      <c r="C30" s="12"/>
      <c r="D30" s="12"/>
      <c r="E30" s="12"/>
      <c r="F30" s="12"/>
      <c r="G30" s="12"/>
      <c r="H30" s="13"/>
      <c r="I30" s="13"/>
      <c r="J30" s="13"/>
      <c r="K30" s="13"/>
      <c r="L30" s="13"/>
      <c r="M30" s="13"/>
      <c r="N30" s="13"/>
      <c r="O30" s="13"/>
      <c r="P30" s="13"/>
      <c r="Q30" s="13"/>
      <c r="R30" s="13"/>
      <c r="S30" s="13"/>
      <c r="T30" s="13"/>
      <c r="U30" s="13"/>
      <c r="V30" s="13"/>
      <c r="W30" s="14"/>
    </row>
    <row r="31" spans="2:27" ht="37.5" customHeight="1" thickTop="1" x14ac:dyDescent="0.2">
      <c r="B31" s="61" t="s">
        <v>1908</v>
      </c>
      <c r="C31" s="62"/>
      <c r="D31" s="62"/>
      <c r="E31" s="62"/>
      <c r="F31" s="62"/>
      <c r="G31" s="62"/>
      <c r="H31" s="62"/>
      <c r="I31" s="62"/>
      <c r="J31" s="62"/>
      <c r="K31" s="62"/>
      <c r="L31" s="62"/>
      <c r="M31" s="62"/>
      <c r="N31" s="62"/>
      <c r="O31" s="62"/>
      <c r="P31" s="62"/>
      <c r="Q31" s="62"/>
      <c r="R31" s="62"/>
      <c r="S31" s="62"/>
      <c r="T31" s="62"/>
      <c r="U31" s="62"/>
      <c r="V31" s="62"/>
      <c r="W31" s="63"/>
    </row>
    <row r="32" spans="2:27" ht="43.5" customHeight="1" thickBot="1" x14ac:dyDescent="0.25">
      <c r="B32" s="64"/>
      <c r="C32" s="65"/>
      <c r="D32" s="65"/>
      <c r="E32" s="65"/>
      <c r="F32" s="65"/>
      <c r="G32" s="65"/>
      <c r="H32" s="65"/>
      <c r="I32" s="65"/>
      <c r="J32" s="65"/>
      <c r="K32" s="65"/>
      <c r="L32" s="65"/>
      <c r="M32" s="65"/>
      <c r="N32" s="65"/>
      <c r="O32" s="65"/>
      <c r="P32" s="65"/>
      <c r="Q32" s="65"/>
      <c r="R32" s="65"/>
      <c r="S32" s="65"/>
      <c r="T32" s="65"/>
      <c r="U32" s="65"/>
      <c r="V32" s="65"/>
      <c r="W32" s="66"/>
    </row>
    <row r="33" spans="2:23" ht="37.5" customHeight="1" thickTop="1" x14ac:dyDescent="0.2">
      <c r="B33" s="61" t="s">
        <v>1907</v>
      </c>
      <c r="C33" s="62"/>
      <c r="D33" s="62"/>
      <c r="E33" s="62"/>
      <c r="F33" s="62"/>
      <c r="G33" s="62"/>
      <c r="H33" s="62"/>
      <c r="I33" s="62"/>
      <c r="J33" s="62"/>
      <c r="K33" s="62"/>
      <c r="L33" s="62"/>
      <c r="M33" s="62"/>
      <c r="N33" s="62"/>
      <c r="O33" s="62"/>
      <c r="P33" s="62"/>
      <c r="Q33" s="62"/>
      <c r="R33" s="62"/>
      <c r="S33" s="62"/>
      <c r="T33" s="62"/>
      <c r="U33" s="62"/>
      <c r="V33" s="62"/>
      <c r="W33" s="63"/>
    </row>
    <row r="34" spans="2:23" ht="31.5" customHeight="1" thickBot="1" x14ac:dyDescent="0.25">
      <c r="B34" s="64"/>
      <c r="C34" s="65"/>
      <c r="D34" s="65"/>
      <c r="E34" s="65"/>
      <c r="F34" s="65"/>
      <c r="G34" s="65"/>
      <c r="H34" s="65"/>
      <c r="I34" s="65"/>
      <c r="J34" s="65"/>
      <c r="K34" s="65"/>
      <c r="L34" s="65"/>
      <c r="M34" s="65"/>
      <c r="N34" s="65"/>
      <c r="O34" s="65"/>
      <c r="P34" s="65"/>
      <c r="Q34" s="65"/>
      <c r="R34" s="65"/>
      <c r="S34" s="65"/>
      <c r="T34" s="65"/>
      <c r="U34" s="65"/>
      <c r="V34" s="65"/>
      <c r="W34" s="66"/>
    </row>
    <row r="35" spans="2:23" ht="37.5" customHeight="1" thickTop="1" x14ac:dyDescent="0.2">
      <c r="B35" s="61" t="s">
        <v>1906</v>
      </c>
      <c r="C35" s="62"/>
      <c r="D35" s="62"/>
      <c r="E35" s="62"/>
      <c r="F35" s="62"/>
      <c r="G35" s="62"/>
      <c r="H35" s="62"/>
      <c r="I35" s="62"/>
      <c r="J35" s="62"/>
      <c r="K35" s="62"/>
      <c r="L35" s="62"/>
      <c r="M35" s="62"/>
      <c r="N35" s="62"/>
      <c r="O35" s="62"/>
      <c r="P35" s="62"/>
      <c r="Q35" s="62"/>
      <c r="R35" s="62"/>
      <c r="S35" s="62"/>
      <c r="T35" s="62"/>
      <c r="U35" s="62"/>
      <c r="V35" s="62"/>
      <c r="W35" s="63"/>
    </row>
    <row r="36" spans="2:23" ht="31.5" customHeight="1" thickBot="1" x14ac:dyDescent="0.25">
      <c r="B36" s="67"/>
      <c r="C36" s="68"/>
      <c r="D36" s="68"/>
      <c r="E36" s="68"/>
      <c r="F36" s="68"/>
      <c r="G36" s="68"/>
      <c r="H36" s="68"/>
      <c r="I36" s="68"/>
      <c r="J36" s="68"/>
      <c r="K36" s="68"/>
      <c r="L36" s="68"/>
      <c r="M36" s="68"/>
      <c r="N36" s="68"/>
      <c r="O36" s="68"/>
      <c r="P36" s="68"/>
      <c r="Q36" s="68"/>
      <c r="R36" s="68"/>
      <c r="S36" s="68"/>
      <c r="T36" s="68"/>
      <c r="U36" s="68"/>
      <c r="V36" s="68"/>
      <c r="W36" s="69"/>
    </row>
  </sheetData>
  <mergeCells count="63">
    <mergeCell ref="B33:W34"/>
    <mergeCell ref="B35:W36"/>
    <mergeCell ref="S26:T26"/>
    <mergeCell ref="V26:W26"/>
    <mergeCell ref="B28:D28"/>
    <mergeCell ref="B29:D29"/>
    <mergeCell ref="B31:W32"/>
    <mergeCell ref="B24:L24"/>
    <mergeCell ref="M24:N24"/>
    <mergeCell ref="O24:P24"/>
    <mergeCell ref="Q24:R24"/>
    <mergeCell ref="B26:Q27"/>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29" min="1" max="22"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7"/>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12" t="s">
        <v>0</v>
      </c>
      <c r="B1" s="112"/>
      <c r="C1" s="112"/>
      <c r="D1" s="112"/>
      <c r="E1" s="112"/>
      <c r="F1" s="112"/>
      <c r="G1" s="112"/>
      <c r="H1" s="112"/>
      <c r="I1" s="112"/>
      <c r="J1" s="112"/>
      <c r="K1" s="112"/>
      <c r="L1" s="112"/>
      <c r="M1" s="112"/>
      <c r="N1" s="112"/>
      <c r="O1" s="112"/>
      <c r="P1" s="112"/>
      <c r="Q1" s="5" t="s">
        <v>1</v>
      </c>
      <c r="R1" s="6"/>
      <c r="S1" s="6"/>
      <c r="T1" s="6"/>
      <c r="V1" s="7"/>
      <c r="W1" s="8"/>
      <c r="X1" s="8"/>
      <c r="Y1" s="9"/>
      <c r="AC1" s="10"/>
    </row>
    <row r="2" spans="1:29" ht="49.5" customHeight="1" thickBot="1" x14ac:dyDescent="0.25">
      <c r="B2" s="113" t="s">
        <v>2239</v>
      </c>
      <c r="C2" s="113"/>
      <c r="D2" s="113"/>
      <c r="E2" s="113"/>
      <c r="F2" s="113"/>
      <c r="G2" s="113"/>
      <c r="H2" s="113"/>
      <c r="I2" s="113"/>
      <c r="J2" s="113"/>
      <c r="K2" s="113"/>
      <c r="L2" s="113"/>
      <c r="M2" s="113"/>
      <c r="N2" s="113"/>
      <c r="O2" s="113"/>
      <c r="P2" s="113"/>
      <c r="Q2" s="113"/>
      <c r="R2" s="113"/>
      <c r="S2" s="113"/>
      <c r="T2" s="113"/>
      <c r="U2" s="113"/>
      <c r="V2" s="113"/>
      <c r="W2" s="113"/>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1950</v>
      </c>
      <c r="D4" s="114" t="s">
        <v>1949</v>
      </c>
      <c r="E4" s="114"/>
      <c r="F4" s="114"/>
      <c r="G4" s="114"/>
      <c r="H4" s="115"/>
      <c r="I4" s="18"/>
      <c r="J4" s="116" t="s">
        <v>6</v>
      </c>
      <c r="K4" s="114"/>
      <c r="L4" s="17" t="s">
        <v>1382</v>
      </c>
      <c r="M4" s="117" t="s">
        <v>1948</v>
      </c>
      <c r="N4" s="117"/>
      <c r="O4" s="117"/>
      <c r="P4" s="117"/>
      <c r="Q4" s="118"/>
      <c r="R4" s="19"/>
      <c r="S4" s="119" t="s">
        <v>9</v>
      </c>
      <c r="T4" s="120"/>
      <c r="U4" s="120"/>
      <c r="V4" s="107" t="s">
        <v>1935</v>
      </c>
      <c r="W4" s="108"/>
    </row>
    <row r="5" spans="1:29" ht="15.75" customHeight="1" thickTop="1" x14ac:dyDescent="0.2">
      <c r="B5" s="20" t="s">
        <v>11</v>
      </c>
      <c r="C5" s="105" t="s">
        <v>11</v>
      </c>
      <c r="D5" s="105"/>
      <c r="E5" s="105"/>
      <c r="F5" s="105"/>
      <c r="G5" s="105"/>
      <c r="H5" s="105"/>
      <c r="I5" s="105"/>
      <c r="J5" s="105"/>
      <c r="K5" s="105"/>
      <c r="L5" s="105"/>
      <c r="M5" s="105"/>
      <c r="N5" s="105"/>
      <c r="O5" s="105"/>
      <c r="P5" s="105"/>
      <c r="Q5" s="105"/>
      <c r="R5" s="105"/>
      <c r="S5" s="105"/>
      <c r="T5" s="105"/>
      <c r="U5" s="105"/>
      <c r="V5" s="105"/>
      <c r="W5" s="106"/>
    </row>
    <row r="6" spans="1:29" ht="30" customHeight="1" thickBot="1" x14ac:dyDescent="0.25">
      <c r="B6" s="20" t="s">
        <v>12</v>
      </c>
      <c r="C6" s="21" t="s">
        <v>13</v>
      </c>
      <c r="D6" s="103" t="s">
        <v>1947</v>
      </c>
      <c r="E6" s="103"/>
      <c r="F6" s="103"/>
      <c r="G6" s="103"/>
      <c r="H6" s="103"/>
      <c r="I6" s="22"/>
      <c r="J6" s="121" t="s">
        <v>15</v>
      </c>
      <c r="K6" s="121"/>
      <c r="L6" s="121" t="s">
        <v>16</v>
      </c>
      <c r="M6" s="121"/>
      <c r="N6" s="106" t="s">
        <v>11</v>
      </c>
      <c r="O6" s="106"/>
      <c r="P6" s="106"/>
      <c r="Q6" s="106"/>
      <c r="R6" s="106"/>
      <c r="S6" s="106"/>
      <c r="T6" s="106"/>
      <c r="U6" s="106"/>
      <c r="V6" s="106"/>
      <c r="W6" s="106"/>
    </row>
    <row r="7" spans="1:29" ht="30" customHeight="1" thickBot="1" x14ac:dyDescent="0.25">
      <c r="B7" s="23"/>
      <c r="C7" s="21" t="s">
        <v>11</v>
      </c>
      <c r="D7" s="105" t="s">
        <v>11</v>
      </c>
      <c r="E7" s="105"/>
      <c r="F7" s="105"/>
      <c r="G7" s="105"/>
      <c r="H7" s="105"/>
      <c r="I7" s="22"/>
      <c r="J7" s="24" t="s">
        <v>19</v>
      </c>
      <c r="K7" s="24" t="s">
        <v>20</v>
      </c>
      <c r="L7" s="24" t="s">
        <v>19</v>
      </c>
      <c r="M7" s="24" t="s">
        <v>20</v>
      </c>
      <c r="N7" s="25"/>
      <c r="O7" s="106" t="s">
        <v>11</v>
      </c>
      <c r="P7" s="106"/>
      <c r="Q7" s="106"/>
      <c r="R7" s="106"/>
      <c r="S7" s="106"/>
      <c r="T7" s="106"/>
      <c r="U7" s="106"/>
      <c r="V7" s="106"/>
      <c r="W7" s="106"/>
    </row>
    <row r="8" spans="1:29" ht="30" customHeight="1" thickBot="1" x14ac:dyDescent="0.25">
      <c r="B8" s="23"/>
      <c r="C8" s="21" t="s">
        <v>11</v>
      </c>
      <c r="D8" s="105" t="s">
        <v>11</v>
      </c>
      <c r="E8" s="105"/>
      <c r="F8" s="105"/>
      <c r="G8" s="105"/>
      <c r="H8" s="105"/>
      <c r="I8" s="22"/>
      <c r="J8" s="26" t="s">
        <v>1946</v>
      </c>
      <c r="K8" s="26" t="s">
        <v>1945</v>
      </c>
      <c r="L8" s="26" t="s">
        <v>1944</v>
      </c>
      <c r="M8" s="26" t="s">
        <v>1943</v>
      </c>
      <c r="N8" s="25"/>
      <c r="O8" s="22"/>
      <c r="P8" s="106" t="s">
        <v>11</v>
      </c>
      <c r="Q8" s="106"/>
      <c r="R8" s="106"/>
      <c r="S8" s="106"/>
      <c r="T8" s="106"/>
      <c r="U8" s="106"/>
      <c r="V8" s="106"/>
      <c r="W8" s="106"/>
    </row>
    <row r="9" spans="1:29" ht="25.5" customHeight="1" thickBot="1" x14ac:dyDescent="0.25">
      <c r="B9" s="23"/>
      <c r="C9" s="105" t="s">
        <v>11</v>
      </c>
      <c r="D9" s="105"/>
      <c r="E9" s="105"/>
      <c r="F9" s="105"/>
      <c r="G9" s="105"/>
      <c r="H9" s="105"/>
      <c r="I9" s="105"/>
      <c r="J9" s="105"/>
      <c r="K9" s="105"/>
      <c r="L9" s="105"/>
      <c r="M9" s="105"/>
      <c r="N9" s="105"/>
      <c r="O9" s="105"/>
      <c r="P9" s="105"/>
      <c r="Q9" s="105"/>
      <c r="R9" s="105"/>
      <c r="S9" s="105"/>
      <c r="T9" s="105"/>
      <c r="U9" s="105"/>
      <c r="V9" s="105"/>
      <c r="W9" s="106"/>
    </row>
    <row r="10" spans="1:29" ht="66.75" customHeight="1" thickTop="1" thickBot="1" x14ac:dyDescent="0.25">
      <c r="B10" s="27" t="s">
        <v>23</v>
      </c>
      <c r="C10" s="107" t="s">
        <v>1942</v>
      </c>
      <c r="D10" s="107"/>
      <c r="E10" s="107"/>
      <c r="F10" s="107"/>
      <c r="G10" s="107"/>
      <c r="H10" s="107"/>
      <c r="I10" s="107"/>
      <c r="J10" s="107"/>
      <c r="K10" s="107"/>
      <c r="L10" s="107"/>
      <c r="M10" s="107"/>
      <c r="N10" s="107"/>
      <c r="O10" s="107"/>
      <c r="P10" s="107"/>
      <c r="Q10" s="107"/>
      <c r="R10" s="107"/>
      <c r="S10" s="107"/>
      <c r="T10" s="107"/>
      <c r="U10" s="107"/>
      <c r="V10" s="107"/>
      <c r="W10" s="108"/>
    </row>
    <row r="11" spans="1:29" ht="9" customHeight="1" thickTop="1" thickBot="1" x14ac:dyDescent="0.25"/>
    <row r="12" spans="1:29" ht="21.75" customHeight="1" thickTop="1" thickBot="1" x14ac:dyDescent="0.25">
      <c r="B12" s="11" t="s">
        <v>25</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09" t="s">
        <v>26</v>
      </c>
      <c r="C13" s="110"/>
      <c r="D13" s="110"/>
      <c r="E13" s="110"/>
      <c r="F13" s="110"/>
      <c r="G13" s="110"/>
      <c r="H13" s="110"/>
      <c r="I13" s="110"/>
      <c r="J13" s="28"/>
      <c r="K13" s="110" t="s">
        <v>27</v>
      </c>
      <c r="L13" s="110"/>
      <c r="M13" s="110"/>
      <c r="N13" s="110"/>
      <c r="O13" s="110"/>
      <c r="P13" s="110"/>
      <c r="Q13" s="110"/>
      <c r="R13" s="29"/>
      <c r="S13" s="110" t="s">
        <v>28</v>
      </c>
      <c r="T13" s="110"/>
      <c r="U13" s="110"/>
      <c r="V13" s="110"/>
      <c r="W13" s="111"/>
    </row>
    <row r="14" spans="1:29" ht="69" customHeight="1" x14ac:dyDescent="0.2">
      <c r="B14" s="20" t="s">
        <v>29</v>
      </c>
      <c r="C14" s="103" t="s">
        <v>11</v>
      </c>
      <c r="D14" s="103"/>
      <c r="E14" s="103"/>
      <c r="F14" s="103"/>
      <c r="G14" s="103"/>
      <c r="H14" s="103"/>
      <c r="I14" s="103"/>
      <c r="J14" s="30"/>
      <c r="K14" s="30" t="s">
        <v>30</v>
      </c>
      <c r="L14" s="103" t="s">
        <v>11</v>
      </c>
      <c r="M14" s="103"/>
      <c r="N14" s="103"/>
      <c r="O14" s="103"/>
      <c r="P14" s="103"/>
      <c r="Q14" s="103"/>
      <c r="R14" s="22"/>
      <c r="S14" s="30" t="s">
        <v>31</v>
      </c>
      <c r="T14" s="104" t="s">
        <v>1941</v>
      </c>
      <c r="U14" s="104"/>
      <c r="V14" s="104"/>
      <c r="W14" s="104"/>
    </row>
    <row r="15" spans="1:29" ht="86.25" customHeight="1" x14ac:dyDescent="0.2">
      <c r="B15" s="20" t="s">
        <v>33</v>
      </c>
      <c r="C15" s="103" t="s">
        <v>11</v>
      </c>
      <c r="D15" s="103"/>
      <c r="E15" s="103"/>
      <c r="F15" s="103"/>
      <c r="G15" s="103"/>
      <c r="H15" s="103"/>
      <c r="I15" s="103"/>
      <c r="J15" s="30"/>
      <c r="K15" s="30" t="s">
        <v>33</v>
      </c>
      <c r="L15" s="103" t="s">
        <v>11</v>
      </c>
      <c r="M15" s="103"/>
      <c r="N15" s="103"/>
      <c r="O15" s="103"/>
      <c r="P15" s="103"/>
      <c r="Q15" s="103"/>
      <c r="R15" s="22"/>
      <c r="S15" s="30" t="s">
        <v>34</v>
      </c>
      <c r="T15" s="104" t="s">
        <v>11</v>
      </c>
      <c r="U15" s="104"/>
      <c r="V15" s="104"/>
      <c r="W15" s="104"/>
    </row>
    <row r="16" spans="1:29" ht="25.5" customHeight="1" thickBot="1" x14ac:dyDescent="0.25">
      <c r="B16" s="31" t="s">
        <v>35</v>
      </c>
      <c r="C16" s="87" t="s">
        <v>11</v>
      </c>
      <c r="D16" s="87"/>
      <c r="E16" s="87"/>
      <c r="F16" s="87"/>
      <c r="G16" s="87"/>
      <c r="H16" s="87"/>
      <c r="I16" s="87"/>
      <c r="J16" s="87"/>
      <c r="K16" s="87"/>
      <c r="L16" s="87"/>
      <c r="M16" s="87"/>
      <c r="N16" s="87"/>
      <c r="O16" s="87"/>
      <c r="P16" s="87"/>
      <c r="Q16" s="87"/>
      <c r="R16" s="87"/>
      <c r="S16" s="87"/>
      <c r="T16" s="87"/>
      <c r="U16" s="87"/>
      <c r="V16" s="87"/>
      <c r="W16" s="88"/>
    </row>
    <row r="17" spans="2:27" ht="21.75" customHeight="1" thickTop="1" thickBot="1" x14ac:dyDescent="0.25">
      <c r="B17" s="11" t="s">
        <v>36</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89" t="s">
        <v>37</v>
      </c>
      <c r="C18" s="90"/>
      <c r="D18" s="90"/>
      <c r="E18" s="90"/>
      <c r="F18" s="90"/>
      <c r="G18" s="90"/>
      <c r="H18" s="90"/>
      <c r="I18" s="90"/>
      <c r="J18" s="90"/>
      <c r="K18" s="90"/>
      <c r="L18" s="90"/>
      <c r="M18" s="90"/>
      <c r="N18" s="90"/>
      <c r="O18" s="90"/>
      <c r="P18" s="90"/>
      <c r="Q18" s="90"/>
      <c r="R18" s="90"/>
      <c r="S18" s="90"/>
      <c r="T18" s="91"/>
      <c r="U18" s="77" t="s">
        <v>38</v>
      </c>
      <c r="V18" s="76"/>
      <c r="W18" s="78"/>
    </row>
    <row r="19" spans="2:27" ht="14.25" customHeight="1" x14ac:dyDescent="0.2">
      <c r="B19" s="92" t="s">
        <v>39</v>
      </c>
      <c r="C19" s="93"/>
      <c r="D19" s="93"/>
      <c r="E19" s="93"/>
      <c r="F19" s="93"/>
      <c r="G19" s="93"/>
      <c r="H19" s="93"/>
      <c r="I19" s="93"/>
      <c r="J19" s="93"/>
      <c r="K19" s="93"/>
      <c r="L19" s="93"/>
      <c r="M19" s="93" t="s">
        <v>40</v>
      </c>
      <c r="N19" s="93"/>
      <c r="O19" s="93" t="s">
        <v>41</v>
      </c>
      <c r="P19" s="93"/>
      <c r="Q19" s="93" t="s">
        <v>42</v>
      </c>
      <c r="R19" s="93"/>
      <c r="S19" s="93" t="s">
        <v>43</v>
      </c>
      <c r="T19" s="96" t="s">
        <v>44</v>
      </c>
      <c r="U19" s="98" t="s">
        <v>45</v>
      </c>
      <c r="V19" s="100" t="s">
        <v>46</v>
      </c>
      <c r="W19" s="101" t="s">
        <v>47</v>
      </c>
    </row>
    <row r="20" spans="2:27" ht="27" customHeight="1" thickBot="1" x14ac:dyDescent="0.25">
      <c r="B20" s="94"/>
      <c r="C20" s="95"/>
      <c r="D20" s="95"/>
      <c r="E20" s="95"/>
      <c r="F20" s="95"/>
      <c r="G20" s="95"/>
      <c r="H20" s="95"/>
      <c r="I20" s="95"/>
      <c r="J20" s="95"/>
      <c r="K20" s="95"/>
      <c r="L20" s="95"/>
      <c r="M20" s="95"/>
      <c r="N20" s="95"/>
      <c r="O20" s="95"/>
      <c r="P20" s="95"/>
      <c r="Q20" s="95"/>
      <c r="R20" s="95"/>
      <c r="S20" s="95"/>
      <c r="T20" s="97"/>
      <c r="U20" s="99"/>
      <c r="V20" s="95"/>
      <c r="W20" s="102"/>
      <c r="Z20" s="33" t="s">
        <v>11</v>
      </c>
      <c r="AA20" s="33" t="s">
        <v>48</v>
      </c>
    </row>
    <row r="21" spans="2:27" ht="56.25" customHeight="1" x14ac:dyDescent="0.2">
      <c r="B21" s="83" t="s">
        <v>1940</v>
      </c>
      <c r="C21" s="84"/>
      <c r="D21" s="84"/>
      <c r="E21" s="84"/>
      <c r="F21" s="84"/>
      <c r="G21" s="84"/>
      <c r="H21" s="84"/>
      <c r="I21" s="84"/>
      <c r="J21" s="84"/>
      <c r="K21" s="84"/>
      <c r="L21" s="84"/>
      <c r="M21" s="85" t="s">
        <v>13</v>
      </c>
      <c r="N21" s="85"/>
      <c r="O21" s="85" t="s">
        <v>50</v>
      </c>
      <c r="P21" s="85"/>
      <c r="Q21" s="86" t="s">
        <v>51</v>
      </c>
      <c r="R21" s="86"/>
      <c r="S21" s="34" t="s">
        <v>52</v>
      </c>
      <c r="T21" s="34" t="s">
        <v>52</v>
      </c>
      <c r="U21" s="34" t="s">
        <v>52</v>
      </c>
      <c r="V21" s="34">
        <f>+IF(ISERR(U21/T21*100),"N/A",ROUND(U21/T21*100,2))</f>
        <v>100</v>
      </c>
      <c r="W21" s="35">
        <f>+IF(ISERR(U21/S21*100),"N/A",ROUND(U21/S21*100,2))</f>
        <v>100</v>
      </c>
    </row>
    <row r="22" spans="2:27" ht="56.25" customHeight="1" x14ac:dyDescent="0.2">
      <c r="B22" s="83" t="s">
        <v>1939</v>
      </c>
      <c r="C22" s="84"/>
      <c r="D22" s="84"/>
      <c r="E22" s="84"/>
      <c r="F22" s="84"/>
      <c r="G22" s="84"/>
      <c r="H22" s="84"/>
      <c r="I22" s="84"/>
      <c r="J22" s="84"/>
      <c r="K22" s="84"/>
      <c r="L22" s="84"/>
      <c r="M22" s="85" t="s">
        <v>13</v>
      </c>
      <c r="N22" s="85"/>
      <c r="O22" s="85" t="s">
        <v>50</v>
      </c>
      <c r="P22" s="85"/>
      <c r="Q22" s="86" t="s">
        <v>51</v>
      </c>
      <c r="R22" s="86"/>
      <c r="S22" s="34" t="s">
        <v>52</v>
      </c>
      <c r="T22" s="34" t="s">
        <v>52</v>
      </c>
      <c r="U22" s="34" t="s">
        <v>52</v>
      </c>
      <c r="V22" s="34">
        <f>+IF(ISERR(U22/T22*100),"N/A",ROUND(U22/T22*100,2))</f>
        <v>100</v>
      </c>
      <c r="W22" s="35">
        <f>+IF(ISERR(U22/S22*100),"N/A",ROUND(U22/S22*100,2))</f>
        <v>100</v>
      </c>
    </row>
    <row r="23" spans="2:27" ht="56.25" customHeight="1" x14ac:dyDescent="0.2">
      <c r="B23" s="83" t="s">
        <v>1938</v>
      </c>
      <c r="C23" s="84"/>
      <c r="D23" s="84"/>
      <c r="E23" s="84"/>
      <c r="F23" s="84"/>
      <c r="G23" s="84"/>
      <c r="H23" s="84"/>
      <c r="I23" s="84"/>
      <c r="J23" s="84"/>
      <c r="K23" s="84"/>
      <c r="L23" s="84"/>
      <c r="M23" s="85" t="s">
        <v>13</v>
      </c>
      <c r="N23" s="85"/>
      <c r="O23" s="85" t="s">
        <v>50</v>
      </c>
      <c r="P23" s="85"/>
      <c r="Q23" s="86" t="s">
        <v>51</v>
      </c>
      <c r="R23" s="86"/>
      <c r="S23" s="34" t="s">
        <v>52</v>
      </c>
      <c r="T23" s="34" t="s">
        <v>52</v>
      </c>
      <c r="U23" s="34" t="s">
        <v>52</v>
      </c>
      <c r="V23" s="34">
        <f>+IF(ISERR(U23/T23*100),"N/A",ROUND(U23/T23*100,2))</f>
        <v>100</v>
      </c>
      <c r="W23" s="35">
        <f>+IF(ISERR(U23/S23*100),"N/A",ROUND(U23/S23*100,2))</f>
        <v>100</v>
      </c>
    </row>
    <row r="24" spans="2:27" ht="56.25" customHeight="1" x14ac:dyDescent="0.2">
      <c r="B24" s="83" t="s">
        <v>1937</v>
      </c>
      <c r="C24" s="84"/>
      <c r="D24" s="84"/>
      <c r="E24" s="84"/>
      <c r="F24" s="84"/>
      <c r="G24" s="84"/>
      <c r="H24" s="84"/>
      <c r="I24" s="84"/>
      <c r="J24" s="84"/>
      <c r="K24" s="84"/>
      <c r="L24" s="84"/>
      <c r="M24" s="85" t="s">
        <v>13</v>
      </c>
      <c r="N24" s="85"/>
      <c r="O24" s="85" t="s">
        <v>50</v>
      </c>
      <c r="P24" s="85"/>
      <c r="Q24" s="86" t="s">
        <v>51</v>
      </c>
      <c r="R24" s="86"/>
      <c r="S24" s="34" t="s">
        <v>52</v>
      </c>
      <c r="T24" s="34" t="s">
        <v>52</v>
      </c>
      <c r="U24" s="34" t="s">
        <v>52</v>
      </c>
      <c r="V24" s="34">
        <f>+IF(ISERR(U24/T24*100),"N/A",ROUND(U24/T24*100,2))</f>
        <v>100</v>
      </c>
      <c r="W24" s="35">
        <f>+IF(ISERR(U24/S24*100),"N/A",ROUND(U24/S24*100,2))</f>
        <v>100</v>
      </c>
    </row>
    <row r="25" spans="2:27" ht="56.25" customHeight="1" thickBot="1" x14ac:dyDescent="0.25">
      <c r="B25" s="83" t="s">
        <v>1936</v>
      </c>
      <c r="C25" s="84"/>
      <c r="D25" s="84"/>
      <c r="E25" s="84"/>
      <c r="F25" s="84"/>
      <c r="G25" s="84"/>
      <c r="H25" s="84"/>
      <c r="I25" s="84"/>
      <c r="J25" s="84"/>
      <c r="K25" s="84"/>
      <c r="L25" s="84"/>
      <c r="M25" s="85" t="s">
        <v>13</v>
      </c>
      <c r="N25" s="85"/>
      <c r="O25" s="85" t="s">
        <v>50</v>
      </c>
      <c r="P25" s="85"/>
      <c r="Q25" s="86" t="s">
        <v>51</v>
      </c>
      <c r="R25" s="86"/>
      <c r="S25" s="34" t="s">
        <v>52</v>
      </c>
      <c r="T25" s="34" t="s">
        <v>52</v>
      </c>
      <c r="U25" s="34" t="s">
        <v>52</v>
      </c>
      <c r="V25" s="34">
        <f>+IF(ISERR(U25/T25*100),"N/A",ROUND(U25/T25*100,2))</f>
        <v>100</v>
      </c>
      <c r="W25" s="35">
        <f>+IF(ISERR(U25/S25*100),"N/A",ROUND(U25/S25*100,2))</f>
        <v>100</v>
      </c>
    </row>
    <row r="26" spans="2:27" ht="21.75" customHeight="1" thickTop="1" thickBot="1" x14ac:dyDescent="0.25">
      <c r="B26" s="11" t="s">
        <v>60</v>
      </c>
      <c r="C26" s="12"/>
      <c r="D26" s="12"/>
      <c r="E26" s="12"/>
      <c r="F26" s="12"/>
      <c r="G26" s="12"/>
      <c r="H26" s="13"/>
      <c r="I26" s="13"/>
      <c r="J26" s="13"/>
      <c r="K26" s="13"/>
      <c r="L26" s="13"/>
      <c r="M26" s="13"/>
      <c r="N26" s="13"/>
      <c r="O26" s="13"/>
      <c r="P26" s="13"/>
      <c r="Q26" s="13"/>
      <c r="R26" s="13"/>
      <c r="S26" s="13"/>
      <c r="T26" s="13"/>
      <c r="U26" s="13"/>
      <c r="V26" s="13"/>
      <c r="W26" s="14"/>
      <c r="X26" s="36"/>
    </row>
    <row r="27" spans="2:27" ht="29.25" customHeight="1" thickTop="1" thickBot="1" x14ac:dyDescent="0.25">
      <c r="B27" s="70" t="s">
        <v>2240</v>
      </c>
      <c r="C27" s="71"/>
      <c r="D27" s="71"/>
      <c r="E27" s="71"/>
      <c r="F27" s="71"/>
      <c r="G27" s="71"/>
      <c r="H27" s="71"/>
      <c r="I27" s="71"/>
      <c r="J27" s="71"/>
      <c r="K27" s="71"/>
      <c r="L27" s="71"/>
      <c r="M27" s="71"/>
      <c r="N27" s="71"/>
      <c r="O27" s="71"/>
      <c r="P27" s="71"/>
      <c r="Q27" s="72"/>
      <c r="R27" s="37" t="s">
        <v>43</v>
      </c>
      <c r="S27" s="76" t="s">
        <v>44</v>
      </c>
      <c r="T27" s="76"/>
      <c r="U27" s="38" t="s">
        <v>61</v>
      </c>
      <c r="V27" s="77" t="s">
        <v>62</v>
      </c>
      <c r="W27" s="78"/>
    </row>
    <row r="28" spans="2:27" ht="30.75" customHeight="1" thickBot="1" x14ac:dyDescent="0.25">
      <c r="B28" s="73"/>
      <c r="C28" s="74"/>
      <c r="D28" s="74"/>
      <c r="E28" s="74"/>
      <c r="F28" s="74"/>
      <c r="G28" s="74"/>
      <c r="H28" s="74"/>
      <c r="I28" s="74"/>
      <c r="J28" s="74"/>
      <c r="K28" s="74"/>
      <c r="L28" s="74"/>
      <c r="M28" s="74"/>
      <c r="N28" s="74"/>
      <c r="O28" s="74"/>
      <c r="P28" s="74"/>
      <c r="Q28" s="75"/>
      <c r="R28" s="39" t="s">
        <v>63</v>
      </c>
      <c r="S28" s="39" t="s">
        <v>63</v>
      </c>
      <c r="T28" s="39" t="s">
        <v>50</v>
      </c>
      <c r="U28" s="39" t="s">
        <v>63</v>
      </c>
      <c r="V28" s="39" t="s">
        <v>64</v>
      </c>
      <c r="W28" s="32" t="s">
        <v>65</v>
      </c>
      <c r="Y28" s="36"/>
    </row>
    <row r="29" spans="2:27" ht="23.25" customHeight="1" thickBot="1" x14ac:dyDescent="0.25">
      <c r="B29" s="79" t="s">
        <v>66</v>
      </c>
      <c r="C29" s="80"/>
      <c r="D29" s="80"/>
      <c r="E29" s="40" t="s">
        <v>67</v>
      </c>
      <c r="F29" s="40"/>
      <c r="G29" s="40"/>
      <c r="H29" s="41"/>
      <c r="I29" s="41"/>
      <c r="J29" s="41"/>
      <c r="K29" s="41"/>
      <c r="L29" s="41"/>
      <c r="M29" s="41"/>
      <c r="N29" s="41"/>
      <c r="O29" s="41"/>
      <c r="P29" s="42"/>
      <c r="Q29" s="42"/>
      <c r="R29" s="43" t="s">
        <v>1935</v>
      </c>
      <c r="S29" s="44" t="s">
        <v>11</v>
      </c>
      <c r="T29" s="42"/>
      <c r="U29" s="44" t="s">
        <v>1934</v>
      </c>
      <c r="V29" s="42"/>
      <c r="W29" s="45">
        <f>+IF(ISERR(U29/R29*100),"N/A",ROUND(U29/R29*100,2))</f>
        <v>100</v>
      </c>
    </row>
    <row r="30" spans="2:27" ht="26.25" customHeight="1" thickBot="1" x14ac:dyDescent="0.25">
      <c r="B30" s="81" t="s">
        <v>70</v>
      </c>
      <c r="C30" s="82"/>
      <c r="D30" s="82"/>
      <c r="E30" s="46" t="s">
        <v>67</v>
      </c>
      <c r="F30" s="46"/>
      <c r="G30" s="46"/>
      <c r="H30" s="47"/>
      <c r="I30" s="47"/>
      <c r="J30" s="47"/>
      <c r="K30" s="47"/>
      <c r="L30" s="47"/>
      <c r="M30" s="47"/>
      <c r="N30" s="47"/>
      <c r="O30" s="47"/>
      <c r="P30" s="48"/>
      <c r="Q30" s="48"/>
      <c r="R30" s="49" t="s">
        <v>1935</v>
      </c>
      <c r="S30" s="50" t="s">
        <v>1934</v>
      </c>
      <c r="T30" s="51">
        <f>+IF(ISERR(S30/R30*100),"N/A",ROUND(S30/R30*100,2))</f>
        <v>100</v>
      </c>
      <c r="U30" s="50" t="s">
        <v>1934</v>
      </c>
      <c r="V30" s="51">
        <f>+IF(ISERR(U30/S30*100),"N/A",ROUND(U30/S30*100,2))</f>
        <v>100</v>
      </c>
      <c r="W30" s="52">
        <f>+IF(ISERR(U30/R30*100),"N/A",ROUND(U30/R30*100,2))</f>
        <v>100</v>
      </c>
    </row>
    <row r="31" spans="2:27" ht="22.5" customHeight="1" thickTop="1" thickBot="1" x14ac:dyDescent="0.25">
      <c r="B31" s="11" t="s">
        <v>75</v>
      </c>
      <c r="C31" s="12"/>
      <c r="D31" s="12"/>
      <c r="E31" s="12"/>
      <c r="F31" s="12"/>
      <c r="G31" s="12"/>
      <c r="H31" s="13"/>
      <c r="I31" s="13"/>
      <c r="J31" s="13"/>
      <c r="K31" s="13"/>
      <c r="L31" s="13"/>
      <c r="M31" s="13"/>
      <c r="N31" s="13"/>
      <c r="O31" s="13"/>
      <c r="P31" s="13"/>
      <c r="Q31" s="13"/>
      <c r="R31" s="13"/>
      <c r="S31" s="13"/>
      <c r="T31" s="13"/>
      <c r="U31" s="13"/>
      <c r="V31" s="13"/>
      <c r="W31" s="14"/>
    </row>
    <row r="32" spans="2:27" ht="37.5" customHeight="1" thickTop="1" x14ac:dyDescent="0.2">
      <c r="B32" s="61" t="s">
        <v>1933</v>
      </c>
      <c r="C32" s="62"/>
      <c r="D32" s="62"/>
      <c r="E32" s="62"/>
      <c r="F32" s="62"/>
      <c r="G32" s="62"/>
      <c r="H32" s="62"/>
      <c r="I32" s="62"/>
      <c r="J32" s="62"/>
      <c r="K32" s="62"/>
      <c r="L32" s="62"/>
      <c r="M32" s="62"/>
      <c r="N32" s="62"/>
      <c r="O32" s="62"/>
      <c r="P32" s="62"/>
      <c r="Q32" s="62"/>
      <c r="R32" s="62"/>
      <c r="S32" s="62"/>
      <c r="T32" s="62"/>
      <c r="U32" s="62"/>
      <c r="V32" s="62"/>
      <c r="W32" s="63"/>
    </row>
    <row r="33" spans="2:23" ht="90.75" customHeight="1" thickBot="1" x14ac:dyDescent="0.25">
      <c r="B33" s="64"/>
      <c r="C33" s="65"/>
      <c r="D33" s="65"/>
      <c r="E33" s="65"/>
      <c r="F33" s="65"/>
      <c r="G33" s="65"/>
      <c r="H33" s="65"/>
      <c r="I33" s="65"/>
      <c r="J33" s="65"/>
      <c r="K33" s="65"/>
      <c r="L33" s="65"/>
      <c r="M33" s="65"/>
      <c r="N33" s="65"/>
      <c r="O33" s="65"/>
      <c r="P33" s="65"/>
      <c r="Q33" s="65"/>
      <c r="R33" s="65"/>
      <c r="S33" s="65"/>
      <c r="T33" s="65"/>
      <c r="U33" s="65"/>
      <c r="V33" s="65"/>
      <c r="W33" s="66"/>
    </row>
    <row r="34" spans="2:23" ht="37.5" customHeight="1" thickTop="1" x14ac:dyDescent="0.2">
      <c r="B34" s="61" t="s">
        <v>1932</v>
      </c>
      <c r="C34" s="62"/>
      <c r="D34" s="62"/>
      <c r="E34" s="62"/>
      <c r="F34" s="62"/>
      <c r="G34" s="62"/>
      <c r="H34" s="62"/>
      <c r="I34" s="62"/>
      <c r="J34" s="62"/>
      <c r="K34" s="62"/>
      <c r="L34" s="62"/>
      <c r="M34" s="62"/>
      <c r="N34" s="62"/>
      <c r="O34" s="62"/>
      <c r="P34" s="62"/>
      <c r="Q34" s="62"/>
      <c r="R34" s="62"/>
      <c r="S34" s="62"/>
      <c r="T34" s="62"/>
      <c r="U34" s="62"/>
      <c r="V34" s="62"/>
      <c r="W34" s="63"/>
    </row>
    <row r="35" spans="2:23" ht="15" customHeight="1" thickBot="1" x14ac:dyDescent="0.25">
      <c r="B35" s="64"/>
      <c r="C35" s="65"/>
      <c r="D35" s="65"/>
      <c r="E35" s="65"/>
      <c r="F35" s="65"/>
      <c r="G35" s="65"/>
      <c r="H35" s="65"/>
      <c r="I35" s="65"/>
      <c r="J35" s="65"/>
      <c r="K35" s="65"/>
      <c r="L35" s="65"/>
      <c r="M35" s="65"/>
      <c r="N35" s="65"/>
      <c r="O35" s="65"/>
      <c r="P35" s="65"/>
      <c r="Q35" s="65"/>
      <c r="R35" s="65"/>
      <c r="S35" s="65"/>
      <c r="T35" s="65"/>
      <c r="U35" s="65"/>
      <c r="V35" s="65"/>
      <c r="W35" s="66"/>
    </row>
    <row r="36" spans="2:23" ht="37.5" customHeight="1" thickTop="1" x14ac:dyDescent="0.2">
      <c r="B36" s="61" t="s">
        <v>1931</v>
      </c>
      <c r="C36" s="62"/>
      <c r="D36" s="62"/>
      <c r="E36" s="62"/>
      <c r="F36" s="62"/>
      <c r="G36" s="62"/>
      <c r="H36" s="62"/>
      <c r="I36" s="62"/>
      <c r="J36" s="62"/>
      <c r="K36" s="62"/>
      <c r="L36" s="62"/>
      <c r="M36" s="62"/>
      <c r="N36" s="62"/>
      <c r="O36" s="62"/>
      <c r="P36" s="62"/>
      <c r="Q36" s="62"/>
      <c r="R36" s="62"/>
      <c r="S36" s="62"/>
      <c r="T36" s="62"/>
      <c r="U36" s="62"/>
      <c r="V36" s="62"/>
      <c r="W36" s="63"/>
    </row>
    <row r="37" spans="2:23" ht="13.5" thickBot="1" x14ac:dyDescent="0.25">
      <c r="B37" s="67"/>
      <c r="C37" s="68"/>
      <c r="D37" s="68"/>
      <c r="E37" s="68"/>
      <c r="F37" s="68"/>
      <c r="G37" s="68"/>
      <c r="H37" s="68"/>
      <c r="I37" s="68"/>
      <c r="J37" s="68"/>
      <c r="K37" s="68"/>
      <c r="L37" s="68"/>
      <c r="M37" s="68"/>
      <c r="N37" s="68"/>
      <c r="O37" s="68"/>
      <c r="P37" s="68"/>
      <c r="Q37" s="68"/>
      <c r="R37" s="68"/>
      <c r="S37" s="68"/>
      <c r="T37" s="68"/>
      <c r="U37" s="68"/>
      <c r="V37" s="68"/>
      <c r="W37" s="69"/>
    </row>
  </sheetData>
  <mergeCells count="67">
    <mergeCell ref="B34:W35"/>
    <mergeCell ref="B36:W37"/>
    <mergeCell ref="B27:Q28"/>
    <mergeCell ref="S27:T27"/>
    <mergeCell ref="V27:W27"/>
    <mergeCell ref="B29:D29"/>
    <mergeCell ref="B30:D30"/>
    <mergeCell ref="B32:W33"/>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0" min="1" max="22" man="1"/>
  </row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12" t="s">
        <v>0</v>
      </c>
      <c r="B1" s="112"/>
      <c r="C1" s="112"/>
      <c r="D1" s="112"/>
      <c r="E1" s="112"/>
      <c r="F1" s="112"/>
      <c r="G1" s="112"/>
      <c r="H1" s="112"/>
      <c r="I1" s="112"/>
      <c r="J1" s="112"/>
      <c r="K1" s="112"/>
      <c r="L1" s="112"/>
      <c r="M1" s="112"/>
      <c r="N1" s="112"/>
      <c r="O1" s="112"/>
      <c r="P1" s="112"/>
      <c r="Q1" s="5" t="s">
        <v>1</v>
      </c>
      <c r="R1" s="6"/>
      <c r="S1" s="6"/>
      <c r="T1" s="6"/>
      <c r="V1" s="7"/>
      <c r="W1" s="8"/>
      <c r="X1" s="8"/>
      <c r="Y1" s="9"/>
      <c r="AC1" s="10"/>
    </row>
    <row r="2" spans="1:29" ht="49.5" customHeight="1" thickBot="1" x14ac:dyDescent="0.25">
      <c r="B2" s="113" t="s">
        <v>2239</v>
      </c>
      <c r="C2" s="113"/>
      <c r="D2" s="113"/>
      <c r="E2" s="113"/>
      <c r="F2" s="113"/>
      <c r="G2" s="113"/>
      <c r="H2" s="113"/>
      <c r="I2" s="113"/>
      <c r="J2" s="113"/>
      <c r="K2" s="113"/>
      <c r="L2" s="113"/>
      <c r="M2" s="113"/>
      <c r="N2" s="113"/>
      <c r="O2" s="113"/>
      <c r="P2" s="113"/>
      <c r="Q2" s="113"/>
      <c r="R2" s="113"/>
      <c r="S2" s="113"/>
      <c r="T2" s="113"/>
      <c r="U2" s="113"/>
      <c r="V2" s="113"/>
      <c r="W2" s="113"/>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1967</v>
      </c>
      <c r="D4" s="114" t="s">
        <v>1966</v>
      </c>
      <c r="E4" s="114"/>
      <c r="F4" s="114"/>
      <c r="G4" s="114"/>
      <c r="H4" s="115"/>
      <c r="I4" s="18"/>
      <c r="J4" s="116" t="s">
        <v>6</v>
      </c>
      <c r="K4" s="114"/>
      <c r="L4" s="17" t="s">
        <v>1965</v>
      </c>
      <c r="M4" s="117" t="s">
        <v>1964</v>
      </c>
      <c r="N4" s="117"/>
      <c r="O4" s="117"/>
      <c r="P4" s="117"/>
      <c r="Q4" s="118"/>
      <c r="R4" s="19"/>
      <c r="S4" s="119" t="s">
        <v>9</v>
      </c>
      <c r="T4" s="120"/>
      <c r="U4" s="120"/>
      <c r="V4" s="107" t="s">
        <v>131</v>
      </c>
      <c r="W4" s="108"/>
    </row>
    <row r="5" spans="1:29" ht="15.75" customHeight="1" thickTop="1" x14ac:dyDescent="0.2">
      <c r="B5" s="20" t="s">
        <v>11</v>
      </c>
      <c r="C5" s="105" t="s">
        <v>11</v>
      </c>
      <c r="D5" s="105"/>
      <c r="E5" s="105"/>
      <c r="F5" s="105"/>
      <c r="G5" s="105"/>
      <c r="H5" s="105"/>
      <c r="I5" s="105"/>
      <c r="J5" s="105"/>
      <c r="K5" s="105"/>
      <c r="L5" s="105"/>
      <c r="M5" s="105"/>
      <c r="N5" s="105"/>
      <c r="O5" s="105"/>
      <c r="P5" s="105"/>
      <c r="Q5" s="105"/>
      <c r="R5" s="105"/>
      <c r="S5" s="105"/>
      <c r="T5" s="105"/>
      <c r="U5" s="105"/>
      <c r="V5" s="105"/>
      <c r="W5" s="106"/>
    </row>
    <row r="6" spans="1:29" ht="30" customHeight="1" thickBot="1" x14ac:dyDescent="0.25">
      <c r="B6" s="20" t="s">
        <v>12</v>
      </c>
      <c r="C6" s="21" t="s">
        <v>245</v>
      </c>
      <c r="D6" s="103" t="s">
        <v>1963</v>
      </c>
      <c r="E6" s="103"/>
      <c r="F6" s="103"/>
      <c r="G6" s="103"/>
      <c r="H6" s="103"/>
      <c r="I6" s="22"/>
      <c r="J6" s="121" t="s">
        <v>15</v>
      </c>
      <c r="K6" s="121"/>
      <c r="L6" s="121" t="s">
        <v>16</v>
      </c>
      <c r="M6" s="121"/>
      <c r="N6" s="106" t="s">
        <v>11</v>
      </c>
      <c r="O6" s="106"/>
      <c r="P6" s="106"/>
      <c r="Q6" s="106"/>
      <c r="R6" s="106"/>
      <c r="S6" s="106"/>
      <c r="T6" s="106"/>
      <c r="U6" s="106"/>
      <c r="V6" s="106"/>
      <c r="W6" s="106"/>
    </row>
    <row r="7" spans="1:29" ht="30" customHeight="1" thickBot="1" x14ac:dyDescent="0.25">
      <c r="B7" s="23"/>
      <c r="C7" s="21" t="s">
        <v>11</v>
      </c>
      <c r="D7" s="105" t="s">
        <v>11</v>
      </c>
      <c r="E7" s="105"/>
      <c r="F7" s="105"/>
      <c r="G7" s="105"/>
      <c r="H7" s="105"/>
      <c r="I7" s="22"/>
      <c r="J7" s="24" t="s">
        <v>19</v>
      </c>
      <c r="K7" s="24" t="s">
        <v>20</v>
      </c>
      <c r="L7" s="24" t="s">
        <v>19</v>
      </c>
      <c r="M7" s="24" t="s">
        <v>20</v>
      </c>
      <c r="N7" s="25"/>
      <c r="O7" s="106" t="s">
        <v>11</v>
      </c>
      <c r="P7" s="106"/>
      <c r="Q7" s="106"/>
      <c r="R7" s="106"/>
      <c r="S7" s="106"/>
      <c r="T7" s="106"/>
      <c r="U7" s="106"/>
      <c r="V7" s="106"/>
      <c r="W7" s="106"/>
    </row>
    <row r="8" spans="1:29" ht="30" customHeight="1" thickBot="1" x14ac:dyDescent="0.25">
      <c r="B8" s="23"/>
      <c r="C8" s="21" t="s">
        <v>11</v>
      </c>
      <c r="D8" s="105" t="s">
        <v>11</v>
      </c>
      <c r="E8" s="105"/>
      <c r="F8" s="105"/>
      <c r="G8" s="105"/>
      <c r="H8" s="105"/>
      <c r="I8" s="22"/>
      <c r="J8" s="26" t="s">
        <v>1962</v>
      </c>
      <c r="K8" s="26" t="s">
        <v>1961</v>
      </c>
      <c r="L8" s="26" t="s">
        <v>99</v>
      </c>
      <c r="M8" s="26" t="s">
        <v>99</v>
      </c>
      <c r="N8" s="25"/>
      <c r="O8" s="22"/>
      <c r="P8" s="106" t="s">
        <v>11</v>
      </c>
      <c r="Q8" s="106"/>
      <c r="R8" s="106"/>
      <c r="S8" s="106"/>
      <c r="T8" s="106"/>
      <c r="U8" s="106"/>
      <c r="V8" s="106"/>
      <c r="W8" s="106"/>
    </row>
    <row r="9" spans="1:29" ht="25.5" customHeight="1" thickBot="1" x14ac:dyDescent="0.25">
      <c r="B9" s="23"/>
      <c r="C9" s="105" t="s">
        <v>11</v>
      </c>
      <c r="D9" s="105"/>
      <c r="E9" s="105"/>
      <c r="F9" s="105"/>
      <c r="G9" s="105"/>
      <c r="H9" s="105"/>
      <c r="I9" s="105"/>
      <c r="J9" s="105"/>
      <c r="K9" s="105"/>
      <c r="L9" s="105"/>
      <c r="M9" s="105"/>
      <c r="N9" s="105"/>
      <c r="O9" s="105"/>
      <c r="P9" s="105"/>
      <c r="Q9" s="105"/>
      <c r="R9" s="105"/>
      <c r="S9" s="105"/>
      <c r="T9" s="105"/>
      <c r="U9" s="105"/>
      <c r="V9" s="105"/>
      <c r="W9" s="106"/>
    </row>
    <row r="10" spans="1:29" ht="66.75" customHeight="1" thickTop="1" thickBot="1" x14ac:dyDescent="0.25">
      <c r="B10" s="27" t="s">
        <v>23</v>
      </c>
      <c r="C10" s="107" t="s">
        <v>11</v>
      </c>
      <c r="D10" s="107"/>
      <c r="E10" s="107"/>
      <c r="F10" s="107"/>
      <c r="G10" s="107"/>
      <c r="H10" s="107"/>
      <c r="I10" s="107"/>
      <c r="J10" s="107"/>
      <c r="K10" s="107"/>
      <c r="L10" s="107"/>
      <c r="M10" s="107"/>
      <c r="N10" s="107"/>
      <c r="O10" s="107"/>
      <c r="P10" s="107"/>
      <c r="Q10" s="107"/>
      <c r="R10" s="107"/>
      <c r="S10" s="107"/>
      <c r="T10" s="107"/>
      <c r="U10" s="107"/>
      <c r="V10" s="107"/>
      <c r="W10" s="108"/>
    </row>
    <row r="11" spans="1:29" ht="9" customHeight="1" thickTop="1" thickBot="1" x14ac:dyDescent="0.25"/>
    <row r="12" spans="1:29" ht="21.75" customHeight="1" thickTop="1" thickBot="1" x14ac:dyDescent="0.25">
      <c r="B12" s="11" t="s">
        <v>25</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09" t="s">
        <v>26</v>
      </c>
      <c r="C13" s="110"/>
      <c r="D13" s="110"/>
      <c r="E13" s="110"/>
      <c r="F13" s="110"/>
      <c r="G13" s="110"/>
      <c r="H13" s="110"/>
      <c r="I13" s="110"/>
      <c r="J13" s="28"/>
      <c r="K13" s="110" t="s">
        <v>27</v>
      </c>
      <c r="L13" s="110"/>
      <c r="M13" s="110"/>
      <c r="N13" s="110"/>
      <c r="O13" s="110"/>
      <c r="P13" s="110"/>
      <c r="Q13" s="110"/>
      <c r="R13" s="29"/>
      <c r="S13" s="110" t="s">
        <v>28</v>
      </c>
      <c r="T13" s="110"/>
      <c r="U13" s="110"/>
      <c r="V13" s="110"/>
      <c r="W13" s="111"/>
    </row>
    <row r="14" spans="1:29" ht="69" customHeight="1" x14ac:dyDescent="0.2">
      <c r="B14" s="20" t="s">
        <v>29</v>
      </c>
      <c r="C14" s="103" t="s">
        <v>11</v>
      </c>
      <c r="D14" s="103"/>
      <c r="E14" s="103"/>
      <c r="F14" s="103"/>
      <c r="G14" s="103"/>
      <c r="H14" s="103"/>
      <c r="I14" s="103"/>
      <c r="J14" s="30"/>
      <c r="K14" s="30" t="s">
        <v>30</v>
      </c>
      <c r="L14" s="103" t="s">
        <v>11</v>
      </c>
      <c r="M14" s="103"/>
      <c r="N14" s="103"/>
      <c r="O14" s="103"/>
      <c r="P14" s="103"/>
      <c r="Q14" s="103"/>
      <c r="R14" s="22"/>
      <c r="S14" s="30" t="s">
        <v>31</v>
      </c>
      <c r="T14" s="104" t="s">
        <v>1960</v>
      </c>
      <c r="U14" s="104"/>
      <c r="V14" s="104"/>
      <c r="W14" s="104"/>
    </row>
    <row r="15" spans="1:29" ht="86.25" customHeight="1" x14ac:dyDescent="0.2">
      <c r="B15" s="20" t="s">
        <v>33</v>
      </c>
      <c r="C15" s="103" t="s">
        <v>11</v>
      </c>
      <c r="D15" s="103"/>
      <c r="E15" s="103"/>
      <c r="F15" s="103"/>
      <c r="G15" s="103"/>
      <c r="H15" s="103"/>
      <c r="I15" s="103"/>
      <c r="J15" s="30"/>
      <c r="K15" s="30" t="s">
        <v>33</v>
      </c>
      <c r="L15" s="103" t="s">
        <v>11</v>
      </c>
      <c r="M15" s="103"/>
      <c r="N15" s="103"/>
      <c r="O15" s="103"/>
      <c r="P15" s="103"/>
      <c r="Q15" s="103"/>
      <c r="R15" s="22"/>
      <c r="S15" s="30" t="s">
        <v>34</v>
      </c>
      <c r="T15" s="104" t="s">
        <v>11</v>
      </c>
      <c r="U15" s="104"/>
      <c r="V15" s="104"/>
      <c r="W15" s="104"/>
    </row>
    <row r="16" spans="1:29" ht="25.5" customHeight="1" thickBot="1" x14ac:dyDescent="0.25">
      <c r="B16" s="31" t="s">
        <v>35</v>
      </c>
      <c r="C16" s="87" t="s">
        <v>11</v>
      </c>
      <c r="D16" s="87"/>
      <c r="E16" s="87"/>
      <c r="F16" s="87"/>
      <c r="G16" s="87"/>
      <c r="H16" s="87"/>
      <c r="I16" s="87"/>
      <c r="J16" s="87"/>
      <c r="K16" s="87"/>
      <c r="L16" s="87"/>
      <c r="M16" s="87"/>
      <c r="N16" s="87"/>
      <c r="O16" s="87"/>
      <c r="P16" s="87"/>
      <c r="Q16" s="87"/>
      <c r="R16" s="87"/>
      <c r="S16" s="87"/>
      <c r="T16" s="87"/>
      <c r="U16" s="87"/>
      <c r="V16" s="87"/>
      <c r="W16" s="88"/>
    </row>
    <row r="17" spans="2:27" ht="21.75" customHeight="1" thickTop="1" thickBot="1" x14ac:dyDescent="0.25">
      <c r="B17" s="11" t="s">
        <v>36</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89" t="s">
        <v>37</v>
      </c>
      <c r="C18" s="90"/>
      <c r="D18" s="90"/>
      <c r="E18" s="90"/>
      <c r="F18" s="90"/>
      <c r="G18" s="90"/>
      <c r="H18" s="90"/>
      <c r="I18" s="90"/>
      <c r="J18" s="90"/>
      <c r="K18" s="90"/>
      <c r="L18" s="90"/>
      <c r="M18" s="90"/>
      <c r="N18" s="90"/>
      <c r="O18" s="90"/>
      <c r="P18" s="90"/>
      <c r="Q18" s="90"/>
      <c r="R18" s="90"/>
      <c r="S18" s="90"/>
      <c r="T18" s="91"/>
      <c r="U18" s="77" t="s">
        <v>38</v>
      </c>
      <c r="V18" s="76"/>
      <c r="W18" s="78"/>
    </row>
    <row r="19" spans="2:27" ht="14.25" customHeight="1" x14ac:dyDescent="0.2">
      <c r="B19" s="92" t="s">
        <v>39</v>
      </c>
      <c r="C19" s="93"/>
      <c r="D19" s="93"/>
      <c r="E19" s="93"/>
      <c r="F19" s="93"/>
      <c r="G19" s="93"/>
      <c r="H19" s="93"/>
      <c r="I19" s="93"/>
      <c r="J19" s="93"/>
      <c r="K19" s="93"/>
      <c r="L19" s="93"/>
      <c r="M19" s="93" t="s">
        <v>40</v>
      </c>
      <c r="N19" s="93"/>
      <c r="O19" s="93" t="s">
        <v>41</v>
      </c>
      <c r="P19" s="93"/>
      <c r="Q19" s="93" t="s">
        <v>42</v>
      </c>
      <c r="R19" s="93"/>
      <c r="S19" s="93" t="s">
        <v>43</v>
      </c>
      <c r="T19" s="96" t="s">
        <v>44</v>
      </c>
      <c r="U19" s="98" t="s">
        <v>45</v>
      </c>
      <c r="V19" s="100" t="s">
        <v>46</v>
      </c>
      <c r="W19" s="101" t="s">
        <v>47</v>
      </c>
    </row>
    <row r="20" spans="2:27" ht="27" customHeight="1" thickBot="1" x14ac:dyDescent="0.25">
      <c r="B20" s="94"/>
      <c r="C20" s="95"/>
      <c r="D20" s="95"/>
      <c r="E20" s="95"/>
      <c r="F20" s="95"/>
      <c r="G20" s="95"/>
      <c r="H20" s="95"/>
      <c r="I20" s="95"/>
      <c r="J20" s="95"/>
      <c r="K20" s="95"/>
      <c r="L20" s="95"/>
      <c r="M20" s="95"/>
      <c r="N20" s="95"/>
      <c r="O20" s="95"/>
      <c r="P20" s="95"/>
      <c r="Q20" s="95"/>
      <c r="R20" s="95"/>
      <c r="S20" s="95"/>
      <c r="T20" s="97"/>
      <c r="U20" s="99"/>
      <c r="V20" s="95"/>
      <c r="W20" s="102"/>
      <c r="Z20" s="33" t="s">
        <v>11</v>
      </c>
      <c r="AA20" s="33" t="s">
        <v>48</v>
      </c>
    </row>
    <row r="21" spans="2:27" ht="56.25" customHeight="1" x14ac:dyDescent="0.2">
      <c r="B21" s="83" t="s">
        <v>1959</v>
      </c>
      <c r="C21" s="84"/>
      <c r="D21" s="84"/>
      <c r="E21" s="84"/>
      <c r="F21" s="84"/>
      <c r="G21" s="84"/>
      <c r="H21" s="84"/>
      <c r="I21" s="84"/>
      <c r="J21" s="84"/>
      <c r="K21" s="84"/>
      <c r="L21" s="84"/>
      <c r="M21" s="85" t="s">
        <v>245</v>
      </c>
      <c r="N21" s="85"/>
      <c r="O21" s="85" t="s">
        <v>50</v>
      </c>
      <c r="P21" s="85"/>
      <c r="Q21" s="86" t="s">
        <v>51</v>
      </c>
      <c r="R21" s="86"/>
      <c r="S21" s="34" t="s">
        <v>275</v>
      </c>
      <c r="T21" s="34" t="s">
        <v>355</v>
      </c>
      <c r="U21" s="34" t="s">
        <v>813</v>
      </c>
      <c r="V21" s="34">
        <f>+IF(ISERR(U21/T21*100),"N/A",ROUND(U21/T21*100,2))</f>
        <v>315</v>
      </c>
      <c r="W21" s="35">
        <f>+IF(ISERR(U21/S21*100),"N/A",ROUND(U21/S21*100,2))</f>
        <v>78.75</v>
      </c>
    </row>
    <row r="22" spans="2:27" ht="56.25" customHeight="1" x14ac:dyDescent="0.2">
      <c r="B22" s="83" t="s">
        <v>1958</v>
      </c>
      <c r="C22" s="84"/>
      <c r="D22" s="84"/>
      <c r="E22" s="84"/>
      <c r="F22" s="84"/>
      <c r="G22" s="84"/>
      <c r="H22" s="84"/>
      <c r="I22" s="84"/>
      <c r="J22" s="84"/>
      <c r="K22" s="84"/>
      <c r="L22" s="84"/>
      <c r="M22" s="85" t="s">
        <v>245</v>
      </c>
      <c r="N22" s="85"/>
      <c r="O22" s="85" t="s">
        <v>50</v>
      </c>
      <c r="P22" s="85"/>
      <c r="Q22" s="86" t="s">
        <v>65</v>
      </c>
      <c r="R22" s="86"/>
      <c r="S22" s="34" t="s">
        <v>52</v>
      </c>
      <c r="T22" s="34" t="s">
        <v>52</v>
      </c>
      <c r="U22" s="34" t="s">
        <v>52</v>
      </c>
      <c r="V22" s="34">
        <f>+IF(ISERR(U22/T22*100),"N/A",ROUND(U22/T22*100,2))</f>
        <v>100</v>
      </c>
      <c r="W22" s="35">
        <f>+IF(ISERR(U22/S22*100),"N/A",ROUND(U22/S22*100,2))</f>
        <v>100</v>
      </c>
    </row>
    <row r="23" spans="2:27" ht="56.25" customHeight="1" thickBot="1" x14ac:dyDescent="0.25">
      <c r="B23" s="83" t="s">
        <v>1957</v>
      </c>
      <c r="C23" s="84"/>
      <c r="D23" s="84"/>
      <c r="E23" s="84"/>
      <c r="F23" s="84"/>
      <c r="G23" s="84"/>
      <c r="H23" s="84"/>
      <c r="I23" s="84"/>
      <c r="J23" s="84"/>
      <c r="K23" s="84"/>
      <c r="L23" s="84"/>
      <c r="M23" s="85" t="s">
        <v>245</v>
      </c>
      <c r="N23" s="85"/>
      <c r="O23" s="85" t="s">
        <v>50</v>
      </c>
      <c r="P23" s="85"/>
      <c r="Q23" s="86" t="s">
        <v>51</v>
      </c>
      <c r="R23" s="86"/>
      <c r="S23" s="34" t="s">
        <v>52</v>
      </c>
      <c r="T23" s="34" t="s">
        <v>52</v>
      </c>
      <c r="U23" s="34" t="s">
        <v>131</v>
      </c>
      <c r="V23" s="34">
        <f>+IF(ISERR(U23/T23*100),"N/A",ROUND(U23/T23*100,2))</f>
        <v>0</v>
      </c>
      <c r="W23" s="35">
        <f>+IF(ISERR(U23/S23*100),"N/A",ROUND(U23/S23*100,2))</f>
        <v>0</v>
      </c>
    </row>
    <row r="24" spans="2:27" ht="21.75" customHeight="1" thickTop="1" thickBot="1" x14ac:dyDescent="0.25">
      <c r="B24" s="11" t="s">
        <v>60</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70" t="s">
        <v>2240</v>
      </c>
      <c r="C25" s="71"/>
      <c r="D25" s="71"/>
      <c r="E25" s="71"/>
      <c r="F25" s="71"/>
      <c r="G25" s="71"/>
      <c r="H25" s="71"/>
      <c r="I25" s="71"/>
      <c r="J25" s="71"/>
      <c r="K25" s="71"/>
      <c r="L25" s="71"/>
      <c r="M25" s="71"/>
      <c r="N25" s="71"/>
      <c r="O25" s="71"/>
      <c r="P25" s="71"/>
      <c r="Q25" s="72"/>
      <c r="R25" s="37" t="s">
        <v>43</v>
      </c>
      <c r="S25" s="76" t="s">
        <v>44</v>
      </c>
      <c r="T25" s="76"/>
      <c r="U25" s="38" t="s">
        <v>61</v>
      </c>
      <c r="V25" s="77" t="s">
        <v>62</v>
      </c>
      <c r="W25" s="78"/>
    </row>
    <row r="26" spans="2:27" ht="30.75" customHeight="1" thickBot="1" x14ac:dyDescent="0.25">
      <c r="B26" s="73"/>
      <c r="C26" s="74"/>
      <c r="D26" s="74"/>
      <c r="E26" s="74"/>
      <c r="F26" s="74"/>
      <c r="G26" s="74"/>
      <c r="H26" s="74"/>
      <c r="I26" s="74"/>
      <c r="J26" s="74"/>
      <c r="K26" s="74"/>
      <c r="L26" s="74"/>
      <c r="M26" s="74"/>
      <c r="N26" s="74"/>
      <c r="O26" s="74"/>
      <c r="P26" s="74"/>
      <c r="Q26" s="75"/>
      <c r="R26" s="39" t="s">
        <v>63</v>
      </c>
      <c r="S26" s="39" t="s">
        <v>63</v>
      </c>
      <c r="T26" s="39" t="s">
        <v>50</v>
      </c>
      <c r="U26" s="39" t="s">
        <v>63</v>
      </c>
      <c r="V26" s="39" t="s">
        <v>64</v>
      </c>
      <c r="W26" s="32" t="s">
        <v>65</v>
      </c>
      <c r="Y26" s="36"/>
    </row>
    <row r="27" spans="2:27" ht="23.25" customHeight="1" thickBot="1" x14ac:dyDescent="0.25">
      <c r="B27" s="79" t="s">
        <v>66</v>
      </c>
      <c r="C27" s="80"/>
      <c r="D27" s="80"/>
      <c r="E27" s="40" t="s">
        <v>409</v>
      </c>
      <c r="F27" s="40"/>
      <c r="G27" s="40"/>
      <c r="H27" s="41"/>
      <c r="I27" s="41"/>
      <c r="J27" s="41"/>
      <c r="K27" s="41"/>
      <c r="L27" s="41"/>
      <c r="M27" s="41"/>
      <c r="N27" s="41"/>
      <c r="O27" s="41"/>
      <c r="P27" s="42"/>
      <c r="Q27" s="42"/>
      <c r="R27" s="43" t="s">
        <v>1956</v>
      </c>
      <c r="S27" s="44" t="s">
        <v>11</v>
      </c>
      <c r="T27" s="42"/>
      <c r="U27" s="44" t="s">
        <v>1954</v>
      </c>
      <c r="V27" s="42"/>
      <c r="W27" s="45">
        <f>+IF(ISERR(U27/R27*100),"N/A",ROUND(U27/R27*100,2))</f>
        <v>42.86</v>
      </c>
    </row>
    <row r="28" spans="2:27" ht="26.25" customHeight="1" thickBot="1" x14ac:dyDescent="0.25">
      <c r="B28" s="81" t="s">
        <v>70</v>
      </c>
      <c r="C28" s="82"/>
      <c r="D28" s="82"/>
      <c r="E28" s="46" t="s">
        <v>409</v>
      </c>
      <c r="F28" s="46"/>
      <c r="G28" s="46"/>
      <c r="H28" s="47"/>
      <c r="I28" s="47"/>
      <c r="J28" s="47"/>
      <c r="K28" s="47"/>
      <c r="L28" s="47"/>
      <c r="M28" s="47"/>
      <c r="N28" s="47"/>
      <c r="O28" s="47"/>
      <c r="P28" s="48"/>
      <c r="Q28" s="48"/>
      <c r="R28" s="49" t="s">
        <v>1955</v>
      </c>
      <c r="S28" s="50" t="s">
        <v>1955</v>
      </c>
      <c r="T28" s="51">
        <f>+IF(ISERR(S28/R28*100),"N/A",ROUND(S28/R28*100,2))</f>
        <v>100</v>
      </c>
      <c r="U28" s="50" t="s">
        <v>1954</v>
      </c>
      <c r="V28" s="51">
        <f>+IF(ISERR(U28/S28*100),"N/A",ROUND(U28/S28*100,2))</f>
        <v>50</v>
      </c>
      <c r="W28" s="52">
        <f>+IF(ISERR(U28/R28*100),"N/A",ROUND(U28/R28*100,2))</f>
        <v>50</v>
      </c>
    </row>
    <row r="29" spans="2:27" ht="22.5" customHeight="1" thickTop="1" thickBot="1" x14ac:dyDescent="0.25">
      <c r="B29" s="11" t="s">
        <v>75</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61" t="s">
        <v>1953</v>
      </c>
      <c r="C30" s="62"/>
      <c r="D30" s="62"/>
      <c r="E30" s="62"/>
      <c r="F30" s="62"/>
      <c r="G30" s="62"/>
      <c r="H30" s="62"/>
      <c r="I30" s="62"/>
      <c r="J30" s="62"/>
      <c r="K30" s="62"/>
      <c r="L30" s="62"/>
      <c r="M30" s="62"/>
      <c r="N30" s="62"/>
      <c r="O30" s="62"/>
      <c r="P30" s="62"/>
      <c r="Q30" s="62"/>
      <c r="R30" s="62"/>
      <c r="S30" s="62"/>
      <c r="T30" s="62"/>
      <c r="U30" s="62"/>
      <c r="V30" s="62"/>
      <c r="W30" s="63"/>
    </row>
    <row r="31" spans="2:27" ht="15" customHeight="1" thickBot="1" x14ac:dyDescent="0.25">
      <c r="B31" s="64"/>
      <c r="C31" s="65"/>
      <c r="D31" s="65"/>
      <c r="E31" s="65"/>
      <c r="F31" s="65"/>
      <c r="G31" s="65"/>
      <c r="H31" s="65"/>
      <c r="I31" s="65"/>
      <c r="J31" s="65"/>
      <c r="K31" s="65"/>
      <c r="L31" s="65"/>
      <c r="M31" s="65"/>
      <c r="N31" s="65"/>
      <c r="O31" s="65"/>
      <c r="P31" s="65"/>
      <c r="Q31" s="65"/>
      <c r="R31" s="65"/>
      <c r="S31" s="65"/>
      <c r="T31" s="65"/>
      <c r="U31" s="65"/>
      <c r="V31" s="65"/>
      <c r="W31" s="66"/>
    </row>
    <row r="32" spans="2:27" ht="37.5" customHeight="1" thickTop="1" x14ac:dyDescent="0.2">
      <c r="B32" s="61" t="s">
        <v>1952</v>
      </c>
      <c r="C32" s="62"/>
      <c r="D32" s="62"/>
      <c r="E32" s="62"/>
      <c r="F32" s="62"/>
      <c r="G32" s="62"/>
      <c r="H32" s="62"/>
      <c r="I32" s="62"/>
      <c r="J32" s="62"/>
      <c r="K32" s="62"/>
      <c r="L32" s="62"/>
      <c r="M32" s="62"/>
      <c r="N32" s="62"/>
      <c r="O32" s="62"/>
      <c r="P32" s="62"/>
      <c r="Q32" s="62"/>
      <c r="R32" s="62"/>
      <c r="S32" s="62"/>
      <c r="T32" s="62"/>
      <c r="U32" s="62"/>
      <c r="V32" s="62"/>
      <c r="W32" s="63"/>
    </row>
    <row r="33" spans="2:23" ht="50.25" customHeight="1" thickBot="1" x14ac:dyDescent="0.25">
      <c r="B33" s="64"/>
      <c r="C33" s="65"/>
      <c r="D33" s="65"/>
      <c r="E33" s="65"/>
      <c r="F33" s="65"/>
      <c r="G33" s="65"/>
      <c r="H33" s="65"/>
      <c r="I33" s="65"/>
      <c r="J33" s="65"/>
      <c r="K33" s="65"/>
      <c r="L33" s="65"/>
      <c r="M33" s="65"/>
      <c r="N33" s="65"/>
      <c r="O33" s="65"/>
      <c r="P33" s="65"/>
      <c r="Q33" s="65"/>
      <c r="R33" s="65"/>
      <c r="S33" s="65"/>
      <c r="T33" s="65"/>
      <c r="U33" s="65"/>
      <c r="V33" s="65"/>
      <c r="W33" s="66"/>
    </row>
    <row r="34" spans="2:23" ht="37.5" customHeight="1" thickTop="1" x14ac:dyDescent="0.2">
      <c r="B34" s="61" t="s">
        <v>1951</v>
      </c>
      <c r="C34" s="62"/>
      <c r="D34" s="62"/>
      <c r="E34" s="62"/>
      <c r="F34" s="62"/>
      <c r="G34" s="62"/>
      <c r="H34" s="62"/>
      <c r="I34" s="62"/>
      <c r="J34" s="62"/>
      <c r="K34" s="62"/>
      <c r="L34" s="62"/>
      <c r="M34" s="62"/>
      <c r="N34" s="62"/>
      <c r="O34" s="62"/>
      <c r="P34" s="62"/>
      <c r="Q34" s="62"/>
      <c r="R34" s="62"/>
      <c r="S34" s="62"/>
      <c r="T34" s="62"/>
      <c r="U34" s="62"/>
      <c r="V34" s="62"/>
      <c r="W34" s="63"/>
    </row>
    <row r="35" spans="2:23" ht="13.5" thickBot="1" x14ac:dyDescent="0.25">
      <c r="B35" s="67"/>
      <c r="C35" s="68"/>
      <c r="D35" s="68"/>
      <c r="E35" s="68"/>
      <c r="F35" s="68"/>
      <c r="G35" s="68"/>
      <c r="H35" s="68"/>
      <c r="I35" s="68"/>
      <c r="J35" s="68"/>
      <c r="K35" s="68"/>
      <c r="L35" s="68"/>
      <c r="M35" s="68"/>
      <c r="N35" s="68"/>
      <c r="O35" s="68"/>
      <c r="P35" s="68"/>
      <c r="Q35" s="68"/>
      <c r="R35" s="68"/>
      <c r="S35" s="68"/>
      <c r="T35" s="68"/>
      <c r="U35" s="68"/>
      <c r="V35" s="68"/>
      <c r="W35" s="69"/>
    </row>
  </sheetData>
  <mergeCells count="59">
    <mergeCell ref="B32:W33"/>
    <mergeCell ref="B34:W35"/>
    <mergeCell ref="B25:Q26"/>
    <mergeCell ref="S25:T25"/>
    <mergeCell ref="V25:W25"/>
    <mergeCell ref="B27:D27"/>
    <mergeCell ref="B28:D28"/>
    <mergeCell ref="B30:W31"/>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12" t="s">
        <v>0</v>
      </c>
      <c r="B1" s="112"/>
      <c r="C1" s="112"/>
      <c r="D1" s="112"/>
      <c r="E1" s="112"/>
      <c r="F1" s="112"/>
      <c r="G1" s="112"/>
      <c r="H1" s="112"/>
      <c r="I1" s="112"/>
      <c r="J1" s="112"/>
      <c r="K1" s="112"/>
      <c r="L1" s="112"/>
      <c r="M1" s="112"/>
      <c r="N1" s="112"/>
      <c r="O1" s="112"/>
      <c r="P1" s="112"/>
      <c r="Q1" s="5" t="s">
        <v>1</v>
      </c>
      <c r="R1" s="6"/>
      <c r="S1" s="6"/>
      <c r="T1" s="6"/>
      <c r="V1" s="7"/>
      <c r="W1" s="8"/>
      <c r="X1" s="8"/>
      <c r="Y1" s="9"/>
      <c r="AC1" s="10"/>
    </row>
    <row r="2" spans="1:29" ht="49.5" customHeight="1" thickBot="1" x14ac:dyDescent="0.25">
      <c r="B2" s="113" t="s">
        <v>2239</v>
      </c>
      <c r="C2" s="113"/>
      <c r="D2" s="113"/>
      <c r="E2" s="113"/>
      <c r="F2" s="113"/>
      <c r="G2" s="113"/>
      <c r="H2" s="113"/>
      <c r="I2" s="113"/>
      <c r="J2" s="113"/>
      <c r="K2" s="113"/>
      <c r="L2" s="113"/>
      <c r="M2" s="113"/>
      <c r="N2" s="113"/>
      <c r="O2" s="113"/>
      <c r="P2" s="113"/>
      <c r="Q2" s="113"/>
      <c r="R2" s="113"/>
      <c r="S2" s="113"/>
      <c r="T2" s="113"/>
      <c r="U2" s="113"/>
      <c r="V2" s="113"/>
      <c r="W2" s="113"/>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1967</v>
      </c>
      <c r="D4" s="114" t="s">
        <v>1966</v>
      </c>
      <c r="E4" s="114"/>
      <c r="F4" s="114"/>
      <c r="G4" s="114"/>
      <c r="H4" s="115"/>
      <c r="I4" s="18"/>
      <c r="J4" s="116" t="s">
        <v>6</v>
      </c>
      <c r="K4" s="114"/>
      <c r="L4" s="17" t="s">
        <v>1973</v>
      </c>
      <c r="M4" s="117" t="s">
        <v>1972</v>
      </c>
      <c r="N4" s="117"/>
      <c r="O4" s="117"/>
      <c r="P4" s="117"/>
      <c r="Q4" s="118"/>
      <c r="R4" s="19"/>
      <c r="S4" s="119" t="s">
        <v>9</v>
      </c>
      <c r="T4" s="120"/>
      <c r="U4" s="120"/>
      <c r="V4" s="107" t="s">
        <v>131</v>
      </c>
      <c r="W4" s="108"/>
    </row>
    <row r="5" spans="1:29" ht="15.75" customHeight="1" thickTop="1" x14ac:dyDescent="0.2">
      <c r="B5" s="20" t="s">
        <v>11</v>
      </c>
      <c r="C5" s="105" t="s">
        <v>11</v>
      </c>
      <c r="D5" s="105"/>
      <c r="E5" s="105"/>
      <c r="F5" s="105"/>
      <c r="G5" s="105"/>
      <c r="H5" s="105"/>
      <c r="I5" s="105"/>
      <c r="J5" s="105"/>
      <c r="K5" s="105"/>
      <c r="L5" s="105"/>
      <c r="M5" s="105"/>
      <c r="N5" s="105"/>
      <c r="O5" s="105"/>
      <c r="P5" s="105"/>
      <c r="Q5" s="105"/>
      <c r="R5" s="105"/>
      <c r="S5" s="105"/>
      <c r="T5" s="105"/>
      <c r="U5" s="105"/>
      <c r="V5" s="105"/>
      <c r="W5" s="106"/>
    </row>
    <row r="6" spans="1:29" ht="30" customHeight="1" thickBot="1" x14ac:dyDescent="0.25">
      <c r="B6" s="20" t="s">
        <v>12</v>
      </c>
      <c r="C6" s="21" t="s">
        <v>11</v>
      </c>
      <c r="D6" s="103" t="s">
        <v>11</v>
      </c>
      <c r="E6" s="103"/>
      <c r="F6" s="103"/>
      <c r="G6" s="103"/>
      <c r="H6" s="103"/>
      <c r="I6" s="22"/>
      <c r="J6" s="121" t="s">
        <v>15</v>
      </c>
      <c r="K6" s="121"/>
      <c r="L6" s="121" t="s">
        <v>16</v>
      </c>
      <c r="M6" s="121"/>
      <c r="N6" s="106" t="s">
        <v>11</v>
      </c>
      <c r="O6" s="106"/>
      <c r="P6" s="106"/>
      <c r="Q6" s="106"/>
      <c r="R6" s="106"/>
      <c r="S6" s="106"/>
      <c r="T6" s="106"/>
      <c r="U6" s="106"/>
      <c r="V6" s="106"/>
      <c r="W6" s="106"/>
    </row>
    <row r="7" spans="1:29" ht="30" customHeight="1" thickBot="1" x14ac:dyDescent="0.25">
      <c r="B7" s="23"/>
      <c r="C7" s="21" t="s">
        <v>11</v>
      </c>
      <c r="D7" s="105" t="s">
        <v>11</v>
      </c>
      <c r="E7" s="105"/>
      <c r="F7" s="105"/>
      <c r="G7" s="105"/>
      <c r="H7" s="105"/>
      <c r="I7" s="22"/>
      <c r="J7" s="24" t="s">
        <v>19</v>
      </c>
      <c r="K7" s="24" t="s">
        <v>20</v>
      </c>
      <c r="L7" s="24" t="s">
        <v>19</v>
      </c>
      <c r="M7" s="24" t="s">
        <v>20</v>
      </c>
      <c r="N7" s="25"/>
      <c r="O7" s="106" t="s">
        <v>11</v>
      </c>
      <c r="P7" s="106"/>
      <c r="Q7" s="106"/>
      <c r="R7" s="106"/>
      <c r="S7" s="106"/>
      <c r="T7" s="106"/>
      <c r="U7" s="106"/>
      <c r="V7" s="106"/>
      <c r="W7" s="106"/>
    </row>
    <row r="8" spans="1:29" ht="30" customHeight="1" thickBot="1" x14ac:dyDescent="0.25">
      <c r="B8" s="23"/>
      <c r="C8" s="21" t="s">
        <v>11</v>
      </c>
      <c r="D8" s="105" t="s">
        <v>11</v>
      </c>
      <c r="E8" s="105"/>
      <c r="F8" s="105"/>
      <c r="G8" s="105"/>
      <c r="H8" s="105"/>
      <c r="I8" s="22"/>
      <c r="J8" s="26" t="s">
        <v>1962</v>
      </c>
      <c r="K8" s="26" t="s">
        <v>1961</v>
      </c>
      <c r="L8" s="26" t="s">
        <v>99</v>
      </c>
      <c r="M8" s="26" t="s">
        <v>99</v>
      </c>
      <c r="N8" s="25"/>
      <c r="O8" s="22"/>
      <c r="P8" s="106" t="s">
        <v>11</v>
      </c>
      <c r="Q8" s="106"/>
      <c r="R8" s="106"/>
      <c r="S8" s="106"/>
      <c r="T8" s="106"/>
      <c r="U8" s="106"/>
      <c r="V8" s="106"/>
      <c r="W8" s="106"/>
    </row>
    <row r="9" spans="1:29" ht="25.5" customHeight="1" thickBot="1" x14ac:dyDescent="0.25">
      <c r="B9" s="23"/>
      <c r="C9" s="105" t="s">
        <v>11</v>
      </c>
      <c r="D9" s="105"/>
      <c r="E9" s="105"/>
      <c r="F9" s="105"/>
      <c r="G9" s="105"/>
      <c r="H9" s="105"/>
      <c r="I9" s="105"/>
      <c r="J9" s="105"/>
      <c r="K9" s="105"/>
      <c r="L9" s="105"/>
      <c r="M9" s="105"/>
      <c r="N9" s="105"/>
      <c r="O9" s="105"/>
      <c r="P9" s="105"/>
      <c r="Q9" s="105"/>
      <c r="R9" s="105"/>
      <c r="S9" s="105"/>
      <c r="T9" s="105"/>
      <c r="U9" s="105"/>
      <c r="V9" s="105"/>
      <c r="W9" s="106"/>
    </row>
    <row r="10" spans="1:29" ht="66.75" customHeight="1" thickTop="1" thickBot="1" x14ac:dyDescent="0.25">
      <c r="B10" s="27" t="s">
        <v>23</v>
      </c>
      <c r="C10" s="107" t="s">
        <v>11</v>
      </c>
      <c r="D10" s="107"/>
      <c r="E10" s="107"/>
      <c r="F10" s="107"/>
      <c r="G10" s="107"/>
      <c r="H10" s="107"/>
      <c r="I10" s="107"/>
      <c r="J10" s="107"/>
      <c r="K10" s="107"/>
      <c r="L10" s="107"/>
      <c r="M10" s="107"/>
      <c r="N10" s="107"/>
      <c r="O10" s="107"/>
      <c r="P10" s="107"/>
      <c r="Q10" s="107"/>
      <c r="R10" s="107"/>
      <c r="S10" s="107"/>
      <c r="T10" s="107"/>
      <c r="U10" s="107"/>
      <c r="V10" s="107"/>
      <c r="W10" s="108"/>
    </row>
    <row r="11" spans="1:29" ht="9" customHeight="1" thickTop="1" thickBot="1" x14ac:dyDescent="0.25"/>
    <row r="12" spans="1:29" ht="21.75" customHeight="1" thickTop="1" thickBot="1" x14ac:dyDescent="0.25">
      <c r="B12" s="11" t="s">
        <v>25</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09" t="s">
        <v>26</v>
      </c>
      <c r="C13" s="110"/>
      <c r="D13" s="110"/>
      <c r="E13" s="110"/>
      <c r="F13" s="110"/>
      <c r="G13" s="110"/>
      <c r="H13" s="110"/>
      <c r="I13" s="110"/>
      <c r="J13" s="28"/>
      <c r="K13" s="110" t="s">
        <v>27</v>
      </c>
      <c r="L13" s="110"/>
      <c r="M13" s="110"/>
      <c r="N13" s="110"/>
      <c r="O13" s="110"/>
      <c r="P13" s="110"/>
      <c r="Q13" s="110"/>
      <c r="R13" s="29"/>
      <c r="S13" s="110" t="s">
        <v>28</v>
      </c>
      <c r="T13" s="110"/>
      <c r="U13" s="110"/>
      <c r="V13" s="110"/>
      <c r="W13" s="111"/>
    </row>
    <row r="14" spans="1:29" ht="69" customHeight="1" x14ac:dyDescent="0.2">
      <c r="B14" s="20" t="s">
        <v>29</v>
      </c>
      <c r="C14" s="103" t="s">
        <v>11</v>
      </c>
      <c r="D14" s="103"/>
      <c r="E14" s="103"/>
      <c r="F14" s="103"/>
      <c r="G14" s="103"/>
      <c r="H14" s="103"/>
      <c r="I14" s="103"/>
      <c r="J14" s="30"/>
      <c r="K14" s="30" t="s">
        <v>30</v>
      </c>
      <c r="L14" s="103" t="s">
        <v>11</v>
      </c>
      <c r="M14" s="103"/>
      <c r="N14" s="103"/>
      <c r="O14" s="103"/>
      <c r="P14" s="103"/>
      <c r="Q14" s="103"/>
      <c r="R14" s="22"/>
      <c r="S14" s="30" t="s">
        <v>31</v>
      </c>
      <c r="T14" s="104" t="s">
        <v>1960</v>
      </c>
      <c r="U14" s="104"/>
      <c r="V14" s="104"/>
      <c r="W14" s="104"/>
    </row>
    <row r="15" spans="1:29" ht="86.25" customHeight="1" x14ac:dyDescent="0.2">
      <c r="B15" s="20" t="s">
        <v>33</v>
      </c>
      <c r="C15" s="103" t="s">
        <v>11</v>
      </c>
      <c r="D15" s="103"/>
      <c r="E15" s="103"/>
      <c r="F15" s="103"/>
      <c r="G15" s="103"/>
      <c r="H15" s="103"/>
      <c r="I15" s="103"/>
      <c r="J15" s="30"/>
      <c r="K15" s="30" t="s">
        <v>33</v>
      </c>
      <c r="L15" s="103" t="s">
        <v>11</v>
      </c>
      <c r="M15" s="103"/>
      <c r="N15" s="103"/>
      <c r="O15" s="103"/>
      <c r="P15" s="103"/>
      <c r="Q15" s="103"/>
      <c r="R15" s="22"/>
      <c r="S15" s="30" t="s">
        <v>34</v>
      </c>
      <c r="T15" s="104" t="s">
        <v>11</v>
      </c>
      <c r="U15" s="104"/>
      <c r="V15" s="104"/>
      <c r="W15" s="104"/>
    </row>
    <row r="16" spans="1:29" ht="25.5" customHeight="1" thickBot="1" x14ac:dyDescent="0.25">
      <c r="B16" s="31" t="s">
        <v>35</v>
      </c>
      <c r="C16" s="87" t="s">
        <v>11</v>
      </c>
      <c r="D16" s="87"/>
      <c r="E16" s="87"/>
      <c r="F16" s="87"/>
      <c r="G16" s="87"/>
      <c r="H16" s="87"/>
      <c r="I16" s="87"/>
      <c r="J16" s="87"/>
      <c r="K16" s="87"/>
      <c r="L16" s="87"/>
      <c r="M16" s="87"/>
      <c r="N16" s="87"/>
      <c r="O16" s="87"/>
      <c r="P16" s="87"/>
      <c r="Q16" s="87"/>
      <c r="R16" s="87"/>
      <c r="S16" s="87"/>
      <c r="T16" s="87"/>
      <c r="U16" s="87"/>
      <c r="V16" s="87"/>
      <c r="W16" s="88"/>
    </row>
    <row r="17" spans="2:27" ht="21.75" customHeight="1" thickTop="1" thickBot="1" x14ac:dyDescent="0.25">
      <c r="B17" s="11" t="s">
        <v>36</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89" t="s">
        <v>37</v>
      </c>
      <c r="C18" s="90"/>
      <c r="D18" s="90"/>
      <c r="E18" s="90"/>
      <c r="F18" s="90"/>
      <c r="G18" s="90"/>
      <c r="H18" s="90"/>
      <c r="I18" s="90"/>
      <c r="J18" s="90"/>
      <c r="K18" s="90"/>
      <c r="L18" s="90"/>
      <c r="M18" s="90"/>
      <c r="N18" s="90"/>
      <c r="O18" s="90"/>
      <c r="P18" s="90"/>
      <c r="Q18" s="90"/>
      <c r="R18" s="90"/>
      <c r="S18" s="90"/>
      <c r="T18" s="91"/>
      <c r="U18" s="77" t="s">
        <v>38</v>
      </c>
      <c r="V18" s="76"/>
      <c r="W18" s="78"/>
    </row>
    <row r="19" spans="2:27" ht="14.25" customHeight="1" x14ac:dyDescent="0.2">
      <c r="B19" s="92" t="s">
        <v>39</v>
      </c>
      <c r="C19" s="93"/>
      <c r="D19" s="93"/>
      <c r="E19" s="93"/>
      <c r="F19" s="93"/>
      <c r="G19" s="93"/>
      <c r="H19" s="93"/>
      <c r="I19" s="93"/>
      <c r="J19" s="93"/>
      <c r="K19" s="93"/>
      <c r="L19" s="93"/>
      <c r="M19" s="93" t="s">
        <v>40</v>
      </c>
      <c r="N19" s="93"/>
      <c r="O19" s="93" t="s">
        <v>41</v>
      </c>
      <c r="P19" s="93"/>
      <c r="Q19" s="93" t="s">
        <v>42</v>
      </c>
      <c r="R19" s="93"/>
      <c r="S19" s="93" t="s">
        <v>43</v>
      </c>
      <c r="T19" s="96" t="s">
        <v>44</v>
      </c>
      <c r="U19" s="98" t="s">
        <v>45</v>
      </c>
      <c r="V19" s="100" t="s">
        <v>46</v>
      </c>
      <c r="W19" s="101" t="s">
        <v>47</v>
      </c>
    </row>
    <row r="20" spans="2:27" ht="27" customHeight="1" thickBot="1" x14ac:dyDescent="0.25">
      <c r="B20" s="94"/>
      <c r="C20" s="95"/>
      <c r="D20" s="95"/>
      <c r="E20" s="95"/>
      <c r="F20" s="95"/>
      <c r="G20" s="95"/>
      <c r="H20" s="95"/>
      <c r="I20" s="95"/>
      <c r="J20" s="95"/>
      <c r="K20" s="95"/>
      <c r="L20" s="95"/>
      <c r="M20" s="95"/>
      <c r="N20" s="95"/>
      <c r="O20" s="95"/>
      <c r="P20" s="95"/>
      <c r="Q20" s="95"/>
      <c r="R20" s="95"/>
      <c r="S20" s="95"/>
      <c r="T20" s="97"/>
      <c r="U20" s="99"/>
      <c r="V20" s="95"/>
      <c r="W20" s="102"/>
      <c r="Z20" s="33" t="s">
        <v>11</v>
      </c>
      <c r="AA20" s="33" t="s">
        <v>48</v>
      </c>
    </row>
    <row r="21" spans="2:27" ht="56.25" customHeight="1" x14ac:dyDescent="0.2">
      <c r="B21" s="83" t="s">
        <v>1971</v>
      </c>
      <c r="C21" s="84"/>
      <c r="D21" s="84"/>
      <c r="E21" s="84"/>
      <c r="F21" s="84"/>
      <c r="G21" s="84"/>
      <c r="H21" s="84"/>
      <c r="I21" s="84"/>
      <c r="J21" s="84"/>
      <c r="K21" s="84"/>
      <c r="L21" s="84"/>
      <c r="M21" s="85" t="s">
        <v>245</v>
      </c>
      <c r="N21" s="85"/>
      <c r="O21" s="85" t="s">
        <v>50</v>
      </c>
      <c r="P21" s="85"/>
      <c r="Q21" s="86" t="s">
        <v>65</v>
      </c>
      <c r="R21" s="86"/>
      <c r="S21" s="34" t="s">
        <v>275</v>
      </c>
      <c r="T21" s="34" t="s">
        <v>275</v>
      </c>
      <c r="U21" s="34" t="s">
        <v>813</v>
      </c>
      <c r="V21" s="34">
        <f>+IF(ISERR(U21/T21*100),"N/A",ROUND(U21/T21*100,2))</f>
        <v>78.75</v>
      </c>
      <c r="W21" s="35">
        <f>+IF(ISERR(U21/S21*100),"N/A",ROUND(U21/S21*100,2))</f>
        <v>78.75</v>
      </c>
    </row>
    <row r="22" spans="2:27" ht="56.25" customHeight="1" x14ac:dyDescent="0.2">
      <c r="B22" s="83" t="s">
        <v>1957</v>
      </c>
      <c r="C22" s="84"/>
      <c r="D22" s="84"/>
      <c r="E22" s="84"/>
      <c r="F22" s="84"/>
      <c r="G22" s="84"/>
      <c r="H22" s="84"/>
      <c r="I22" s="84"/>
      <c r="J22" s="84"/>
      <c r="K22" s="84"/>
      <c r="L22" s="84"/>
      <c r="M22" s="85" t="s">
        <v>245</v>
      </c>
      <c r="N22" s="85"/>
      <c r="O22" s="85" t="s">
        <v>50</v>
      </c>
      <c r="P22" s="85"/>
      <c r="Q22" s="86" t="s">
        <v>51</v>
      </c>
      <c r="R22" s="86"/>
      <c r="S22" s="34" t="s">
        <v>52</v>
      </c>
      <c r="T22" s="34" t="s">
        <v>52</v>
      </c>
      <c r="U22" s="34" t="s">
        <v>131</v>
      </c>
      <c r="V22" s="34">
        <f>+IF(ISERR(U22/T22*100),"N/A",ROUND(U22/T22*100,2))</f>
        <v>0</v>
      </c>
      <c r="W22" s="35">
        <f>+IF(ISERR(U22/S22*100),"N/A",ROUND(U22/S22*100,2))</f>
        <v>0</v>
      </c>
    </row>
    <row r="23" spans="2:27" ht="56.25" customHeight="1" thickBot="1" x14ac:dyDescent="0.25">
      <c r="B23" s="83" t="s">
        <v>1970</v>
      </c>
      <c r="C23" s="84"/>
      <c r="D23" s="84"/>
      <c r="E23" s="84"/>
      <c r="F23" s="84"/>
      <c r="G23" s="84"/>
      <c r="H23" s="84"/>
      <c r="I23" s="84"/>
      <c r="J23" s="84"/>
      <c r="K23" s="84"/>
      <c r="L23" s="84"/>
      <c r="M23" s="85" t="s">
        <v>245</v>
      </c>
      <c r="N23" s="85"/>
      <c r="O23" s="85" t="s">
        <v>50</v>
      </c>
      <c r="P23" s="85"/>
      <c r="Q23" s="86" t="s">
        <v>65</v>
      </c>
      <c r="R23" s="86"/>
      <c r="S23" s="34" t="s">
        <v>52</v>
      </c>
      <c r="T23" s="34" t="s">
        <v>52</v>
      </c>
      <c r="U23" s="34" t="s">
        <v>52</v>
      </c>
      <c r="V23" s="34">
        <f>+IF(ISERR(U23/T23*100),"N/A",ROUND(U23/T23*100,2))</f>
        <v>100</v>
      </c>
      <c r="W23" s="35">
        <f>+IF(ISERR(U23/S23*100),"N/A",ROUND(U23/S23*100,2))</f>
        <v>100</v>
      </c>
    </row>
    <row r="24" spans="2:27" ht="21.75" customHeight="1" thickTop="1" thickBot="1" x14ac:dyDescent="0.25">
      <c r="B24" s="11" t="s">
        <v>60</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70" t="s">
        <v>2240</v>
      </c>
      <c r="C25" s="71"/>
      <c r="D25" s="71"/>
      <c r="E25" s="71"/>
      <c r="F25" s="71"/>
      <c r="G25" s="71"/>
      <c r="H25" s="71"/>
      <c r="I25" s="71"/>
      <c r="J25" s="71"/>
      <c r="K25" s="71"/>
      <c r="L25" s="71"/>
      <c r="M25" s="71"/>
      <c r="N25" s="71"/>
      <c r="O25" s="71"/>
      <c r="P25" s="71"/>
      <c r="Q25" s="72"/>
      <c r="R25" s="37" t="s">
        <v>43</v>
      </c>
      <c r="S25" s="76" t="s">
        <v>44</v>
      </c>
      <c r="T25" s="76"/>
      <c r="U25" s="38" t="s">
        <v>61</v>
      </c>
      <c r="V25" s="77" t="s">
        <v>62</v>
      </c>
      <c r="W25" s="78"/>
    </row>
    <row r="26" spans="2:27" ht="30.75" customHeight="1" thickBot="1" x14ac:dyDescent="0.25">
      <c r="B26" s="73"/>
      <c r="C26" s="74"/>
      <c r="D26" s="74"/>
      <c r="E26" s="74"/>
      <c r="F26" s="74"/>
      <c r="G26" s="74"/>
      <c r="H26" s="74"/>
      <c r="I26" s="74"/>
      <c r="J26" s="74"/>
      <c r="K26" s="74"/>
      <c r="L26" s="74"/>
      <c r="M26" s="74"/>
      <c r="N26" s="74"/>
      <c r="O26" s="74"/>
      <c r="P26" s="74"/>
      <c r="Q26" s="75"/>
      <c r="R26" s="39" t="s">
        <v>63</v>
      </c>
      <c r="S26" s="39" t="s">
        <v>63</v>
      </c>
      <c r="T26" s="39" t="s">
        <v>50</v>
      </c>
      <c r="U26" s="39" t="s">
        <v>63</v>
      </c>
      <c r="V26" s="39" t="s">
        <v>64</v>
      </c>
      <c r="W26" s="32" t="s">
        <v>65</v>
      </c>
      <c r="Y26" s="36"/>
    </row>
    <row r="27" spans="2:27" ht="23.25" customHeight="1" thickBot="1" x14ac:dyDescent="0.25">
      <c r="B27" s="79" t="s">
        <v>66</v>
      </c>
      <c r="C27" s="80"/>
      <c r="D27" s="80"/>
      <c r="E27" s="40" t="s">
        <v>409</v>
      </c>
      <c r="F27" s="40"/>
      <c r="G27" s="40"/>
      <c r="H27" s="41"/>
      <c r="I27" s="41"/>
      <c r="J27" s="41"/>
      <c r="K27" s="41"/>
      <c r="L27" s="41"/>
      <c r="M27" s="41"/>
      <c r="N27" s="41"/>
      <c r="O27" s="41"/>
      <c r="P27" s="42"/>
      <c r="Q27" s="42"/>
      <c r="R27" s="43" t="s">
        <v>1956</v>
      </c>
      <c r="S27" s="44" t="s">
        <v>11</v>
      </c>
      <c r="T27" s="42"/>
      <c r="U27" s="44" t="s">
        <v>1954</v>
      </c>
      <c r="V27" s="42"/>
      <c r="W27" s="45">
        <f>+IF(ISERR(U27/R27*100),"N/A",ROUND(U27/R27*100,2))</f>
        <v>42.86</v>
      </c>
    </row>
    <row r="28" spans="2:27" ht="26.25" customHeight="1" thickBot="1" x14ac:dyDescent="0.25">
      <c r="B28" s="81" t="s">
        <v>70</v>
      </c>
      <c r="C28" s="82"/>
      <c r="D28" s="82"/>
      <c r="E28" s="46" t="s">
        <v>409</v>
      </c>
      <c r="F28" s="46"/>
      <c r="G28" s="46"/>
      <c r="H28" s="47"/>
      <c r="I28" s="47"/>
      <c r="J28" s="47"/>
      <c r="K28" s="47"/>
      <c r="L28" s="47"/>
      <c r="M28" s="47"/>
      <c r="N28" s="47"/>
      <c r="O28" s="47"/>
      <c r="P28" s="48"/>
      <c r="Q28" s="48"/>
      <c r="R28" s="49" t="s">
        <v>1955</v>
      </c>
      <c r="S28" s="50" t="s">
        <v>1955</v>
      </c>
      <c r="T28" s="51">
        <f>+IF(ISERR(S28/R28*100),"N/A",ROUND(S28/R28*100,2))</f>
        <v>100</v>
      </c>
      <c r="U28" s="50" t="s">
        <v>1954</v>
      </c>
      <c r="V28" s="51">
        <f>+IF(ISERR(U28/S28*100),"N/A",ROUND(U28/S28*100,2))</f>
        <v>50</v>
      </c>
      <c r="W28" s="52">
        <f>+IF(ISERR(U28/R28*100),"N/A",ROUND(U28/R28*100,2))</f>
        <v>50</v>
      </c>
    </row>
    <row r="29" spans="2:27" ht="22.5" customHeight="1" thickTop="1" thickBot="1" x14ac:dyDescent="0.25">
      <c r="B29" s="11" t="s">
        <v>75</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61" t="s">
        <v>1969</v>
      </c>
      <c r="C30" s="62"/>
      <c r="D30" s="62"/>
      <c r="E30" s="62"/>
      <c r="F30" s="62"/>
      <c r="G30" s="62"/>
      <c r="H30" s="62"/>
      <c r="I30" s="62"/>
      <c r="J30" s="62"/>
      <c r="K30" s="62"/>
      <c r="L30" s="62"/>
      <c r="M30" s="62"/>
      <c r="N30" s="62"/>
      <c r="O30" s="62"/>
      <c r="P30" s="62"/>
      <c r="Q30" s="62"/>
      <c r="R30" s="62"/>
      <c r="S30" s="62"/>
      <c r="T30" s="62"/>
      <c r="U30" s="62"/>
      <c r="V30" s="62"/>
      <c r="W30" s="63"/>
    </row>
    <row r="31" spans="2:27" ht="15" customHeight="1" thickBot="1" x14ac:dyDescent="0.25">
      <c r="B31" s="64"/>
      <c r="C31" s="65"/>
      <c r="D31" s="65"/>
      <c r="E31" s="65"/>
      <c r="F31" s="65"/>
      <c r="G31" s="65"/>
      <c r="H31" s="65"/>
      <c r="I31" s="65"/>
      <c r="J31" s="65"/>
      <c r="K31" s="65"/>
      <c r="L31" s="65"/>
      <c r="M31" s="65"/>
      <c r="N31" s="65"/>
      <c r="O31" s="65"/>
      <c r="P31" s="65"/>
      <c r="Q31" s="65"/>
      <c r="R31" s="65"/>
      <c r="S31" s="65"/>
      <c r="T31" s="65"/>
      <c r="U31" s="65"/>
      <c r="V31" s="65"/>
      <c r="W31" s="66"/>
    </row>
    <row r="32" spans="2:27" ht="37.5" customHeight="1" thickTop="1" x14ac:dyDescent="0.2">
      <c r="B32" s="61" t="s">
        <v>1968</v>
      </c>
      <c r="C32" s="62"/>
      <c r="D32" s="62"/>
      <c r="E32" s="62"/>
      <c r="F32" s="62"/>
      <c r="G32" s="62"/>
      <c r="H32" s="62"/>
      <c r="I32" s="62"/>
      <c r="J32" s="62"/>
      <c r="K32" s="62"/>
      <c r="L32" s="62"/>
      <c r="M32" s="62"/>
      <c r="N32" s="62"/>
      <c r="O32" s="62"/>
      <c r="P32" s="62"/>
      <c r="Q32" s="62"/>
      <c r="R32" s="62"/>
      <c r="S32" s="62"/>
      <c r="T32" s="62"/>
      <c r="U32" s="62"/>
      <c r="V32" s="62"/>
      <c r="W32" s="63"/>
    </row>
    <row r="33" spans="2:23" ht="52.5" customHeight="1" thickBot="1" x14ac:dyDescent="0.25">
      <c r="B33" s="64"/>
      <c r="C33" s="65"/>
      <c r="D33" s="65"/>
      <c r="E33" s="65"/>
      <c r="F33" s="65"/>
      <c r="G33" s="65"/>
      <c r="H33" s="65"/>
      <c r="I33" s="65"/>
      <c r="J33" s="65"/>
      <c r="K33" s="65"/>
      <c r="L33" s="65"/>
      <c r="M33" s="65"/>
      <c r="N33" s="65"/>
      <c r="O33" s="65"/>
      <c r="P33" s="65"/>
      <c r="Q33" s="65"/>
      <c r="R33" s="65"/>
      <c r="S33" s="65"/>
      <c r="T33" s="65"/>
      <c r="U33" s="65"/>
      <c r="V33" s="65"/>
      <c r="W33" s="66"/>
    </row>
    <row r="34" spans="2:23" ht="37.5" customHeight="1" thickTop="1" x14ac:dyDescent="0.2">
      <c r="B34" s="61" t="s">
        <v>1951</v>
      </c>
      <c r="C34" s="62"/>
      <c r="D34" s="62"/>
      <c r="E34" s="62"/>
      <c r="F34" s="62"/>
      <c r="G34" s="62"/>
      <c r="H34" s="62"/>
      <c r="I34" s="62"/>
      <c r="J34" s="62"/>
      <c r="K34" s="62"/>
      <c r="L34" s="62"/>
      <c r="M34" s="62"/>
      <c r="N34" s="62"/>
      <c r="O34" s="62"/>
      <c r="P34" s="62"/>
      <c r="Q34" s="62"/>
      <c r="R34" s="62"/>
      <c r="S34" s="62"/>
      <c r="T34" s="62"/>
      <c r="U34" s="62"/>
      <c r="V34" s="62"/>
      <c r="W34" s="63"/>
    </row>
    <row r="35" spans="2:23" ht="13.5" thickBot="1" x14ac:dyDescent="0.25">
      <c r="B35" s="67"/>
      <c r="C35" s="68"/>
      <c r="D35" s="68"/>
      <c r="E35" s="68"/>
      <c r="F35" s="68"/>
      <c r="G35" s="68"/>
      <c r="H35" s="68"/>
      <c r="I35" s="68"/>
      <c r="J35" s="68"/>
      <c r="K35" s="68"/>
      <c r="L35" s="68"/>
      <c r="M35" s="68"/>
      <c r="N35" s="68"/>
      <c r="O35" s="68"/>
      <c r="P35" s="68"/>
      <c r="Q35" s="68"/>
      <c r="R35" s="68"/>
      <c r="S35" s="68"/>
      <c r="T35" s="68"/>
      <c r="U35" s="68"/>
      <c r="V35" s="68"/>
      <c r="W35" s="69"/>
    </row>
  </sheetData>
  <mergeCells count="59">
    <mergeCell ref="B32:W33"/>
    <mergeCell ref="B34:W35"/>
    <mergeCell ref="B25:Q26"/>
    <mergeCell ref="S25:T25"/>
    <mergeCell ref="V25:W25"/>
    <mergeCell ref="B27:D27"/>
    <mergeCell ref="B28:D28"/>
    <mergeCell ref="B30:W31"/>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4"/>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12" t="s">
        <v>0</v>
      </c>
      <c r="B1" s="112"/>
      <c r="C1" s="112"/>
      <c r="D1" s="112"/>
      <c r="E1" s="112"/>
      <c r="F1" s="112"/>
      <c r="G1" s="112"/>
      <c r="H1" s="112"/>
      <c r="I1" s="112"/>
      <c r="J1" s="112"/>
      <c r="K1" s="112"/>
      <c r="L1" s="112"/>
      <c r="M1" s="112"/>
      <c r="N1" s="112"/>
      <c r="O1" s="112"/>
      <c r="P1" s="112"/>
      <c r="Q1" s="5" t="s">
        <v>1</v>
      </c>
      <c r="R1" s="6"/>
      <c r="S1" s="6"/>
      <c r="T1" s="6"/>
      <c r="V1" s="7"/>
      <c r="W1" s="8"/>
      <c r="X1" s="8"/>
      <c r="Y1" s="9"/>
      <c r="AC1" s="10"/>
    </row>
    <row r="2" spans="1:29" ht="49.5" customHeight="1" thickBot="1" x14ac:dyDescent="0.25">
      <c r="B2" s="113" t="s">
        <v>2239</v>
      </c>
      <c r="C2" s="113"/>
      <c r="D2" s="113"/>
      <c r="E2" s="113"/>
      <c r="F2" s="113"/>
      <c r="G2" s="113"/>
      <c r="H2" s="113"/>
      <c r="I2" s="113"/>
      <c r="J2" s="113"/>
      <c r="K2" s="113"/>
      <c r="L2" s="113"/>
      <c r="M2" s="113"/>
      <c r="N2" s="113"/>
      <c r="O2" s="113"/>
      <c r="P2" s="113"/>
      <c r="Q2" s="113"/>
      <c r="R2" s="113"/>
      <c r="S2" s="113"/>
      <c r="T2" s="113"/>
      <c r="U2" s="113"/>
      <c r="V2" s="113"/>
      <c r="W2" s="113"/>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1991</v>
      </c>
      <c r="D4" s="114" t="s">
        <v>1990</v>
      </c>
      <c r="E4" s="114"/>
      <c r="F4" s="114"/>
      <c r="G4" s="114"/>
      <c r="H4" s="115"/>
      <c r="I4" s="18"/>
      <c r="J4" s="116" t="s">
        <v>6</v>
      </c>
      <c r="K4" s="114"/>
      <c r="L4" s="17" t="s">
        <v>1989</v>
      </c>
      <c r="M4" s="117" t="s">
        <v>1988</v>
      </c>
      <c r="N4" s="117"/>
      <c r="O4" s="117"/>
      <c r="P4" s="117"/>
      <c r="Q4" s="118"/>
      <c r="R4" s="19"/>
      <c r="S4" s="119" t="s">
        <v>9</v>
      </c>
      <c r="T4" s="120"/>
      <c r="U4" s="120"/>
      <c r="V4" s="107" t="s">
        <v>121</v>
      </c>
      <c r="W4" s="108"/>
    </row>
    <row r="5" spans="1:29" ht="15.75" customHeight="1" thickTop="1" x14ac:dyDescent="0.2">
      <c r="B5" s="20" t="s">
        <v>11</v>
      </c>
      <c r="C5" s="105" t="s">
        <v>11</v>
      </c>
      <c r="D5" s="105"/>
      <c r="E5" s="105"/>
      <c r="F5" s="105"/>
      <c r="G5" s="105"/>
      <c r="H5" s="105"/>
      <c r="I5" s="105"/>
      <c r="J5" s="105"/>
      <c r="K5" s="105"/>
      <c r="L5" s="105"/>
      <c r="M5" s="105"/>
      <c r="N5" s="105"/>
      <c r="O5" s="105"/>
      <c r="P5" s="105"/>
      <c r="Q5" s="105"/>
      <c r="R5" s="105"/>
      <c r="S5" s="105"/>
      <c r="T5" s="105"/>
      <c r="U5" s="105"/>
      <c r="V5" s="105"/>
      <c r="W5" s="106"/>
    </row>
    <row r="6" spans="1:29" ht="30" customHeight="1" thickBot="1" x14ac:dyDescent="0.25">
      <c r="B6" s="20" t="s">
        <v>12</v>
      </c>
      <c r="C6" s="21" t="s">
        <v>1980</v>
      </c>
      <c r="D6" s="103" t="s">
        <v>1987</v>
      </c>
      <c r="E6" s="103"/>
      <c r="F6" s="103"/>
      <c r="G6" s="103"/>
      <c r="H6" s="103"/>
      <c r="I6" s="22"/>
      <c r="J6" s="121" t="s">
        <v>15</v>
      </c>
      <c r="K6" s="121"/>
      <c r="L6" s="121" t="s">
        <v>16</v>
      </c>
      <c r="M6" s="121"/>
      <c r="N6" s="106" t="s">
        <v>11</v>
      </c>
      <c r="O6" s="106"/>
      <c r="P6" s="106"/>
      <c r="Q6" s="106"/>
      <c r="R6" s="106"/>
      <c r="S6" s="106"/>
      <c r="T6" s="106"/>
      <c r="U6" s="106"/>
      <c r="V6" s="106"/>
      <c r="W6" s="106"/>
    </row>
    <row r="7" spans="1:29" ht="30" customHeight="1" thickBot="1" x14ac:dyDescent="0.25">
      <c r="B7" s="23"/>
      <c r="C7" s="21" t="s">
        <v>11</v>
      </c>
      <c r="D7" s="105" t="s">
        <v>11</v>
      </c>
      <c r="E7" s="105"/>
      <c r="F7" s="105"/>
      <c r="G7" s="105"/>
      <c r="H7" s="105"/>
      <c r="I7" s="22"/>
      <c r="J7" s="24" t="s">
        <v>19</v>
      </c>
      <c r="K7" s="24" t="s">
        <v>20</v>
      </c>
      <c r="L7" s="24" t="s">
        <v>19</v>
      </c>
      <c r="M7" s="24" t="s">
        <v>20</v>
      </c>
      <c r="N7" s="25"/>
      <c r="O7" s="106" t="s">
        <v>11</v>
      </c>
      <c r="P7" s="106"/>
      <c r="Q7" s="106"/>
      <c r="R7" s="106"/>
      <c r="S7" s="106"/>
      <c r="T7" s="106"/>
      <c r="U7" s="106"/>
      <c r="V7" s="106"/>
      <c r="W7" s="106"/>
    </row>
    <row r="8" spans="1:29" ht="30" customHeight="1" thickBot="1" x14ac:dyDescent="0.25">
      <c r="B8" s="23"/>
      <c r="C8" s="21" t="s">
        <v>11</v>
      </c>
      <c r="D8" s="105" t="s">
        <v>11</v>
      </c>
      <c r="E8" s="105"/>
      <c r="F8" s="105"/>
      <c r="G8" s="105"/>
      <c r="H8" s="105"/>
      <c r="I8" s="22"/>
      <c r="J8" s="26" t="s">
        <v>279</v>
      </c>
      <c r="K8" s="26" t="s">
        <v>1986</v>
      </c>
      <c r="L8" s="26" t="s">
        <v>99</v>
      </c>
      <c r="M8" s="26" t="s">
        <v>99</v>
      </c>
      <c r="N8" s="25"/>
      <c r="O8" s="22"/>
      <c r="P8" s="106" t="s">
        <v>11</v>
      </c>
      <c r="Q8" s="106"/>
      <c r="R8" s="106"/>
      <c r="S8" s="106"/>
      <c r="T8" s="106"/>
      <c r="U8" s="106"/>
      <c r="V8" s="106"/>
      <c r="W8" s="106"/>
    </row>
    <row r="9" spans="1:29" ht="25.5" customHeight="1" thickBot="1" x14ac:dyDescent="0.25">
      <c r="B9" s="23"/>
      <c r="C9" s="105" t="s">
        <v>11</v>
      </c>
      <c r="D9" s="105"/>
      <c r="E9" s="105"/>
      <c r="F9" s="105"/>
      <c r="G9" s="105"/>
      <c r="H9" s="105"/>
      <c r="I9" s="105"/>
      <c r="J9" s="105"/>
      <c r="K9" s="105"/>
      <c r="L9" s="105"/>
      <c r="M9" s="105"/>
      <c r="N9" s="105"/>
      <c r="O9" s="105"/>
      <c r="P9" s="105"/>
      <c r="Q9" s="105"/>
      <c r="R9" s="105"/>
      <c r="S9" s="105"/>
      <c r="T9" s="105"/>
      <c r="U9" s="105"/>
      <c r="V9" s="105"/>
      <c r="W9" s="106"/>
    </row>
    <row r="10" spans="1:29" ht="169.5" customHeight="1" thickTop="1" thickBot="1" x14ac:dyDescent="0.25">
      <c r="B10" s="27" t="s">
        <v>23</v>
      </c>
      <c r="C10" s="107" t="s">
        <v>1985</v>
      </c>
      <c r="D10" s="107"/>
      <c r="E10" s="107"/>
      <c r="F10" s="107"/>
      <c r="G10" s="107"/>
      <c r="H10" s="107"/>
      <c r="I10" s="107"/>
      <c r="J10" s="107"/>
      <c r="K10" s="107"/>
      <c r="L10" s="107"/>
      <c r="M10" s="107"/>
      <c r="N10" s="107"/>
      <c r="O10" s="107"/>
      <c r="P10" s="107"/>
      <c r="Q10" s="107"/>
      <c r="R10" s="107"/>
      <c r="S10" s="107"/>
      <c r="T10" s="107"/>
      <c r="U10" s="107"/>
      <c r="V10" s="107"/>
      <c r="W10" s="108"/>
    </row>
    <row r="11" spans="1:29" ht="9" customHeight="1" thickTop="1" thickBot="1" x14ac:dyDescent="0.25"/>
    <row r="12" spans="1:29" ht="21.75" customHeight="1" thickTop="1" thickBot="1" x14ac:dyDescent="0.25">
      <c r="B12" s="11" t="s">
        <v>25</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09" t="s">
        <v>26</v>
      </c>
      <c r="C13" s="110"/>
      <c r="D13" s="110"/>
      <c r="E13" s="110"/>
      <c r="F13" s="110"/>
      <c r="G13" s="110"/>
      <c r="H13" s="110"/>
      <c r="I13" s="110"/>
      <c r="J13" s="28"/>
      <c r="K13" s="110" t="s">
        <v>27</v>
      </c>
      <c r="L13" s="110"/>
      <c r="M13" s="110"/>
      <c r="N13" s="110"/>
      <c r="O13" s="110"/>
      <c r="P13" s="110"/>
      <c r="Q13" s="110"/>
      <c r="R13" s="29"/>
      <c r="S13" s="110" t="s">
        <v>28</v>
      </c>
      <c r="T13" s="110"/>
      <c r="U13" s="110"/>
      <c r="V13" s="110"/>
      <c r="W13" s="111"/>
    </row>
    <row r="14" spans="1:29" ht="69" customHeight="1" x14ac:dyDescent="0.2">
      <c r="B14" s="20" t="s">
        <v>29</v>
      </c>
      <c r="C14" s="103" t="s">
        <v>11</v>
      </c>
      <c r="D14" s="103"/>
      <c r="E14" s="103"/>
      <c r="F14" s="103"/>
      <c r="G14" s="103"/>
      <c r="H14" s="103"/>
      <c r="I14" s="103"/>
      <c r="J14" s="30"/>
      <c r="K14" s="30" t="s">
        <v>30</v>
      </c>
      <c r="L14" s="103" t="s">
        <v>11</v>
      </c>
      <c r="M14" s="103"/>
      <c r="N14" s="103"/>
      <c r="O14" s="103"/>
      <c r="P14" s="103"/>
      <c r="Q14" s="103"/>
      <c r="R14" s="22"/>
      <c r="S14" s="30" t="s">
        <v>31</v>
      </c>
      <c r="T14" s="104" t="s">
        <v>1984</v>
      </c>
      <c r="U14" s="104"/>
      <c r="V14" s="104"/>
      <c r="W14" s="104"/>
    </row>
    <row r="15" spans="1:29" ht="86.25" customHeight="1" x14ac:dyDescent="0.2">
      <c r="B15" s="20" t="s">
        <v>33</v>
      </c>
      <c r="C15" s="103" t="s">
        <v>11</v>
      </c>
      <c r="D15" s="103"/>
      <c r="E15" s="103"/>
      <c r="F15" s="103"/>
      <c r="G15" s="103"/>
      <c r="H15" s="103"/>
      <c r="I15" s="103"/>
      <c r="J15" s="30"/>
      <c r="K15" s="30" t="s">
        <v>33</v>
      </c>
      <c r="L15" s="103" t="s">
        <v>11</v>
      </c>
      <c r="M15" s="103"/>
      <c r="N15" s="103"/>
      <c r="O15" s="103"/>
      <c r="P15" s="103"/>
      <c r="Q15" s="103"/>
      <c r="R15" s="22"/>
      <c r="S15" s="30" t="s">
        <v>34</v>
      </c>
      <c r="T15" s="104" t="s">
        <v>11</v>
      </c>
      <c r="U15" s="104"/>
      <c r="V15" s="104"/>
      <c r="W15" s="104"/>
    </row>
    <row r="16" spans="1:29" ht="25.5" customHeight="1" thickBot="1" x14ac:dyDescent="0.25">
      <c r="B16" s="31" t="s">
        <v>35</v>
      </c>
      <c r="C16" s="87" t="s">
        <v>11</v>
      </c>
      <c r="D16" s="87"/>
      <c r="E16" s="87"/>
      <c r="F16" s="87"/>
      <c r="G16" s="87"/>
      <c r="H16" s="87"/>
      <c r="I16" s="87"/>
      <c r="J16" s="87"/>
      <c r="K16" s="87"/>
      <c r="L16" s="87"/>
      <c r="M16" s="87"/>
      <c r="N16" s="87"/>
      <c r="O16" s="87"/>
      <c r="P16" s="87"/>
      <c r="Q16" s="87"/>
      <c r="R16" s="87"/>
      <c r="S16" s="87"/>
      <c r="T16" s="87"/>
      <c r="U16" s="87"/>
      <c r="V16" s="87"/>
      <c r="W16" s="88"/>
    </row>
    <row r="17" spans="2:27" ht="21.75" customHeight="1" thickTop="1" thickBot="1" x14ac:dyDescent="0.25">
      <c r="B17" s="11" t="s">
        <v>36</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89" t="s">
        <v>37</v>
      </c>
      <c r="C18" s="90"/>
      <c r="D18" s="90"/>
      <c r="E18" s="90"/>
      <c r="F18" s="90"/>
      <c r="G18" s="90"/>
      <c r="H18" s="90"/>
      <c r="I18" s="90"/>
      <c r="J18" s="90"/>
      <c r="K18" s="90"/>
      <c r="L18" s="90"/>
      <c r="M18" s="90"/>
      <c r="N18" s="90"/>
      <c r="O18" s="90"/>
      <c r="P18" s="90"/>
      <c r="Q18" s="90"/>
      <c r="R18" s="90"/>
      <c r="S18" s="90"/>
      <c r="T18" s="91"/>
      <c r="U18" s="77" t="s">
        <v>38</v>
      </c>
      <c r="V18" s="76"/>
      <c r="W18" s="78"/>
    </row>
    <row r="19" spans="2:27" ht="14.25" customHeight="1" x14ac:dyDescent="0.2">
      <c r="B19" s="92" t="s">
        <v>39</v>
      </c>
      <c r="C19" s="93"/>
      <c r="D19" s="93"/>
      <c r="E19" s="93"/>
      <c r="F19" s="93"/>
      <c r="G19" s="93"/>
      <c r="H19" s="93"/>
      <c r="I19" s="93"/>
      <c r="J19" s="93"/>
      <c r="K19" s="93"/>
      <c r="L19" s="93"/>
      <c r="M19" s="93" t="s">
        <v>40</v>
      </c>
      <c r="N19" s="93"/>
      <c r="O19" s="93" t="s">
        <v>41</v>
      </c>
      <c r="P19" s="93"/>
      <c r="Q19" s="93" t="s">
        <v>42</v>
      </c>
      <c r="R19" s="93"/>
      <c r="S19" s="93" t="s">
        <v>43</v>
      </c>
      <c r="T19" s="96" t="s">
        <v>44</v>
      </c>
      <c r="U19" s="98" t="s">
        <v>45</v>
      </c>
      <c r="V19" s="100" t="s">
        <v>46</v>
      </c>
      <c r="W19" s="101" t="s">
        <v>47</v>
      </c>
    </row>
    <row r="20" spans="2:27" ht="27" customHeight="1" thickBot="1" x14ac:dyDescent="0.25">
      <c r="B20" s="94"/>
      <c r="C20" s="95"/>
      <c r="D20" s="95"/>
      <c r="E20" s="95"/>
      <c r="F20" s="95"/>
      <c r="G20" s="95"/>
      <c r="H20" s="95"/>
      <c r="I20" s="95"/>
      <c r="J20" s="95"/>
      <c r="K20" s="95"/>
      <c r="L20" s="95"/>
      <c r="M20" s="95"/>
      <c r="N20" s="95"/>
      <c r="O20" s="95"/>
      <c r="P20" s="95"/>
      <c r="Q20" s="95"/>
      <c r="R20" s="95"/>
      <c r="S20" s="95"/>
      <c r="T20" s="97"/>
      <c r="U20" s="99"/>
      <c r="V20" s="95"/>
      <c r="W20" s="102"/>
      <c r="Z20" s="33" t="s">
        <v>11</v>
      </c>
      <c r="AA20" s="33" t="s">
        <v>48</v>
      </c>
    </row>
    <row r="21" spans="2:27" ht="56.25" customHeight="1" x14ac:dyDescent="0.2">
      <c r="B21" s="83" t="s">
        <v>1983</v>
      </c>
      <c r="C21" s="84"/>
      <c r="D21" s="84"/>
      <c r="E21" s="84"/>
      <c r="F21" s="84"/>
      <c r="G21" s="84"/>
      <c r="H21" s="84"/>
      <c r="I21" s="84"/>
      <c r="J21" s="84"/>
      <c r="K21" s="84"/>
      <c r="L21" s="84"/>
      <c r="M21" s="85" t="s">
        <v>1980</v>
      </c>
      <c r="N21" s="85"/>
      <c r="O21" s="85" t="s">
        <v>50</v>
      </c>
      <c r="P21" s="85"/>
      <c r="Q21" s="86" t="s">
        <v>51</v>
      </c>
      <c r="R21" s="86"/>
      <c r="S21" s="34" t="s">
        <v>52</v>
      </c>
      <c r="T21" s="34" t="s">
        <v>52</v>
      </c>
      <c r="U21" s="34" t="s">
        <v>1982</v>
      </c>
      <c r="V21" s="34">
        <f>+IF(ISERR(U21/T21*100),"N/A",ROUND(U21/T21*100,2))</f>
        <v>88</v>
      </c>
      <c r="W21" s="35">
        <f>+IF(ISERR(U21/S21*100),"N/A",ROUND(U21/S21*100,2))</f>
        <v>88</v>
      </c>
    </row>
    <row r="22" spans="2:27" ht="56.25" customHeight="1" thickBot="1" x14ac:dyDescent="0.25">
      <c r="B22" s="83" t="s">
        <v>1981</v>
      </c>
      <c r="C22" s="84"/>
      <c r="D22" s="84"/>
      <c r="E22" s="84"/>
      <c r="F22" s="84"/>
      <c r="G22" s="84"/>
      <c r="H22" s="84"/>
      <c r="I22" s="84"/>
      <c r="J22" s="84"/>
      <c r="K22" s="84"/>
      <c r="L22" s="84"/>
      <c r="M22" s="85" t="s">
        <v>1980</v>
      </c>
      <c r="N22" s="85"/>
      <c r="O22" s="85" t="s">
        <v>50</v>
      </c>
      <c r="P22" s="85"/>
      <c r="Q22" s="86" t="s">
        <v>51</v>
      </c>
      <c r="R22" s="86"/>
      <c r="S22" s="34" t="s">
        <v>52</v>
      </c>
      <c r="T22" s="34" t="s">
        <v>52</v>
      </c>
      <c r="U22" s="34" t="s">
        <v>1979</v>
      </c>
      <c r="V22" s="34">
        <f>+IF(ISERR(U22/T22*100),"N/A",ROUND(U22/T22*100,2))</f>
        <v>92</v>
      </c>
      <c r="W22" s="35">
        <f>+IF(ISERR(U22/S22*100),"N/A",ROUND(U22/S22*100,2))</f>
        <v>92</v>
      </c>
    </row>
    <row r="23" spans="2:27" ht="21.75" customHeight="1" thickTop="1" thickBot="1" x14ac:dyDescent="0.25">
      <c r="B23" s="11" t="s">
        <v>60</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70" t="s">
        <v>2240</v>
      </c>
      <c r="C24" s="71"/>
      <c r="D24" s="71"/>
      <c r="E24" s="71"/>
      <c r="F24" s="71"/>
      <c r="G24" s="71"/>
      <c r="H24" s="71"/>
      <c r="I24" s="71"/>
      <c r="J24" s="71"/>
      <c r="K24" s="71"/>
      <c r="L24" s="71"/>
      <c r="M24" s="71"/>
      <c r="N24" s="71"/>
      <c r="O24" s="71"/>
      <c r="P24" s="71"/>
      <c r="Q24" s="72"/>
      <c r="R24" s="37" t="s">
        <v>43</v>
      </c>
      <c r="S24" s="76" t="s">
        <v>44</v>
      </c>
      <c r="T24" s="76"/>
      <c r="U24" s="38" t="s">
        <v>61</v>
      </c>
      <c r="V24" s="77" t="s">
        <v>62</v>
      </c>
      <c r="W24" s="78"/>
    </row>
    <row r="25" spans="2:27" ht="30.75" customHeight="1" thickBot="1" x14ac:dyDescent="0.25">
      <c r="B25" s="73"/>
      <c r="C25" s="74"/>
      <c r="D25" s="74"/>
      <c r="E25" s="74"/>
      <c r="F25" s="74"/>
      <c r="G25" s="74"/>
      <c r="H25" s="74"/>
      <c r="I25" s="74"/>
      <c r="J25" s="74"/>
      <c r="K25" s="74"/>
      <c r="L25" s="74"/>
      <c r="M25" s="74"/>
      <c r="N25" s="74"/>
      <c r="O25" s="74"/>
      <c r="P25" s="74"/>
      <c r="Q25" s="75"/>
      <c r="R25" s="39" t="s">
        <v>63</v>
      </c>
      <c r="S25" s="39" t="s">
        <v>63</v>
      </c>
      <c r="T25" s="39" t="s">
        <v>50</v>
      </c>
      <c r="U25" s="39" t="s">
        <v>63</v>
      </c>
      <c r="V25" s="39" t="s">
        <v>64</v>
      </c>
      <c r="W25" s="32" t="s">
        <v>65</v>
      </c>
      <c r="Y25" s="36"/>
    </row>
    <row r="26" spans="2:27" ht="23.25" customHeight="1" thickBot="1" x14ac:dyDescent="0.25">
      <c r="B26" s="79" t="s">
        <v>66</v>
      </c>
      <c r="C26" s="80"/>
      <c r="D26" s="80"/>
      <c r="E26" s="40" t="s">
        <v>1978</v>
      </c>
      <c r="F26" s="40"/>
      <c r="G26" s="40"/>
      <c r="H26" s="41"/>
      <c r="I26" s="41"/>
      <c r="J26" s="41"/>
      <c r="K26" s="41"/>
      <c r="L26" s="41"/>
      <c r="M26" s="41"/>
      <c r="N26" s="41"/>
      <c r="O26" s="41"/>
      <c r="P26" s="42"/>
      <c r="Q26" s="42"/>
      <c r="R26" s="43" t="s">
        <v>111</v>
      </c>
      <c r="S26" s="44" t="s">
        <v>11</v>
      </c>
      <c r="T26" s="42"/>
      <c r="U26" s="44" t="s">
        <v>1977</v>
      </c>
      <c r="V26" s="42"/>
      <c r="W26" s="45">
        <f>+IF(ISERR(U26/R26*100),"N/A",ROUND(U26/R26*100,2))</f>
        <v>102.02</v>
      </c>
    </row>
    <row r="27" spans="2:27" ht="26.25" customHeight="1" thickBot="1" x14ac:dyDescent="0.25">
      <c r="B27" s="81" t="s">
        <v>70</v>
      </c>
      <c r="C27" s="82"/>
      <c r="D27" s="82"/>
      <c r="E27" s="46" t="s">
        <v>1978</v>
      </c>
      <c r="F27" s="46"/>
      <c r="G27" s="46"/>
      <c r="H27" s="47"/>
      <c r="I27" s="47"/>
      <c r="J27" s="47"/>
      <c r="K27" s="47"/>
      <c r="L27" s="47"/>
      <c r="M27" s="47"/>
      <c r="N27" s="47"/>
      <c r="O27" s="47"/>
      <c r="P27" s="48"/>
      <c r="Q27" s="48"/>
      <c r="R27" s="49" t="s">
        <v>1977</v>
      </c>
      <c r="S27" s="50" t="s">
        <v>1977</v>
      </c>
      <c r="T27" s="51">
        <f>+IF(ISERR(S27/R27*100),"N/A",ROUND(S27/R27*100,2))</f>
        <v>100</v>
      </c>
      <c r="U27" s="50" t="s">
        <v>1977</v>
      </c>
      <c r="V27" s="51">
        <f>+IF(ISERR(U27/S27*100),"N/A",ROUND(U27/S27*100,2))</f>
        <v>100</v>
      </c>
      <c r="W27" s="52">
        <f>+IF(ISERR(U27/R27*100),"N/A",ROUND(U27/R27*100,2))</f>
        <v>100</v>
      </c>
    </row>
    <row r="28" spans="2:27" ht="22.5" customHeight="1" thickTop="1" thickBot="1" x14ac:dyDescent="0.25">
      <c r="B28" s="11" t="s">
        <v>75</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61" t="s">
        <v>1976</v>
      </c>
      <c r="C29" s="62"/>
      <c r="D29" s="62"/>
      <c r="E29" s="62"/>
      <c r="F29" s="62"/>
      <c r="G29" s="62"/>
      <c r="H29" s="62"/>
      <c r="I29" s="62"/>
      <c r="J29" s="62"/>
      <c r="K29" s="62"/>
      <c r="L29" s="62"/>
      <c r="M29" s="62"/>
      <c r="N29" s="62"/>
      <c r="O29" s="62"/>
      <c r="P29" s="62"/>
      <c r="Q29" s="62"/>
      <c r="R29" s="62"/>
      <c r="S29" s="62"/>
      <c r="T29" s="62"/>
      <c r="U29" s="62"/>
      <c r="V29" s="62"/>
      <c r="W29" s="63"/>
    </row>
    <row r="30" spans="2:27" ht="27.75" customHeight="1" thickBot="1" x14ac:dyDescent="0.25">
      <c r="B30" s="64"/>
      <c r="C30" s="65"/>
      <c r="D30" s="65"/>
      <c r="E30" s="65"/>
      <c r="F30" s="65"/>
      <c r="G30" s="65"/>
      <c r="H30" s="65"/>
      <c r="I30" s="65"/>
      <c r="J30" s="65"/>
      <c r="K30" s="65"/>
      <c r="L30" s="65"/>
      <c r="M30" s="65"/>
      <c r="N30" s="65"/>
      <c r="O30" s="65"/>
      <c r="P30" s="65"/>
      <c r="Q30" s="65"/>
      <c r="R30" s="65"/>
      <c r="S30" s="65"/>
      <c r="T30" s="65"/>
      <c r="U30" s="65"/>
      <c r="V30" s="65"/>
      <c r="W30" s="66"/>
    </row>
    <row r="31" spans="2:27" ht="37.5" customHeight="1" thickTop="1" x14ac:dyDescent="0.2">
      <c r="B31" s="61" t="s">
        <v>1975</v>
      </c>
      <c r="C31" s="62"/>
      <c r="D31" s="62"/>
      <c r="E31" s="62"/>
      <c r="F31" s="62"/>
      <c r="G31" s="62"/>
      <c r="H31" s="62"/>
      <c r="I31" s="62"/>
      <c r="J31" s="62"/>
      <c r="K31" s="62"/>
      <c r="L31" s="62"/>
      <c r="M31" s="62"/>
      <c r="N31" s="62"/>
      <c r="O31" s="62"/>
      <c r="P31" s="62"/>
      <c r="Q31" s="62"/>
      <c r="R31" s="62"/>
      <c r="S31" s="62"/>
      <c r="T31" s="62"/>
      <c r="U31" s="62"/>
      <c r="V31" s="62"/>
      <c r="W31" s="63"/>
    </row>
    <row r="32" spans="2:27" ht="35.25" customHeight="1" thickBot="1" x14ac:dyDescent="0.25">
      <c r="B32" s="64"/>
      <c r="C32" s="65"/>
      <c r="D32" s="65"/>
      <c r="E32" s="65"/>
      <c r="F32" s="65"/>
      <c r="G32" s="65"/>
      <c r="H32" s="65"/>
      <c r="I32" s="65"/>
      <c r="J32" s="65"/>
      <c r="K32" s="65"/>
      <c r="L32" s="65"/>
      <c r="M32" s="65"/>
      <c r="N32" s="65"/>
      <c r="O32" s="65"/>
      <c r="P32" s="65"/>
      <c r="Q32" s="65"/>
      <c r="R32" s="65"/>
      <c r="S32" s="65"/>
      <c r="T32" s="65"/>
      <c r="U32" s="65"/>
      <c r="V32" s="65"/>
      <c r="W32" s="66"/>
    </row>
    <row r="33" spans="2:23" ht="37.5" customHeight="1" thickTop="1" x14ac:dyDescent="0.2">
      <c r="B33" s="61" t="s">
        <v>1974</v>
      </c>
      <c r="C33" s="62"/>
      <c r="D33" s="62"/>
      <c r="E33" s="62"/>
      <c r="F33" s="62"/>
      <c r="G33" s="62"/>
      <c r="H33" s="62"/>
      <c r="I33" s="62"/>
      <c r="J33" s="62"/>
      <c r="K33" s="62"/>
      <c r="L33" s="62"/>
      <c r="M33" s="62"/>
      <c r="N33" s="62"/>
      <c r="O33" s="62"/>
      <c r="P33" s="62"/>
      <c r="Q33" s="62"/>
      <c r="R33" s="62"/>
      <c r="S33" s="62"/>
      <c r="T33" s="62"/>
      <c r="U33" s="62"/>
      <c r="V33" s="62"/>
      <c r="W33" s="63"/>
    </row>
    <row r="34" spans="2:23" ht="44.25" customHeight="1" thickBot="1" x14ac:dyDescent="0.25">
      <c r="B34" s="67"/>
      <c r="C34" s="68"/>
      <c r="D34" s="68"/>
      <c r="E34" s="68"/>
      <c r="F34" s="68"/>
      <c r="G34" s="68"/>
      <c r="H34" s="68"/>
      <c r="I34" s="68"/>
      <c r="J34" s="68"/>
      <c r="K34" s="68"/>
      <c r="L34" s="68"/>
      <c r="M34" s="68"/>
      <c r="N34" s="68"/>
      <c r="O34" s="68"/>
      <c r="P34" s="68"/>
      <c r="Q34" s="68"/>
      <c r="R34" s="68"/>
      <c r="S34" s="68"/>
      <c r="T34" s="68"/>
      <c r="U34" s="68"/>
      <c r="V34" s="68"/>
      <c r="W34" s="69"/>
    </row>
  </sheetData>
  <mergeCells count="55">
    <mergeCell ref="B31:W32"/>
    <mergeCell ref="B33:W34"/>
    <mergeCell ref="S24:T24"/>
    <mergeCell ref="V24:W24"/>
    <mergeCell ref="B26:D26"/>
    <mergeCell ref="B27:D27"/>
    <mergeCell ref="B29:W30"/>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12" t="s">
        <v>0</v>
      </c>
      <c r="B1" s="112"/>
      <c r="C1" s="112"/>
      <c r="D1" s="112"/>
      <c r="E1" s="112"/>
      <c r="F1" s="112"/>
      <c r="G1" s="112"/>
      <c r="H1" s="112"/>
      <c r="I1" s="112"/>
      <c r="J1" s="112"/>
      <c r="K1" s="112"/>
      <c r="L1" s="112"/>
      <c r="M1" s="112"/>
      <c r="N1" s="112"/>
      <c r="O1" s="112"/>
      <c r="P1" s="112"/>
      <c r="Q1" s="5" t="s">
        <v>1</v>
      </c>
      <c r="R1" s="6"/>
      <c r="S1" s="6"/>
      <c r="T1" s="6"/>
      <c r="V1" s="7"/>
      <c r="W1" s="8"/>
      <c r="X1" s="8"/>
      <c r="Y1" s="9"/>
      <c r="AC1" s="10"/>
    </row>
    <row r="2" spans="1:29" ht="49.5" customHeight="1" thickBot="1" x14ac:dyDescent="0.25">
      <c r="B2" s="113" t="s">
        <v>2275</v>
      </c>
      <c r="C2" s="113"/>
      <c r="D2" s="113"/>
      <c r="E2" s="113"/>
      <c r="F2" s="113"/>
      <c r="G2" s="113"/>
      <c r="H2" s="113"/>
      <c r="I2" s="113"/>
      <c r="J2" s="113"/>
      <c r="K2" s="113"/>
      <c r="L2" s="113"/>
      <c r="M2" s="113"/>
      <c r="N2" s="113"/>
      <c r="O2" s="113"/>
      <c r="P2" s="113"/>
      <c r="Q2" s="113"/>
      <c r="R2" s="113"/>
      <c r="S2" s="113"/>
      <c r="T2" s="113"/>
      <c r="U2" s="113"/>
      <c r="V2" s="113"/>
      <c r="W2" s="113"/>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v>47</v>
      </c>
      <c r="D4" s="114" t="s">
        <v>1990</v>
      </c>
      <c r="E4" s="114"/>
      <c r="F4" s="114"/>
      <c r="G4" s="114"/>
      <c r="H4" s="115"/>
      <c r="I4" s="18"/>
      <c r="J4" s="116" t="s">
        <v>6</v>
      </c>
      <c r="K4" s="114"/>
      <c r="L4" s="17" t="s">
        <v>248</v>
      </c>
      <c r="M4" s="117" t="s">
        <v>247</v>
      </c>
      <c r="N4" s="117"/>
      <c r="O4" s="117"/>
      <c r="P4" s="117"/>
      <c r="Q4" s="118"/>
      <c r="R4" s="19"/>
      <c r="S4" s="119" t="s">
        <v>9</v>
      </c>
      <c r="T4" s="120"/>
      <c r="U4" s="120"/>
      <c r="V4" s="107">
        <v>11.348499</v>
      </c>
      <c r="W4" s="108"/>
    </row>
    <row r="5" spans="1:29" ht="15.75" customHeight="1" thickTop="1" x14ac:dyDescent="0.2">
      <c r="B5" s="20" t="s">
        <v>11</v>
      </c>
      <c r="C5" s="105" t="s">
        <v>11</v>
      </c>
      <c r="D5" s="105"/>
      <c r="E5" s="105"/>
      <c r="F5" s="105"/>
      <c r="G5" s="105"/>
      <c r="H5" s="105"/>
      <c r="I5" s="105"/>
      <c r="J5" s="105"/>
      <c r="K5" s="105"/>
      <c r="L5" s="105"/>
      <c r="M5" s="105"/>
      <c r="N5" s="105"/>
      <c r="O5" s="105"/>
      <c r="P5" s="105"/>
      <c r="Q5" s="105"/>
      <c r="R5" s="105"/>
      <c r="S5" s="105"/>
      <c r="T5" s="105"/>
      <c r="U5" s="105"/>
      <c r="V5" s="105"/>
      <c r="W5" s="106"/>
    </row>
    <row r="6" spans="1:29" ht="30" customHeight="1" thickBot="1" x14ac:dyDescent="0.25">
      <c r="B6" s="20" t="s">
        <v>12</v>
      </c>
      <c r="C6" s="21" t="s">
        <v>2001</v>
      </c>
      <c r="D6" s="105" t="s">
        <v>2016</v>
      </c>
      <c r="E6" s="105"/>
      <c r="F6" s="105"/>
      <c r="G6" s="105"/>
      <c r="H6" s="105"/>
      <c r="I6" s="22"/>
      <c r="J6" s="121" t="s">
        <v>15</v>
      </c>
      <c r="K6" s="121"/>
      <c r="L6" s="121" t="s">
        <v>16</v>
      </c>
      <c r="M6" s="121"/>
      <c r="N6" s="106" t="s">
        <v>11</v>
      </c>
      <c r="O6" s="106"/>
      <c r="P6" s="106"/>
      <c r="Q6" s="106"/>
      <c r="R6" s="106"/>
      <c r="S6" s="106"/>
      <c r="T6" s="106"/>
      <c r="U6" s="106"/>
      <c r="V6" s="106"/>
      <c r="W6" s="106"/>
    </row>
    <row r="7" spans="1:29" ht="30" customHeight="1" thickBot="1" x14ac:dyDescent="0.25">
      <c r="B7" s="23"/>
      <c r="C7" s="21"/>
      <c r="D7" s="105"/>
      <c r="E7" s="105"/>
      <c r="F7" s="105"/>
      <c r="G7" s="105"/>
      <c r="H7" s="105"/>
      <c r="I7" s="22"/>
      <c r="J7" s="24" t="s">
        <v>19</v>
      </c>
      <c r="K7" s="24" t="s">
        <v>20</v>
      </c>
      <c r="L7" s="24" t="s">
        <v>19</v>
      </c>
      <c r="M7" s="24" t="s">
        <v>20</v>
      </c>
      <c r="N7" s="25"/>
      <c r="O7" s="106" t="s">
        <v>11</v>
      </c>
      <c r="P7" s="106"/>
      <c r="Q7" s="106"/>
      <c r="R7" s="106"/>
      <c r="S7" s="106"/>
      <c r="T7" s="106"/>
      <c r="U7" s="106"/>
      <c r="V7" s="106"/>
      <c r="W7" s="106"/>
    </row>
    <row r="8" spans="1:29" ht="30" customHeight="1" thickBot="1" x14ac:dyDescent="0.25">
      <c r="B8" s="23"/>
      <c r="C8" s="21"/>
      <c r="D8" s="105"/>
      <c r="E8" s="105"/>
      <c r="F8" s="105"/>
      <c r="G8" s="105"/>
      <c r="H8" s="105"/>
      <c r="I8" s="22"/>
      <c r="J8" s="55"/>
      <c r="K8" s="55"/>
      <c r="L8" s="55"/>
      <c r="M8" s="55"/>
      <c r="N8" s="25"/>
      <c r="O8" s="22"/>
      <c r="P8" s="106" t="s">
        <v>11</v>
      </c>
      <c r="Q8" s="106"/>
      <c r="R8" s="106"/>
      <c r="S8" s="106"/>
      <c r="T8" s="106"/>
      <c r="U8" s="106"/>
      <c r="V8" s="106"/>
      <c r="W8" s="106"/>
    </row>
    <row r="9" spans="1:29" ht="25.5" customHeight="1" thickBot="1" x14ac:dyDescent="0.25">
      <c r="B9" s="23"/>
      <c r="C9" s="105" t="s">
        <v>11</v>
      </c>
      <c r="D9" s="105"/>
      <c r="E9" s="105"/>
      <c r="F9" s="105"/>
      <c r="G9" s="105"/>
      <c r="H9" s="105"/>
      <c r="I9" s="105"/>
      <c r="J9" s="105"/>
      <c r="K9" s="105"/>
      <c r="L9" s="105"/>
      <c r="M9" s="105"/>
      <c r="N9" s="105"/>
      <c r="O9" s="105"/>
      <c r="P9" s="105"/>
      <c r="Q9" s="105"/>
      <c r="R9" s="105"/>
      <c r="S9" s="105"/>
      <c r="T9" s="105"/>
      <c r="U9" s="105"/>
      <c r="V9" s="105"/>
      <c r="W9" s="106"/>
    </row>
    <row r="10" spans="1:29" ht="111" customHeight="1" thickTop="1" thickBot="1" x14ac:dyDescent="0.25">
      <c r="B10" s="27" t="s">
        <v>23</v>
      </c>
      <c r="C10" s="107" t="s">
        <v>2276</v>
      </c>
      <c r="D10" s="107"/>
      <c r="E10" s="107"/>
      <c r="F10" s="107"/>
      <c r="G10" s="107"/>
      <c r="H10" s="107"/>
      <c r="I10" s="107"/>
      <c r="J10" s="107"/>
      <c r="K10" s="107"/>
      <c r="L10" s="107"/>
      <c r="M10" s="107"/>
      <c r="N10" s="107"/>
      <c r="O10" s="107"/>
      <c r="P10" s="107"/>
      <c r="Q10" s="107"/>
      <c r="R10" s="107"/>
      <c r="S10" s="107"/>
      <c r="T10" s="107"/>
      <c r="U10" s="107"/>
      <c r="V10" s="107"/>
      <c r="W10" s="108"/>
    </row>
    <row r="11" spans="1:29" ht="9" customHeight="1" thickTop="1" thickBot="1" x14ac:dyDescent="0.25"/>
    <row r="12" spans="1:29" ht="21.75" customHeight="1" thickTop="1" thickBot="1" x14ac:dyDescent="0.25">
      <c r="B12" s="11" t="s">
        <v>25</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09" t="s">
        <v>26</v>
      </c>
      <c r="C13" s="110"/>
      <c r="D13" s="110"/>
      <c r="E13" s="110"/>
      <c r="F13" s="110"/>
      <c r="G13" s="110"/>
      <c r="H13" s="110"/>
      <c r="I13" s="110"/>
      <c r="J13" s="28"/>
      <c r="K13" s="110" t="s">
        <v>27</v>
      </c>
      <c r="L13" s="110"/>
      <c r="M13" s="110"/>
      <c r="N13" s="110"/>
      <c r="O13" s="110"/>
      <c r="P13" s="110"/>
      <c r="Q13" s="110"/>
      <c r="R13" s="29"/>
      <c r="S13" s="110" t="s">
        <v>28</v>
      </c>
      <c r="T13" s="110"/>
      <c r="U13" s="110"/>
      <c r="V13" s="110"/>
      <c r="W13" s="111"/>
    </row>
    <row r="14" spans="1:29" ht="69" customHeight="1" x14ac:dyDescent="0.2">
      <c r="B14" s="20" t="s">
        <v>29</v>
      </c>
      <c r="C14" s="103" t="s">
        <v>11</v>
      </c>
      <c r="D14" s="103"/>
      <c r="E14" s="103"/>
      <c r="F14" s="103"/>
      <c r="G14" s="103"/>
      <c r="H14" s="103"/>
      <c r="I14" s="103"/>
      <c r="J14" s="30"/>
      <c r="K14" s="30" t="s">
        <v>30</v>
      </c>
      <c r="L14" s="103" t="s">
        <v>11</v>
      </c>
      <c r="M14" s="103"/>
      <c r="N14" s="103"/>
      <c r="O14" s="103"/>
      <c r="P14" s="103"/>
      <c r="Q14" s="103"/>
      <c r="R14" s="22"/>
      <c r="S14" s="30" t="s">
        <v>31</v>
      </c>
      <c r="T14" s="126" t="s">
        <v>2014</v>
      </c>
      <c r="U14" s="126"/>
      <c r="V14" s="126"/>
      <c r="W14" s="126"/>
    </row>
    <row r="15" spans="1:29" ht="86.25" customHeight="1" x14ac:dyDescent="0.2">
      <c r="B15" s="20" t="s">
        <v>33</v>
      </c>
      <c r="C15" s="103" t="s">
        <v>11</v>
      </c>
      <c r="D15" s="103"/>
      <c r="E15" s="103"/>
      <c r="F15" s="103"/>
      <c r="G15" s="103"/>
      <c r="H15" s="103"/>
      <c r="I15" s="103"/>
      <c r="J15" s="30"/>
      <c r="K15" s="30" t="s">
        <v>33</v>
      </c>
      <c r="L15" s="103" t="s">
        <v>11</v>
      </c>
      <c r="M15" s="103"/>
      <c r="N15" s="103"/>
      <c r="O15" s="103"/>
      <c r="P15" s="103"/>
      <c r="Q15" s="103"/>
      <c r="R15" s="22"/>
      <c r="S15" s="30" t="s">
        <v>34</v>
      </c>
      <c r="T15" s="104" t="s">
        <v>11</v>
      </c>
      <c r="U15" s="104"/>
      <c r="V15" s="104"/>
      <c r="W15" s="104"/>
    </row>
    <row r="16" spans="1:29" ht="25.5" customHeight="1" thickBot="1" x14ac:dyDescent="0.25">
      <c r="B16" s="31" t="s">
        <v>35</v>
      </c>
      <c r="C16" s="87" t="s">
        <v>11</v>
      </c>
      <c r="D16" s="87"/>
      <c r="E16" s="87"/>
      <c r="F16" s="87"/>
      <c r="G16" s="87"/>
      <c r="H16" s="87"/>
      <c r="I16" s="87"/>
      <c r="J16" s="87"/>
      <c r="K16" s="87"/>
      <c r="L16" s="87"/>
      <c r="M16" s="87"/>
      <c r="N16" s="87"/>
      <c r="O16" s="87"/>
      <c r="P16" s="87"/>
      <c r="Q16" s="87"/>
      <c r="R16" s="87"/>
      <c r="S16" s="87"/>
      <c r="T16" s="87"/>
      <c r="U16" s="87"/>
      <c r="V16" s="87"/>
      <c r="W16" s="88"/>
    </row>
    <row r="17" spans="2:27" ht="21.75" customHeight="1" thickTop="1" thickBot="1" x14ac:dyDescent="0.25">
      <c r="B17" s="11" t="s">
        <v>36</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89" t="s">
        <v>37</v>
      </c>
      <c r="C18" s="90"/>
      <c r="D18" s="90"/>
      <c r="E18" s="90"/>
      <c r="F18" s="90"/>
      <c r="G18" s="90"/>
      <c r="H18" s="90"/>
      <c r="I18" s="90"/>
      <c r="J18" s="90"/>
      <c r="K18" s="90"/>
      <c r="L18" s="90"/>
      <c r="M18" s="90"/>
      <c r="N18" s="90"/>
      <c r="O18" s="90"/>
      <c r="P18" s="90"/>
      <c r="Q18" s="90"/>
      <c r="R18" s="90"/>
      <c r="S18" s="90"/>
      <c r="T18" s="91"/>
      <c r="U18" s="77" t="s">
        <v>38</v>
      </c>
      <c r="V18" s="76"/>
      <c r="W18" s="78"/>
    </row>
    <row r="19" spans="2:27" ht="14.25" customHeight="1" x14ac:dyDescent="0.2">
      <c r="B19" s="92" t="s">
        <v>39</v>
      </c>
      <c r="C19" s="93"/>
      <c r="D19" s="93"/>
      <c r="E19" s="93"/>
      <c r="F19" s="93"/>
      <c r="G19" s="93"/>
      <c r="H19" s="93"/>
      <c r="I19" s="93"/>
      <c r="J19" s="93"/>
      <c r="K19" s="93"/>
      <c r="L19" s="93"/>
      <c r="M19" s="93" t="s">
        <v>40</v>
      </c>
      <c r="N19" s="93"/>
      <c r="O19" s="93" t="s">
        <v>41</v>
      </c>
      <c r="P19" s="93"/>
      <c r="Q19" s="93" t="s">
        <v>42</v>
      </c>
      <c r="R19" s="93"/>
      <c r="S19" s="93" t="s">
        <v>43</v>
      </c>
      <c r="T19" s="96" t="s">
        <v>44</v>
      </c>
      <c r="U19" s="98" t="s">
        <v>45</v>
      </c>
      <c r="V19" s="100" t="s">
        <v>46</v>
      </c>
      <c r="W19" s="101" t="s">
        <v>47</v>
      </c>
    </row>
    <row r="20" spans="2:27" ht="27" customHeight="1" thickBot="1" x14ac:dyDescent="0.25">
      <c r="B20" s="94"/>
      <c r="C20" s="95"/>
      <c r="D20" s="95"/>
      <c r="E20" s="95"/>
      <c r="F20" s="95"/>
      <c r="G20" s="95"/>
      <c r="H20" s="95"/>
      <c r="I20" s="95"/>
      <c r="J20" s="95"/>
      <c r="K20" s="95"/>
      <c r="L20" s="95"/>
      <c r="M20" s="95"/>
      <c r="N20" s="95"/>
      <c r="O20" s="95"/>
      <c r="P20" s="95"/>
      <c r="Q20" s="95"/>
      <c r="R20" s="95"/>
      <c r="S20" s="95"/>
      <c r="T20" s="97"/>
      <c r="U20" s="99"/>
      <c r="V20" s="95"/>
      <c r="W20" s="102"/>
      <c r="Z20" s="33" t="s">
        <v>11</v>
      </c>
      <c r="AA20" s="33" t="s">
        <v>48</v>
      </c>
    </row>
    <row r="21" spans="2:27" ht="56.25" customHeight="1" thickBot="1" x14ac:dyDescent="0.25">
      <c r="B21" s="127"/>
      <c r="C21" s="128"/>
      <c r="D21" s="128"/>
      <c r="E21" s="128"/>
      <c r="F21" s="128"/>
      <c r="G21" s="128"/>
      <c r="H21" s="128"/>
      <c r="I21" s="128"/>
      <c r="J21" s="128"/>
      <c r="K21" s="128"/>
      <c r="L21" s="128"/>
      <c r="M21" s="129"/>
      <c r="N21" s="129"/>
      <c r="O21" s="129"/>
      <c r="P21" s="129"/>
      <c r="Q21" s="129"/>
      <c r="R21" s="129"/>
      <c r="S21" s="56"/>
      <c r="T21" s="56"/>
      <c r="U21" s="56"/>
      <c r="V21" s="56"/>
      <c r="W21" s="57"/>
    </row>
    <row r="22" spans="2:27" ht="21.75" customHeight="1" thickTop="1" thickBot="1" x14ac:dyDescent="0.25">
      <c r="B22" s="11" t="s">
        <v>60</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70" t="s">
        <v>2277</v>
      </c>
      <c r="C23" s="71"/>
      <c r="D23" s="71"/>
      <c r="E23" s="71"/>
      <c r="F23" s="71"/>
      <c r="G23" s="71"/>
      <c r="H23" s="71"/>
      <c r="I23" s="71"/>
      <c r="J23" s="71"/>
      <c r="K23" s="71"/>
      <c r="L23" s="71"/>
      <c r="M23" s="71"/>
      <c r="N23" s="71"/>
      <c r="O23" s="71"/>
      <c r="P23" s="71"/>
      <c r="Q23" s="72"/>
      <c r="R23" s="37" t="s">
        <v>43</v>
      </c>
      <c r="S23" s="76" t="s">
        <v>44</v>
      </c>
      <c r="T23" s="76"/>
      <c r="U23" s="38" t="s">
        <v>61</v>
      </c>
      <c r="V23" s="77" t="s">
        <v>62</v>
      </c>
      <c r="W23" s="78"/>
    </row>
    <row r="24" spans="2:27" ht="30.75" customHeight="1" thickBot="1" x14ac:dyDescent="0.25">
      <c r="B24" s="73"/>
      <c r="C24" s="74"/>
      <c r="D24" s="74"/>
      <c r="E24" s="74"/>
      <c r="F24" s="74"/>
      <c r="G24" s="74"/>
      <c r="H24" s="74"/>
      <c r="I24" s="74"/>
      <c r="J24" s="74"/>
      <c r="K24" s="74"/>
      <c r="L24" s="74"/>
      <c r="M24" s="74"/>
      <c r="N24" s="74"/>
      <c r="O24" s="74"/>
      <c r="P24" s="74"/>
      <c r="Q24" s="75"/>
      <c r="R24" s="39" t="s">
        <v>63</v>
      </c>
      <c r="S24" s="39" t="s">
        <v>63</v>
      </c>
      <c r="T24" s="39" t="s">
        <v>50</v>
      </c>
      <c r="U24" s="39" t="s">
        <v>63</v>
      </c>
      <c r="V24" s="39" t="s">
        <v>64</v>
      </c>
      <c r="W24" s="32" t="s">
        <v>65</v>
      </c>
      <c r="Y24" s="36"/>
    </row>
    <row r="25" spans="2:27" ht="23.25" customHeight="1" thickBot="1" x14ac:dyDescent="0.25">
      <c r="B25" s="79" t="s">
        <v>66</v>
      </c>
      <c r="C25" s="80"/>
      <c r="D25" s="80"/>
      <c r="E25" s="40" t="s">
        <v>1997</v>
      </c>
      <c r="F25" s="40"/>
      <c r="G25" s="40"/>
      <c r="H25" s="41"/>
      <c r="I25" s="41"/>
      <c r="J25" s="41"/>
      <c r="K25" s="41"/>
      <c r="L25" s="41"/>
      <c r="M25" s="41"/>
      <c r="N25" s="41"/>
      <c r="O25" s="41"/>
      <c r="P25" s="42"/>
      <c r="Q25" s="42"/>
      <c r="R25" s="44">
        <v>11.34</v>
      </c>
      <c r="S25" s="44"/>
      <c r="T25" s="58"/>
      <c r="U25" s="44">
        <v>11.34</v>
      </c>
      <c r="V25" s="58"/>
      <c r="W25" s="59">
        <v>100</v>
      </c>
    </row>
    <row r="26" spans="2:27" ht="26.25" customHeight="1" thickBot="1" x14ac:dyDescent="0.25">
      <c r="B26" s="81" t="s">
        <v>70</v>
      </c>
      <c r="C26" s="82"/>
      <c r="D26" s="82"/>
      <c r="E26" s="46" t="s">
        <v>1997</v>
      </c>
      <c r="F26" s="46"/>
      <c r="G26" s="46"/>
      <c r="H26" s="47"/>
      <c r="I26" s="47"/>
      <c r="J26" s="47"/>
      <c r="K26" s="47"/>
      <c r="L26" s="47"/>
      <c r="M26" s="47"/>
      <c r="N26" s="47"/>
      <c r="O26" s="47"/>
      <c r="P26" s="48"/>
      <c r="Q26" s="48"/>
      <c r="R26" s="50">
        <v>10.37</v>
      </c>
      <c r="S26" s="50">
        <v>10.37</v>
      </c>
      <c r="T26" s="51">
        <v>100</v>
      </c>
      <c r="U26" s="50">
        <v>10.37</v>
      </c>
      <c r="V26" s="51">
        <v>100</v>
      </c>
      <c r="W26" s="60">
        <v>100</v>
      </c>
    </row>
    <row r="27" spans="2:27" ht="22.5" customHeight="1" thickTop="1" thickBot="1" x14ac:dyDescent="0.25">
      <c r="B27" s="11" t="s">
        <v>75</v>
      </c>
      <c r="C27" s="12"/>
      <c r="D27" s="12"/>
      <c r="E27" s="12"/>
      <c r="F27" s="12"/>
      <c r="G27" s="12"/>
      <c r="H27" s="13"/>
      <c r="I27" s="13"/>
      <c r="J27" s="13"/>
      <c r="K27" s="13"/>
      <c r="L27" s="13"/>
      <c r="M27" s="13"/>
      <c r="N27" s="13"/>
      <c r="O27" s="13"/>
      <c r="P27" s="13"/>
      <c r="Q27" s="13"/>
      <c r="R27" s="13"/>
      <c r="S27" s="13"/>
      <c r="T27" s="13"/>
      <c r="U27" s="13"/>
      <c r="V27" s="13"/>
      <c r="W27" s="14"/>
    </row>
    <row r="28" spans="2:27" ht="51.75" customHeight="1" thickTop="1" x14ac:dyDescent="0.2">
      <c r="B28" s="61" t="s">
        <v>2278</v>
      </c>
      <c r="C28" s="62"/>
      <c r="D28" s="62"/>
      <c r="E28" s="62"/>
      <c r="F28" s="62"/>
      <c r="G28" s="62"/>
      <c r="H28" s="62"/>
      <c r="I28" s="62"/>
      <c r="J28" s="62"/>
      <c r="K28" s="62"/>
      <c r="L28" s="62"/>
      <c r="M28" s="62"/>
      <c r="N28" s="62"/>
      <c r="O28" s="62"/>
      <c r="P28" s="62"/>
      <c r="Q28" s="62"/>
      <c r="R28" s="62"/>
      <c r="S28" s="62"/>
      <c r="T28" s="62"/>
      <c r="U28" s="62"/>
      <c r="V28" s="62"/>
      <c r="W28" s="63"/>
    </row>
    <row r="29" spans="2:27" ht="3.75" customHeight="1" thickBot="1" x14ac:dyDescent="0.25">
      <c r="B29" s="64"/>
      <c r="C29" s="65"/>
      <c r="D29" s="65"/>
      <c r="E29" s="65"/>
      <c r="F29" s="65"/>
      <c r="G29" s="65"/>
      <c r="H29" s="65"/>
      <c r="I29" s="65"/>
      <c r="J29" s="65"/>
      <c r="K29" s="65"/>
      <c r="L29" s="65"/>
      <c r="M29" s="65"/>
      <c r="N29" s="65"/>
      <c r="O29" s="65"/>
      <c r="P29" s="65"/>
      <c r="Q29" s="65"/>
      <c r="R29" s="65"/>
      <c r="S29" s="65"/>
      <c r="T29" s="65"/>
      <c r="U29" s="65"/>
      <c r="V29" s="65"/>
      <c r="W29" s="66"/>
    </row>
    <row r="30" spans="2:27" ht="37.5" customHeight="1" thickTop="1" x14ac:dyDescent="0.2">
      <c r="B30" s="61" t="s">
        <v>2279</v>
      </c>
      <c r="C30" s="62"/>
      <c r="D30" s="62"/>
      <c r="E30" s="62"/>
      <c r="F30" s="62"/>
      <c r="G30" s="62"/>
      <c r="H30" s="62"/>
      <c r="I30" s="62"/>
      <c r="J30" s="62"/>
      <c r="K30" s="62"/>
      <c r="L30" s="62"/>
      <c r="M30" s="62"/>
      <c r="N30" s="62"/>
      <c r="O30" s="62"/>
      <c r="P30" s="62"/>
      <c r="Q30" s="62"/>
      <c r="R30" s="62"/>
      <c r="S30" s="62"/>
      <c r="T30" s="62"/>
      <c r="U30" s="62"/>
      <c r="V30" s="62"/>
      <c r="W30" s="63"/>
    </row>
    <row r="31" spans="2:27" ht="27" customHeight="1" thickBot="1" x14ac:dyDescent="0.25">
      <c r="B31" s="64"/>
      <c r="C31" s="65"/>
      <c r="D31" s="65"/>
      <c r="E31" s="65"/>
      <c r="F31" s="65"/>
      <c r="G31" s="65"/>
      <c r="H31" s="65"/>
      <c r="I31" s="65"/>
      <c r="J31" s="65"/>
      <c r="K31" s="65"/>
      <c r="L31" s="65"/>
      <c r="M31" s="65"/>
      <c r="N31" s="65"/>
      <c r="O31" s="65"/>
      <c r="P31" s="65"/>
      <c r="Q31" s="65"/>
      <c r="R31" s="65"/>
      <c r="S31" s="65"/>
      <c r="T31" s="65"/>
      <c r="U31" s="65"/>
      <c r="V31" s="65"/>
      <c r="W31" s="66"/>
    </row>
    <row r="32" spans="2:27" ht="48" customHeight="1" thickTop="1" x14ac:dyDescent="0.2">
      <c r="B32" s="61" t="s">
        <v>2280</v>
      </c>
      <c r="C32" s="62"/>
      <c r="D32" s="62"/>
      <c r="E32" s="62"/>
      <c r="F32" s="62"/>
      <c r="G32" s="62"/>
      <c r="H32" s="62"/>
      <c r="I32" s="62"/>
      <c r="J32" s="62"/>
      <c r="K32" s="62"/>
      <c r="L32" s="62"/>
      <c r="M32" s="62"/>
      <c r="N32" s="62"/>
      <c r="O32" s="62"/>
      <c r="P32" s="62"/>
      <c r="Q32" s="62"/>
      <c r="R32" s="62"/>
      <c r="S32" s="62"/>
      <c r="T32" s="62"/>
      <c r="U32" s="62"/>
      <c r="V32" s="62"/>
      <c r="W32" s="63"/>
    </row>
    <row r="33" spans="2:23" ht="13.5" thickBot="1" x14ac:dyDescent="0.25">
      <c r="B33" s="67"/>
      <c r="C33" s="68"/>
      <c r="D33" s="68"/>
      <c r="E33" s="68"/>
      <c r="F33" s="68"/>
      <c r="G33" s="68"/>
      <c r="H33" s="68"/>
      <c r="I33" s="68"/>
      <c r="J33" s="68"/>
      <c r="K33" s="68"/>
      <c r="L33" s="68"/>
      <c r="M33" s="68"/>
      <c r="N33" s="68"/>
      <c r="O33" s="68"/>
      <c r="P33" s="68"/>
      <c r="Q33" s="68"/>
      <c r="R33" s="68"/>
      <c r="S33" s="68"/>
      <c r="T33" s="68"/>
      <c r="U33" s="68"/>
      <c r="V33" s="68"/>
      <c r="W33" s="69"/>
    </row>
  </sheetData>
  <mergeCells count="51">
    <mergeCell ref="B32:W33"/>
    <mergeCell ref="B23:Q24"/>
    <mergeCell ref="S23:T23"/>
    <mergeCell ref="V23:W23"/>
    <mergeCell ref="B25:D25"/>
    <mergeCell ref="B26:D26"/>
    <mergeCell ref="B28:W29"/>
    <mergeCell ref="B21:L21"/>
    <mergeCell ref="M21:N21"/>
    <mergeCell ref="O21:P21"/>
    <mergeCell ref="Q21:R21"/>
    <mergeCell ref="B30:W31"/>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Width="0" fitToHeight="0" orientation="landscape" r:id="rId1"/>
  <headerFooter>
    <oddFooter>&amp;R&amp;P de &amp;N</oddFooter>
  </headerFooter>
  <rowBreaks count="2" manualBreakCount="2">
    <brk id="16" min="1" max="20" man="1"/>
    <brk id="26" min="1" max="22" man="1"/>
  </rowBreak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3"/>
  <sheetViews>
    <sheetView view="pageBreakPreview" zoomScale="70" zoomScaleNormal="7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12" t="s">
        <v>0</v>
      </c>
      <c r="B1" s="112"/>
      <c r="C1" s="112"/>
      <c r="D1" s="112"/>
      <c r="E1" s="112"/>
      <c r="F1" s="112"/>
      <c r="G1" s="112"/>
      <c r="H1" s="112"/>
      <c r="I1" s="112"/>
      <c r="J1" s="112"/>
      <c r="K1" s="112"/>
      <c r="L1" s="112"/>
      <c r="M1" s="112"/>
      <c r="N1" s="112"/>
      <c r="O1" s="112"/>
      <c r="P1" s="112"/>
      <c r="Q1" s="5" t="s">
        <v>1</v>
      </c>
      <c r="R1" s="6"/>
      <c r="S1" s="6"/>
      <c r="T1" s="6"/>
      <c r="V1" s="7"/>
      <c r="W1" s="8"/>
      <c r="X1" s="8"/>
      <c r="Y1" s="9"/>
      <c r="AC1" s="10"/>
    </row>
    <row r="2" spans="1:29" ht="49.5" customHeight="1" thickBot="1" x14ac:dyDescent="0.25">
      <c r="B2" s="113" t="s">
        <v>2285</v>
      </c>
      <c r="C2" s="113"/>
      <c r="D2" s="113"/>
      <c r="E2" s="113"/>
      <c r="F2" s="113"/>
      <c r="G2" s="113"/>
      <c r="H2" s="113"/>
      <c r="I2" s="113"/>
      <c r="J2" s="113"/>
      <c r="K2" s="113"/>
      <c r="L2" s="113"/>
      <c r="M2" s="113"/>
      <c r="N2" s="113"/>
      <c r="O2" s="113"/>
      <c r="P2" s="113"/>
      <c r="Q2" s="113"/>
      <c r="R2" s="113"/>
      <c r="S2" s="113"/>
      <c r="T2" s="113"/>
      <c r="U2" s="113"/>
      <c r="V2" s="113"/>
      <c r="W2" s="113"/>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v>47</v>
      </c>
      <c r="D4" s="114" t="s">
        <v>1990</v>
      </c>
      <c r="E4" s="114"/>
      <c r="F4" s="114"/>
      <c r="G4" s="114"/>
      <c r="H4" s="115"/>
      <c r="I4" s="18"/>
      <c r="J4" s="116" t="s">
        <v>6</v>
      </c>
      <c r="K4" s="114"/>
      <c r="L4" s="17" t="s">
        <v>922</v>
      </c>
      <c r="M4" s="117" t="s">
        <v>921</v>
      </c>
      <c r="N4" s="117"/>
      <c r="O4" s="117"/>
      <c r="P4" s="117"/>
      <c r="Q4" s="118"/>
      <c r="R4" s="19"/>
      <c r="S4" s="119" t="s">
        <v>9</v>
      </c>
      <c r="T4" s="120"/>
      <c r="U4" s="120"/>
      <c r="V4" s="107">
        <v>7.1</v>
      </c>
      <c r="W4" s="108"/>
    </row>
    <row r="5" spans="1:29" ht="15.75" customHeight="1" thickTop="1" x14ac:dyDescent="0.2">
      <c r="B5" s="20" t="s">
        <v>11</v>
      </c>
      <c r="C5" s="105" t="s">
        <v>11</v>
      </c>
      <c r="D5" s="105"/>
      <c r="E5" s="105"/>
      <c r="F5" s="105"/>
      <c r="G5" s="105"/>
      <c r="H5" s="105"/>
      <c r="I5" s="105"/>
      <c r="J5" s="105"/>
      <c r="K5" s="105"/>
      <c r="L5" s="105"/>
      <c r="M5" s="105"/>
      <c r="N5" s="105"/>
      <c r="O5" s="105"/>
      <c r="P5" s="105"/>
      <c r="Q5" s="105"/>
      <c r="R5" s="105"/>
      <c r="S5" s="105"/>
      <c r="T5" s="105"/>
      <c r="U5" s="105"/>
      <c r="V5" s="105"/>
      <c r="W5" s="106"/>
    </row>
    <row r="6" spans="1:29" ht="30" customHeight="1" thickBot="1" x14ac:dyDescent="0.25">
      <c r="B6" s="20" t="s">
        <v>12</v>
      </c>
      <c r="C6" s="21" t="s">
        <v>2001</v>
      </c>
      <c r="D6" s="103" t="s">
        <v>2016</v>
      </c>
      <c r="E6" s="103"/>
      <c r="F6" s="103"/>
      <c r="G6" s="103"/>
      <c r="H6" s="103"/>
      <c r="I6" s="22"/>
      <c r="J6" s="121" t="s">
        <v>15</v>
      </c>
      <c r="K6" s="121"/>
      <c r="L6" s="121" t="s">
        <v>16</v>
      </c>
      <c r="M6" s="121"/>
      <c r="N6" s="106" t="s">
        <v>11</v>
      </c>
      <c r="O6" s="106"/>
      <c r="P6" s="106"/>
      <c r="Q6" s="106"/>
      <c r="R6" s="106"/>
      <c r="S6" s="106"/>
      <c r="T6" s="106"/>
      <c r="U6" s="106"/>
      <c r="V6" s="106"/>
      <c r="W6" s="106"/>
    </row>
    <row r="7" spans="1:29" ht="30" customHeight="1" thickBot="1" x14ac:dyDescent="0.25">
      <c r="B7" s="23"/>
      <c r="C7" s="21" t="s">
        <v>11</v>
      </c>
      <c r="D7" s="105" t="s">
        <v>11</v>
      </c>
      <c r="E7" s="105"/>
      <c r="F7" s="105"/>
      <c r="G7" s="105"/>
      <c r="H7" s="105"/>
      <c r="I7" s="22"/>
      <c r="J7" s="24" t="s">
        <v>19</v>
      </c>
      <c r="K7" s="24" t="s">
        <v>20</v>
      </c>
      <c r="L7" s="24" t="s">
        <v>19</v>
      </c>
      <c r="M7" s="24" t="s">
        <v>20</v>
      </c>
      <c r="N7" s="25"/>
      <c r="O7" s="106" t="s">
        <v>11</v>
      </c>
      <c r="P7" s="106"/>
      <c r="Q7" s="106"/>
      <c r="R7" s="106"/>
      <c r="S7" s="106"/>
      <c r="T7" s="106"/>
      <c r="U7" s="106"/>
      <c r="V7" s="106"/>
      <c r="W7" s="106"/>
    </row>
    <row r="8" spans="1:29" ht="30" customHeight="1" thickBot="1" x14ac:dyDescent="0.25">
      <c r="B8" s="23"/>
      <c r="C8" s="21" t="s">
        <v>11</v>
      </c>
      <c r="D8" s="105" t="s">
        <v>11</v>
      </c>
      <c r="E8" s="105"/>
      <c r="F8" s="105"/>
      <c r="G8" s="105"/>
      <c r="H8" s="105"/>
      <c r="I8" s="22"/>
      <c r="J8" s="55" t="s">
        <v>99</v>
      </c>
      <c r="K8" s="55" t="s">
        <v>99</v>
      </c>
      <c r="L8" s="55" t="s">
        <v>99</v>
      </c>
      <c r="M8" s="55" t="s">
        <v>99</v>
      </c>
      <c r="N8" s="25"/>
      <c r="O8" s="22"/>
      <c r="P8" s="106" t="s">
        <v>11</v>
      </c>
      <c r="Q8" s="106"/>
      <c r="R8" s="106"/>
      <c r="S8" s="106"/>
      <c r="T8" s="106"/>
      <c r="U8" s="106"/>
      <c r="V8" s="106"/>
      <c r="W8" s="106"/>
    </row>
    <row r="9" spans="1:29" ht="25.5" customHeight="1" thickBot="1" x14ac:dyDescent="0.25">
      <c r="B9" s="23"/>
      <c r="C9" s="105" t="s">
        <v>11</v>
      </c>
      <c r="D9" s="105"/>
      <c r="E9" s="105"/>
      <c r="F9" s="105"/>
      <c r="G9" s="105"/>
      <c r="H9" s="105"/>
      <c r="I9" s="105"/>
      <c r="J9" s="105"/>
      <c r="K9" s="105"/>
      <c r="L9" s="105"/>
      <c r="M9" s="105"/>
      <c r="N9" s="105"/>
      <c r="O9" s="105"/>
      <c r="P9" s="105"/>
      <c r="Q9" s="105"/>
      <c r="R9" s="105"/>
      <c r="S9" s="105"/>
      <c r="T9" s="105"/>
      <c r="U9" s="105"/>
      <c r="V9" s="105"/>
      <c r="W9" s="106"/>
    </row>
    <row r="10" spans="1:29" ht="129.75" customHeight="1" thickTop="1" thickBot="1" x14ac:dyDescent="0.25">
      <c r="B10" s="27" t="s">
        <v>23</v>
      </c>
      <c r="C10" s="130" t="s">
        <v>2281</v>
      </c>
      <c r="D10" s="130"/>
      <c r="E10" s="130"/>
      <c r="F10" s="130"/>
      <c r="G10" s="130"/>
      <c r="H10" s="130"/>
      <c r="I10" s="130"/>
      <c r="J10" s="130"/>
      <c r="K10" s="130"/>
      <c r="L10" s="130"/>
      <c r="M10" s="130"/>
      <c r="N10" s="130"/>
      <c r="O10" s="130"/>
      <c r="P10" s="130"/>
      <c r="Q10" s="130"/>
      <c r="R10" s="130"/>
      <c r="S10" s="130"/>
      <c r="T10" s="130"/>
      <c r="U10" s="130"/>
      <c r="V10" s="130"/>
      <c r="W10" s="131"/>
    </row>
    <row r="11" spans="1:29" ht="9" customHeight="1" thickTop="1" thickBot="1" x14ac:dyDescent="0.25"/>
    <row r="12" spans="1:29" ht="21.75" customHeight="1" thickTop="1" thickBot="1" x14ac:dyDescent="0.25">
      <c r="B12" s="11" t="s">
        <v>25</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09" t="s">
        <v>26</v>
      </c>
      <c r="C13" s="110"/>
      <c r="D13" s="110"/>
      <c r="E13" s="110"/>
      <c r="F13" s="110"/>
      <c r="G13" s="110"/>
      <c r="H13" s="110"/>
      <c r="I13" s="110"/>
      <c r="J13" s="28"/>
      <c r="K13" s="110" t="s">
        <v>27</v>
      </c>
      <c r="L13" s="110"/>
      <c r="M13" s="110"/>
      <c r="N13" s="110"/>
      <c r="O13" s="110"/>
      <c r="P13" s="110"/>
      <c r="Q13" s="110"/>
      <c r="R13" s="29"/>
      <c r="S13" s="110" t="s">
        <v>28</v>
      </c>
      <c r="T13" s="110"/>
      <c r="U13" s="110"/>
      <c r="V13" s="110"/>
      <c r="W13" s="111"/>
    </row>
    <row r="14" spans="1:29" ht="28.5" x14ac:dyDescent="0.2">
      <c r="B14" s="20" t="s">
        <v>29</v>
      </c>
      <c r="C14" s="103" t="s">
        <v>11</v>
      </c>
      <c r="D14" s="103"/>
      <c r="E14" s="103"/>
      <c r="F14" s="103"/>
      <c r="G14" s="103"/>
      <c r="H14" s="103"/>
      <c r="I14" s="103"/>
      <c r="J14" s="30"/>
      <c r="K14" s="30" t="s">
        <v>30</v>
      </c>
      <c r="L14" s="103" t="s">
        <v>11</v>
      </c>
      <c r="M14" s="103"/>
      <c r="N14" s="103"/>
      <c r="O14" s="103"/>
      <c r="P14" s="103"/>
      <c r="Q14" s="103"/>
      <c r="R14" s="22"/>
      <c r="S14" s="30" t="s">
        <v>31</v>
      </c>
      <c r="T14" s="126" t="s">
        <v>2014</v>
      </c>
      <c r="U14" s="126"/>
      <c r="V14" s="126"/>
      <c r="W14" s="126"/>
    </row>
    <row r="15" spans="1:29" ht="28.5" x14ac:dyDescent="0.2">
      <c r="B15" s="20" t="s">
        <v>33</v>
      </c>
      <c r="C15" s="103" t="s">
        <v>11</v>
      </c>
      <c r="D15" s="103"/>
      <c r="E15" s="103"/>
      <c r="F15" s="103"/>
      <c r="G15" s="103"/>
      <c r="H15" s="103"/>
      <c r="I15" s="103"/>
      <c r="J15" s="30"/>
      <c r="K15" s="30" t="s">
        <v>33</v>
      </c>
      <c r="L15" s="103" t="s">
        <v>11</v>
      </c>
      <c r="M15" s="103"/>
      <c r="N15" s="103"/>
      <c r="O15" s="103"/>
      <c r="P15" s="103"/>
      <c r="Q15" s="103"/>
      <c r="R15" s="22"/>
      <c r="S15" s="30" t="s">
        <v>34</v>
      </c>
      <c r="T15" s="104" t="s">
        <v>11</v>
      </c>
      <c r="U15" s="104"/>
      <c r="V15" s="104"/>
      <c r="W15" s="104"/>
    </row>
    <row r="16" spans="1:29" ht="25.5" customHeight="1" thickBot="1" x14ac:dyDescent="0.25">
      <c r="B16" s="31" t="s">
        <v>35</v>
      </c>
      <c r="C16" s="87" t="s">
        <v>11</v>
      </c>
      <c r="D16" s="87"/>
      <c r="E16" s="87"/>
      <c r="F16" s="87"/>
      <c r="G16" s="87"/>
      <c r="H16" s="87"/>
      <c r="I16" s="87"/>
      <c r="J16" s="87"/>
      <c r="K16" s="87"/>
      <c r="L16" s="87"/>
      <c r="M16" s="87"/>
      <c r="N16" s="87"/>
      <c r="O16" s="87"/>
      <c r="P16" s="87"/>
      <c r="Q16" s="87"/>
      <c r="R16" s="87"/>
      <c r="S16" s="87"/>
      <c r="T16" s="87"/>
      <c r="U16" s="87"/>
      <c r="V16" s="87"/>
      <c r="W16" s="88"/>
    </row>
    <row r="17" spans="2:27" ht="21.75" customHeight="1" thickTop="1" thickBot="1" x14ac:dyDescent="0.25">
      <c r="B17" s="11" t="s">
        <v>36</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89" t="s">
        <v>37</v>
      </c>
      <c r="C18" s="90"/>
      <c r="D18" s="90"/>
      <c r="E18" s="90"/>
      <c r="F18" s="90"/>
      <c r="G18" s="90"/>
      <c r="H18" s="90"/>
      <c r="I18" s="90"/>
      <c r="J18" s="90"/>
      <c r="K18" s="90"/>
      <c r="L18" s="90"/>
      <c r="M18" s="90"/>
      <c r="N18" s="90"/>
      <c r="O18" s="90"/>
      <c r="P18" s="90"/>
      <c r="Q18" s="90"/>
      <c r="R18" s="90"/>
      <c r="S18" s="90"/>
      <c r="T18" s="91"/>
      <c r="U18" s="77" t="s">
        <v>38</v>
      </c>
      <c r="V18" s="76"/>
      <c r="W18" s="78"/>
    </row>
    <row r="19" spans="2:27" ht="14.25" customHeight="1" x14ac:dyDescent="0.2">
      <c r="B19" s="92" t="s">
        <v>39</v>
      </c>
      <c r="C19" s="93"/>
      <c r="D19" s="93"/>
      <c r="E19" s="93"/>
      <c r="F19" s="93"/>
      <c r="G19" s="93"/>
      <c r="H19" s="93"/>
      <c r="I19" s="93"/>
      <c r="J19" s="93"/>
      <c r="K19" s="93"/>
      <c r="L19" s="93"/>
      <c r="M19" s="93" t="s">
        <v>40</v>
      </c>
      <c r="N19" s="93"/>
      <c r="O19" s="93" t="s">
        <v>41</v>
      </c>
      <c r="P19" s="93"/>
      <c r="Q19" s="93" t="s">
        <v>42</v>
      </c>
      <c r="R19" s="93"/>
      <c r="S19" s="93" t="s">
        <v>43</v>
      </c>
      <c r="T19" s="96" t="s">
        <v>44</v>
      </c>
      <c r="U19" s="98" t="s">
        <v>45</v>
      </c>
      <c r="V19" s="100" t="s">
        <v>46</v>
      </c>
      <c r="W19" s="101" t="s">
        <v>47</v>
      </c>
    </row>
    <row r="20" spans="2:27" ht="27" customHeight="1" thickBot="1" x14ac:dyDescent="0.25">
      <c r="B20" s="94"/>
      <c r="C20" s="95"/>
      <c r="D20" s="95"/>
      <c r="E20" s="95"/>
      <c r="F20" s="95"/>
      <c r="G20" s="95"/>
      <c r="H20" s="95"/>
      <c r="I20" s="95"/>
      <c r="J20" s="95"/>
      <c r="K20" s="95"/>
      <c r="L20" s="95"/>
      <c r="M20" s="95"/>
      <c r="N20" s="95"/>
      <c r="O20" s="95"/>
      <c r="P20" s="95"/>
      <c r="Q20" s="95"/>
      <c r="R20" s="95"/>
      <c r="S20" s="95"/>
      <c r="T20" s="97"/>
      <c r="U20" s="99"/>
      <c r="V20" s="95"/>
      <c r="W20" s="102"/>
      <c r="Z20" s="33" t="s">
        <v>11</v>
      </c>
      <c r="AA20" s="33" t="s">
        <v>48</v>
      </c>
    </row>
    <row r="21" spans="2:27" ht="39" customHeight="1" thickBot="1" x14ac:dyDescent="0.25">
      <c r="B21" s="83"/>
      <c r="C21" s="84"/>
      <c r="D21" s="84"/>
      <c r="E21" s="84"/>
      <c r="F21" s="84"/>
      <c r="G21" s="84"/>
      <c r="H21" s="84"/>
      <c r="I21" s="84"/>
      <c r="J21" s="84"/>
      <c r="K21" s="84"/>
      <c r="L21" s="84"/>
      <c r="M21" s="132"/>
      <c r="N21" s="132"/>
      <c r="O21" s="132"/>
      <c r="P21" s="132"/>
      <c r="Q21" s="132"/>
      <c r="R21" s="132"/>
      <c r="S21" s="56"/>
      <c r="T21" s="56"/>
      <c r="U21" s="56"/>
      <c r="V21" s="56"/>
      <c r="W21" s="57"/>
    </row>
    <row r="22" spans="2:27" ht="21.75" customHeight="1" thickTop="1" thickBot="1" x14ac:dyDescent="0.25">
      <c r="B22" s="11" t="s">
        <v>60</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70" t="s">
        <v>2282</v>
      </c>
      <c r="C23" s="71"/>
      <c r="D23" s="71"/>
      <c r="E23" s="71"/>
      <c r="F23" s="71"/>
      <c r="G23" s="71"/>
      <c r="H23" s="71"/>
      <c r="I23" s="71"/>
      <c r="J23" s="71"/>
      <c r="K23" s="71"/>
      <c r="L23" s="71"/>
      <c r="M23" s="71"/>
      <c r="N23" s="71"/>
      <c r="O23" s="71"/>
      <c r="P23" s="71"/>
      <c r="Q23" s="72"/>
      <c r="R23" s="37" t="s">
        <v>43</v>
      </c>
      <c r="S23" s="76" t="s">
        <v>44</v>
      </c>
      <c r="T23" s="76"/>
      <c r="U23" s="38" t="s">
        <v>61</v>
      </c>
      <c r="V23" s="77" t="s">
        <v>62</v>
      </c>
      <c r="W23" s="78"/>
    </row>
    <row r="24" spans="2:27" ht="30.75" customHeight="1" thickBot="1" x14ac:dyDescent="0.25">
      <c r="B24" s="73"/>
      <c r="C24" s="74"/>
      <c r="D24" s="74"/>
      <c r="E24" s="74"/>
      <c r="F24" s="74"/>
      <c r="G24" s="74"/>
      <c r="H24" s="74"/>
      <c r="I24" s="74"/>
      <c r="J24" s="74"/>
      <c r="K24" s="74"/>
      <c r="L24" s="74"/>
      <c r="M24" s="74"/>
      <c r="N24" s="74"/>
      <c r="O24" s="74"/>
      <c r="P24" s="74"/>
      <c r="Q24" s="75"/>
      <c r="R24" s="39" t="s">
        <v>63</v>
      </c>
      <c r="S24" s="39" t="s">
        <v>63</v>
      </c>
      <c r="T24" s="39" t="s">
        <v>50</v>
      </c>
      <c r="U24" s="39" t="s">
        <v>63</v>
      </c>
      <c r="V24" s="39" t="s">
        <v>64</v>
      </c>
      <c r="W24" s="32" t="s">
        <v>65</v>
      </c>
      <c r="Y24" s="36"/>
    </row>
    <row r="25" spans="2:27" ht="23.25" customHeight="1" thickBot="1" x14ac:dyDescent="0.25">
      <c r="B25" s="79" t="s">
        <v>66</v>
      </c>
      <c r="C25" s="80"/>
      <c r="D25" s="80"/>
      <c r="E25" s="40" t="s">
        <v>1997</v>
      </c>
      <c r="F25" s="40"/>
      <c r="G25" s="40"/>
      <c r="H25" s="41"/>
      <c r="I25" s="41"/>
      <c r="J25" s="41"/>
      <c r="K25" s="41"/>
      <c r="L25" s="41"/>
      <c r="M25" s="41"/>
      <c r="N25" s="41"/>
      <c r="O25" s="41"/>
      <c r="P25" s="42"/>
      <c r="Q25" s="42"/>
      <c r="R25" s="44">
        <v>7.09</v>
      </c>
      <c r="S25" s="44"/>
      <c r="T25" s="58"/>
      <c r="U25" s="44">
        <v>7.09</v>
      </c>
      <c r="V25" s="58"/>
      <c r="W25" s="59">
        <v>100</v>
      </c>
    </row>
    <row r="26" spans="2:27" ht="26.25" customHeight="1" thickBot="1" x14ac:dyDescent="0.25">
      <c r="B26" s="81" t="s">
        <v>70</v>
      </c>
      <c r="C26" s="82"/>
      <c r="D26" s="82"/>
      <c r="E26" s="46" t="s">
        <v>1997</v>
      </c>
      <c r="F26" s="46"/>
      <c r="G26" s="46"/>
      <c r="H26" s="47"/>
      <c r="I26" s="47"/>
      <c r="J26" s="47"/>
      <c r="K26" s="47"/>
      <c r="L26" s="47"/>
      <c r="M26" s="47"/>
      <c r="N26" s="47"/>
      <c r="O26" s="47"/>
      <c r="P26" s="48"/>
      <c r="Q26" s="48"/>
      <c r="R26" s="50">
        <v>6.9</v>
      </c>
      <c r="S26" s="50">
        <v>6.9</v>
      </c>
      <c r="T26" s="51">
        <v>100</v>
      </c>
      <c r="U26" s="50">
        <v>6.9</v>
      </c>
      <c r="V26" s="51">
        <v>100</v>
      </c>
      <c r="W26" s="60">
        <v>100</v>
      </c>
    </row>
    <row r="27" spans="2:27" ht="22.5" customHeight="1" thickTop="1" thickBot="1" x14ac:dyDescent="0.25">
      <c r="B27" s="11" t="s">
        <v>75</v>
      </c>
      <c r="C27" s="12"/>
      <c r="D27" s="12"/>
      <c r="E27" s="12"/>
      <c r="F27" s="12"/>
      <c r="G27" s="12"/>
      <c r="H27" s="13"/>
      <c r="I27" s="13"/>
      <c r="J27" s="13"/>
      <c r="K27" s="13"/>
      <c r="L27" s="13"/>
      <c r="M27" s="13"/>
      <c r="N27" s="13"/>
      <c r="O27" s="13"/>
      <c r="P27" s="13"/>
      <c r="Q27" s="13"/>
      <c r="R27" s="13"/>
      <c r="S27" s="13"/>
      <c r="T27" s="13"/>
      <c r="U27" s="13"/>
      <c r="V27" s="13"/>
      <c r="W27" s="14"/>
    </row>
    <row r="28" spans="2:27" ht="187.5" customHeight="1" thickTop="1" x14ac:dyDescent="0.2">
      <c r="B28" s="61" t="s">
        <v>2283</v>
      </c>
      <c r="C28" s="62"/>
      <c r="D28" s="62"/>
      <c r="E28" s="62"/>
      <c r="F28" s="62"/>
      <c r="G28" s="62"/>
      <c r="H28" s="62"/>
      <c r="I28" s="62"/>
      <c r="J28" s="62"/>
      <c r="K28" s="62"/>
      <c r="L28" s="62"/>
      <c r="M28" s="62"/>
      <c r="N28" s="62"/>
      <c r="O28" s="62"/>
      <c r="P28" s="62"/>
      <c r="Q28" s="62"/>
      <c r="R28" s="62"/>
      <c r="S28" s="62"/>
      <c r="T28" s="62"/>
      <c r="U28" s="62"/>
      <c r="V28" s="62"/>
      <c r="W28" s="63"/>
    </row>
    <row r="29" spans="2:27" ht="150.75" customHeight="1" thickBot="1" x14ac:dyDescent="0.25">
      <c r="B29" s="64"/>
      <c r="C29" s="65"/>
      <c r="D29" s="65"/>
      <c r="E29" s="65"/>
      <c r="F29" s="65"/>
      <c r="G29" s="65"/>
      <c r="H29" s="65"/>
      <c r="I29" s="65"/>
      <c r="J29" s="65"/>
      <c r="K29" s="65"/>
      <c r="L29" s="65"/>
      <c r="M29" s="65"/>
      <c r="N29" s="65"/>
      <c r="O29" s="65"/>
      <c r="P29" s="65"/>
      <c r="Q29" s="65"/>
      <c r="R29" s="65"/>
      <c r="S29" s="65"/>
      <c r="T29" s="65"/>
      <c r="U29" s="65"/>
      <c r="V29" s="65"/>
      <c r="W29" s="66"/>
    </row>
    <row r="30" spans="2:27" ht="37.5" customHeight="1" thickTop="1" x14ac:dyDescent="0.2">
      <c r="B30" s="61" t="s">
        <v>2284</v>
      </c>
      <c r="C30" s="62"/>
      <c r="D30" s="62"/>
      <c r="E30" s="62"/>
      <c r="F30" s="62"/>
      <c r="G30" s="62"/>
      <c r="H30" s="62"/>
      <c r="I30" s="62"/>
      <c r="J30" s="62"/>
      <c r="K30" s="62"/>
      <c r="L30" s="62"/>
      <c r="M30" s="62"/>
      <c r="N30" s="62"/>
      <c r="O30" s="62"/>
      <c r="P30" s="62"/>
      <c r="Q30" s="62"/>
      <c r="R30" s="62"/>
      <c r="S30" s="62"/>
      <c r="T30" s="62"/>
      <c r="U30" s="62"/>
      <c r="V30" s="62"/>
      <c r="W30" s="63"/>
    </row>
    <row r="31" spans="2:27" ht="15" customHeight="1" thickBot="1" x14ac:dyDescent="0.25">
      <c r="B31" s="64"/>
      <c r="C31" s="65"/>
      <c r="D31" s="65"/>
      <c r="E31" s="65"/>
      <c r="F31" s="65"/>
      <c r="G31" s="65"/>
      <c r="H31" s="65"/>
      <c r="I31" s="65"/>
      <c r="J31" s="65"/>
      <c r="K31" s="65"/>
      <c r="L31" s="65"/>
      <c r="M31" s="65"/>
      <c r="N31" s="65"/>
      <c r="O31" s="65"/>
      <c r="P31" s="65"/>
      <c r="Q31" s="65"/>
      <c r="R31" s="65"/>
      <c r="S31" s="65"/>
      <c r="T31" s="65"/>
      <c r="U31" s="65"/>
      <c r="V31" s="65"/>
      <c r="W31" s="66"/>
    </row>
    <row r="32" spans="2:27" ht="37.5" customHeight="1" thickTop="1" x14ac:dyDescent="0.2">
      <c r="B32" s="61" t="s">
        <v>1992</v>
      </c>
      <c r="C32" s="62"/>
      <c r="D32" s="62"/>
      <c r="E32" s="62"/>
      <c r="F32" s="62"/>
      <c r="G32" s="62"/>
      <c r="H32" s="62"/>
      <c r="I32" s="62"/>
      <c r="J32" s="62"/>
      <c r="K32" s="62"/>
      <c r="L32" s="62"/>
      <c r="M32" s="62"/>
      <c r="N32" s="62"/>
      <c r="O32" s="62"/>
      <c r="P32" s="62"/>
      <c r="Q32" s="62"/>
      <c r="R32" s="62"/>
      <c r="S32" s="62"/>
      <c r="T32" s="62"/>
      <c r="U32" s="62"/>
      <c r="V32" s="62"/>
      <c r="W32" s="63"/>
    </row>
    <row r="33" spans="2:23" ht="13.5" customHeight="1" thickBot="1" x14ac:dyDescent="0.25">
      <c r="B33" s="67"/>
      <c r="C33" s="68"/>
      <c r="D33" s="68"/>
      <c r="E33" s="68"/>
      <c r="F33" s="68"/>
      <c r="G33" s="68"/>
      <c r="H33" s="68"/>
      <c r="I33" s="68"/>
      <c r="J33" s="68"/>
      <c r="K33" s="68"/>
      <c r="L33" s="68"/>
      <c r="M33" s="68"/>
      <c r="N33" s="68"/>
      <c r="O33" s="68"/>
      <c r="P33" s="68"/>
      <c r="Q33" s="68"/>
      <c r="R33" s="68"/>
      <c r="S33" s="68"/>
      <c r="T33" s="68"/>
      <c r="U33" s="68"/>
      <c r="V33" s="68"/>
      <c r="W33" s="69"/>
    </row>
  </sheetData>
  <mergeCells count="51">
    <mergeCell ref="B32:W33"/>
    <mergeCell ref="B23:Q24"/>
    <mergeCell ref="S23:T23"/>
    <mergeCell ref="V23:W23"/>
    <mergeCell ref="B25:D25"/>
    <mergeCell ref="B26:D26"/>
    <mergeCell ref="B28:W29"/>
    <mergeCell ref="B21:L21"/>
    <mergeCell ref="M21:N21"/>
    <mergeCell ref="O21:P21"/>
    <mergeCell ref="Q21:R21"/>
    <mergeCell ref="B30:W31"/>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31496062992125984" footer="0.31496062992125984"/>
  <pageSetup scale="50" fitToWidth="0" fitToHeight="0" orientation="landscape"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9"/>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12" t="s">
        <v>0</v>
      </c>
      <c r="B1" s="112"/>
      <c r="C1" s="112"/>
      <c r="D1" s="112"/>
      <c r="E1" s="112"/>
      <c r="F1" s="112"/>
      <c r="G1" s="112"/>
      <c r="H1" s="112"/>
      <c r="I1" s="112"/>
      <c r="J1" s="112"/>
      <c r="K1" s="112"/>
      <c r="L1" s="112"/>
      <c r="M1" s="112"/>
      <c r="N1" s="112"/>
      <c r="O1" s="112"/>
      <c r="P1" s="112"/>
      <c r="Q1" s="5" t="s">
        <v>1</v>
      </c>
      <c r="R1" s="6"/>
      <c r="S1" s="6"/>
      <c r="T1" s="6"/>
      <c r="V1" s="7"/>
      <c r="W1" s="8"/>
      <c r="X1" s="8"/>
      <c r="Y1" s="9"/>
      <c r="AC1" s="10"/>
    </row>
    <row r="2" spans="1:29" ht="49.5" customHeight="1" thickBot="1" x14ac:dyDescent="0.25">
      <c r="B2" s="113" t="s">
        <v>2239</v>
      </c>
      <c r="C2" s="113"/>
      <c r="D2" s="113"/>
      <c r="E2" s="113"/>
      <c r="F2" s="113"/>
      <c r="G2" s="113"/>
      <c r="H2" s="113"/>
      <c r="I2" s="113"/>
      <c r="J2" s="113"/>
      <c r="K2" s="113"/>
      <c r="L2" s="113"/>
      <c r="M2" s="113"/>
      <c r="N2" s="113"/>
      <c r="O2" s="113"/>
      <c r="P2" s="113"/>
      <c r="Q2" s="113"/>
      <c r="R2" s="113"/>
      <c r="S2" s="113"/>
      <c r="T2" s="113"/>
      <c r="U2" s="113"/>
      <c r="V2" s="113"/>
      <c r="W2" s="113"/>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1991</v>
      </c>
      <c r="D4" s="114" t="s">
        <v>1990</v>
      </c>
      <c r="E4" s="114"/>
      <c r="F4" s="114"/>
      <c r="G4" s="114"/>
      <c r="H4" s="115"/>
      <c r="I4" s="18"/>
      <c r="J4" s="116" t="s">
        <v>6</v>
      </c>
      <c r="K4" s="114"/>
      <c r="L4" s="17" t="s">
        <v>2018</v>
      </c>
      <c r="M4" s="117" t="s">
        <v>2017</v>
      </c>
      <c r="N4" s="117"/>
      <c r="O4" s="117"/>
      <c r="P4" s="117"/>
      <c r="Q4" s="118"/>
      <c r="R4" s="19"/>
      <c r="S4" s="119" t="s">
        <v>9</v>
      </c>
      <c r="T4" s="120"/>
      <c r="U4" s="120"/>
      <c r="V4" s="107" t="s">
        <v>1998</v>
      </c>
      <c r="W4" s="108"/>
    </row>
    <row r="5" spans="1:29" ht="15.75" customHeight="1" thickTop="1" x14ac:dyDescent="0.2">
      <c r="B5" s="20" t="s">
        <v>11</v>
      </c>
      <c r="C5" s="105" t="s">
        <v>11</v>
      </c>
      <c r="D5" s="105"/>
      <c r="E5" s="105"/>
      <c r="F5" s="105"/>
      <c r="G5" s="105"/>
      <c r="H5" s="105"/>
      <c r="I5" s="105"/>
      <c r="J5" s="105"/>
      <c r="K5" s="105"/>
      <c r="L5" s="105"/>
      <c r="M5" s="105"/>
      <c r="N5" s="105"/>
      <c r="O5" s="105"/>
      <c r="P5" s="105"/>
      <c r="Q5" s="105"/>
      <c r="R5" s="105"/>
      <c r="S5" s="105"/>
      <c r="T5" s="105"/>
      <c r="U5" s="105"/>
      <c r="V5" s="105"/>
      <c r="W5" s="106"/>
    </row>
    <row r="6" spans="1:29" ht="30" customHeight="1" thickBot="1" x14ac:dyDescent="0.25">
      <c r="B6" s="20" t="s">
        <v>12</v>
      </c>
      <c r="C6" s="21" t="s">
        <v>2001</v>
      </c>
      <c r="D6" s="103" t="s">
        <v>2016</v>
      </c>
      <c r="E6" s="103"/>
      <c r="F6" s="103"/>
      <c r="G6" s="103"/>
      <c r="H6" s="103"/>
      <c r="I6" s="22"/>
      <c r="J6" s="121" t="s">
        <v>15</v>
      </c>
      <c r="K6" s="121"/>
      <c r="L6" s="121" t="s">
        <v>16</v>
      </c>
      <c r="M6" s="121"/>
      <c r="N6" s="106" t="s">
        <v>11</v>
      </c>
      <c r="O6" s="106"/>
      <c r="P6" s="106"/>
      <c r="Q6" s="106"/>
      <c r="R6" s="106"/>
      <c r="S6" s="106"/>
      <c r="T6" s="106"/>
      <c r="U6" s="106"/>
      <c r="V6" s="106"/>
      <c r="W6" s="106"/>
    </row>
    <row r="7" spans="1:29" ht="30" customHeight="1" thickBot="1" x14ac:dyDescent="0.25">
      <c r="B7" s="23"/>
      <c r="C7" s="21" t="s">
        <v>11</v>
      </c>
      <c r="D7" s="105" t="s">
        <v>11</v>
      </c>
      <c r="E7" s="105"/>
      <c r="F7" s="105"/>
      <c r="G7" s="105"/>
      <c r="H7" s="105"/>
      <c r="I7" s="22"/>
      <c r="J7" s="24" t="s">
        <v>19</v>
      </c>
      <c r="K7" s="24" t="s">
        <v>20</v>
      </c>
      <c r="L7" s="24" t="s">
        <v>19</v>
      </c>
      <c r="M7" s="24" t="s">
        <v>20</v>
      </c>
      <c r="N7" s="25"/>
      <c r="O7" s="106" t="s">
        <v>11</v>
      </c>
      <c r="P7" s="106"/>
      <c r="Q7" s="106"/>
      <c r="R7" s="106"/>
      <c r="S7" s="106"/>
      <c r="T7" s="106"/>
      <c r="U7" s="106"/>
      <c r="V7" s="106"/>
      <c r="W7" s="106"/>
    </row>
    <row r="8" spans="1:29" ht="30" customHeight="1" thickBot="1" x14ac:dyDescent="0.25">
      <c r="B8" s="23"/>
      <c r="C8" s="21" t="s">
        <v>11</v>
      </c>
      <c r="D8" s="105" t="s">
        <v>11</v>
      </c>
      <c r="E8" s="105"/>
      <c r="F8" s="105"/>
      <c r="G8" s="105"/>
      <c r="H8" s="105"/>
      <c r="I8" s="22"/>
      <c r="J8" s="26" t="s">
        <v>99</v>
      </c>
      <c r="K8" s="26" t="s">
        <v>99</v>
      </c>
      <c r="L8" s="26" t="s">
        <v>99</v>
      </c>
      <c r="M8" s="26" t="s">
        <v>99</v>
      </c>
      <c r="N8" s="25"/>
      <c r="O8" s="22"/>
      <c r="P8" s="106" t="s">
        <v>11</v>
      </c>
      <c r="Q8" s="106"/>
      <c r="R8" s="106"/>
      <c r="S8" s="106"/>
      <c r="T8" s="106"/>
      <c r="U8" s="106"/>
      <c r="V8" s="106"/>
      <c r="W8" s="106"/>
    </row>
    <row r="9" spans="1:29" ht="25.5" customHeight="1" thickBot="1" x14ac:dyDescent="0.25">
      <c r="B9" s="23"/>
      <c r="C9" s="105" t="s">
        <v>11</v>
      </c>
      <c r="D9" s="105"/>
      <c r="E9" s="105"/>
      <c r="F9" s="105"/>
      <c r="G9" s="105"/>
      <c r="H9" s="105"/>
      <c r="I9" s="105"/>
      <c r="J9" s="105"/>
      <c r="K9" s="105"/>
      <c r="L9" s="105"/>
      <c r="M9" s="105"/>
      <c r="N9" s="105"/>
      <c r="O9" s="105"/>
      <c r="P9" s="105"/>
      <c r="Q9" s="105"/>
      <c r="R9" s="105"/>
      <c r="S9" s="105"/>
      <c r="T9" s="105"/>
      <c r="U9" s="105"/>
      <c r="V9" s="105"/>
      <c r="W9" s="106"/>
    </row>
    <row r="10" spans="1:29" ht="129.75" customHeight="1" thickTop="1" thickBot="1" x14ac:dyDescent="0.25">
      <c r="B10" s="27" t="s">
        <v>23</v>
      </c>
      <c r="C10" s="107" t="s">
        <v>2015</v>
      </c>
      <c r="D10" s="107"/>
      <c r="E10" s="107"/>
      <c r="F10" s="107"/>
      <c r="G10" s="107"/>
      <c r="H10" s="107"/>
      <c r="I10" s="107"/>
      <c r="J10" s="107"/>
      <c r="K10" s="107"/>
      <c r="L10" s="107"/>
      <c r="M10" s="107"/>
      <c r="N10" s="107"/>
      <c r="O10" s="107"/>
      <c r="P10" s="107"/>
      <c r="Q10" s="107"/>
      <c r="R10" s="107"/>
      <c r="S10" s="107"/>
      <c r="T10" s="107"/>
      <c r="U10" s="107"/>
      <c r="V10" s="107"/>
      <c r="W10" s="108"/>
    </row>
    <row r="11" spans="1:29" ht="9" customHeight="1" thickTop="1" thickBot="1" x14ac:dyDescent="0.25"/>
    <row r="12" spans="1:29" ht="21.75" customHeight="1" thickTop="1" thickBot="1" x14ac:dyDescent="0.25">
      <c r="B12" s="11" t="s">
        <v>25</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09" t="s">
        <v>26</v>
      </c>
      <c r="C13" s="110"/>
      <c r="D13" s="110"/>
      <c r="E13" s="110"/>
      <c r="F13" s="110"/>
      <c r="G13" s="110"/>
      <c r="H13" s="110"/>
      <c r="I13" s="110"/>
      <c r="J13" s="28"/>
      <c r="K13" s="110" t="s">
        <v>27</v>
      </c>
      <c r="L13" s="110"/>
      <c r="M13" s="110"/>
      <c r="N13" s="110"/>
      <c r="O13" s="110"/>
      <c r="P13" s="110"/>
      <c r="Q13" s="110"/>
      <c r="R13" s="29"/>
      <c r="S13" s="110" t="s">
        <v>28</v>
      </c>
      <c r="T13" s="110"/>
      <c r="U13" s="110"/>
      <c r="V13" s="110"/>
      <c r="W13" s="111"/>
    </row>
    <row r="14" spans="1:29" ht="69" customHeight="1" x14ac:dyDescent="0.2">
      <c r="B14" s="20" t="s">
        <v>29</v>
      </c>
      <c r="C14" s="103" t="s">
        <v>11</v>
      </c>
      <c r="D14" s="103"/>
      <c r="E14" s="103"/>
      <c r="F14" s="103"/>
      <c r="G14" s="103"/>
      <c r="H14" s="103"/>
      <c r="I14" s="103"/>
      <c r="J14" s="30"/>
      <c r="K14" s="30" t="s">
        <v>30</v>
      </c>
      <c r="L14" s="103" t="s">
        <v>11</v>
      </c>
      <c r="M14" s="103"/>
      <c r="N14" s="103"/>
      <c r="O14" s="103"/>
      <c r="P14" s="103"/>
      <c r="Q14" s="103"/>
      <c r="R14" s="22"/>
      <c r="S14" s="30" t="s">
        <v>31</v>
      </c>
      <c r="T14" s="104" t="s">
        <v>2014</v>
      </c>
      <c r="U14" s="104"/>
      <c r="V14" s="104"/>
      <c r="W14" s="104"/>
    </row>
    <row r="15" spans="1:29" ht="86.25" customHeight="1" x14ac:dyDescent="0.2">
      <c r="B15" s="20" t="s">
        <v>33</v>
      </c>
      <c r="C15" s="103" t="s">
        <v>11</v>
      </c>
      <c r="D15" s="103"/>
      <c r="E15" s="103"/>
      <c r="F15" s="103"/>
      <c r="G15" s="103"/>
      <c r="H15" s="103"/>
      <c r="I15" s="103"/>
      <c r="J15" s="30"/>
      <c r="K15" s="30" t="s">
        <v>33</v>
      </c>
      <c r="L15" s="103" t="s">
        <v>11</v>
      </c>
      <c r="M15" s="103"/>
      <c r="N15" s="103"/>
      <c r="O15" s="103"/>
      <c r="P15" s="103"/>
      <c r="Q15" s="103"/>
      <c r="R15" s="22"/>
      <c r="S15" s="30" t="s">
        <v>34</v>
      </c>
      <c r="T15" s="104" t="s">
        <v>11</v>
      </c>
      <c r="U15" s="104"/>
      <c r="V15" s="104"/>
      <c r="W15" s="104"/>
    </row>
    <row r="16" spans="1:29" ht="25.5" customHeight="1" thickBot="1" x14ac:dyDescent="0.25">
      <c r="B16" s="31" t="s">
        <v>35</v>
      </c>
      <c r="C16" s="87" t="s">
        <v>11</v>
      </c>
      <c r="D16" s="87"/>
      <c r="E16" s="87"/>
      <c r="F16" s="87"/>
      <c r="G16" s="87"/>
      <c r="H16" s="87"/>
      <c r="I16" s="87"/>
      <c r="J16" s="87"/>
      <c r="K16" s="87"/>
      <c r="L16" s="87"/>
      <c r="M16" s="87"/>
      <c r="N16" s="87"/>
      <c r="O16" s="87"/>
      <c r="P16" s="87"/>
      <c r="Q16" s="87"/>
      <c r="R16" s="87"/>
      <c r="S16" s="87"/>
      <c r="T16" s="87"/>
      <c r="U16" s="87"/>
      <c r="V16" s="87"/>
      <c r="W16" s="88"/>
    </row>
    <row r="17" spans="2:27" ht="21.75" customHeight="1" thickTop="1" thickBot="1" x14ac:dyDescent="0.25">
      <c r="B17" s="11" t="s">
        <v>36</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89" t="s">
        <v>37</v>
      </c>
      <c r="C18" s="90"/>
      <c r="D18" s="90"/>
      <c r="E18" s="90"/>
      <c r="F18" s="90"/>
      <c r="G18" s="90"/>
      <c r="H18" s="90"/>
      <c r="I18" s="90"/>
      <c r="J18" s="90"/>
      <c r="K18" s="90"/>
      <c r="L18" s="90"/>
      <c r="M18" s="90"/>
      <c r="N18" s="90"/>
      <c r="O18" s="90"/>
      <c r="P18" s="90"/>
      <c r="Q18" s="90"/>
      <c r="R18" s="90"/>
      <c r="S18" s="90"/>
      <c r="T18" s="91"/>
      <c r="U18" s="77" t="s">
        <v>38</v>
      </c>
      <c r="V18" s="76"/>
      <c r="W18" s="78"/>
    </row>
    <row r="19" spans="2:27" ht="14.25" customHeight="1" x14ac:dyDescent="0.2">
      <c r="B19" s="92" t="s">
        <v>39</v>
      </c>
      <c r="C19" s="93"/>
      <c r="D19" s="93"/>
      <c r="E19" s="93"/>
      <c r="F19" s="93"/>
      <c r="G19" s="93"/>
      <c r="H19" s="93"/>
      <c r="I19" s="93"/>
      <c r="J19" s="93"/>
      <c r="K19" s="93"/>
      <c r="L19" s="93"/>
      <c r="M19" s="93" t="s">
        <v>40</v>
      </c>
      <c r="N19" s="93"/>
      <c r="O19" s="93" t="s">
        <v>41</v>
      </c>
      <c r="P19" s="93"/>
      <c r="Q19" s="93" t="s">
        <v>42</v>
      </c>
      <c r="R19" s="93"/>
      <c r="S19" s="93" t="s">
        <v>43</v>
      </c>
      <c r="T19" s="96" t="s">
        <v>44</v>
      </c>
      <c r="U19" s="98" t="s">
        <v>45</v>
      </c>
      <c r="V19" s="100" t="s">
        <v>46</v>
      </c>
      <c r="W19" s="101" t="s">
        <v>47</v>
      </c>
    </row>
    <row r="20" spans="2:27" ht="27" customHeight="1" thickBot="1" x14ac:dyDescent="0.25">
      <c r="B20" s="94"/>
      <c r="C20" s="95"/>
      <c r="D20" s="95"/>
      <c r="E20" s="95"/>
      <c r="F20" s="95"/>
      <c r="G20" s="95"/>
      <c r="H20" s="95"/>
      <c r="I20" s="95"/>
      <c r="J20" s="95"/>
      <c r="K20" s="95"/>
      <c r="L20" s="95"/>
      <c r="M20" s="95"/>
      <c r="N20" s="95"/>
      <c r="O20" s="95"/>
      <c r="P20" s="95"/>
      <c r="Q20" s="95"/>
      <c r="R20" s="95"/>
      <c r="S20" s="95"/>
      <c r="T20" s="97"/>
      <c r="U20" s="99"/>
      <c r="V20" s="95"/>
      <c r="W20" s="102"/>
      <c r="Z20" s="33" t="s">
        <v>11</v>
      </c>
      <c r="AA20" s="33" t="s">
        <v>48</v>
      </c>
    </row>
    <row r="21" spans="2:27" ht="56.25" customHeight="1" x14ac:dyDescent="0.2">
      <c r="B21" s="83" t="s">
        <v>2013</v>
      </c>
      <c r="C21" s="84"/>
      <c r="D21" s="84"/>
      <c r="E21" s="84"/>
      <c r="F21" s="84"/>
      <c r="G21" s="84"/>
      <c r="H21" s="84"/>
      <c r="I21" s="84"/>
      <c r="J21" s="84"/>
      <c r="K21" s="84"/>
      <c r="L21" s="84"/>
      <c r="M21" s="85" t="s">
        <v>2001</v>
      </c>
      <c r="N21" s="85"/>
      <c r="O21" s="85" t="s">
        <v>50</v>
      </c>
      <c r="P21" s="85"/>
      <c r="Q21" s="86" t="s">
        <v>51</v>
      </c>
      <c r="R21" s="86"/>
      <c r="S21" s="34" t="s">
        <v>52</v>
      </c>
      <c r="T21" s="34" t="s">
        <v>52</v>
      </c>
      <c r="U21" s="34" t="s">
        <v>2012</v>
      </c>
      <c r="V21" s="34">
        <f t="shared" ref="V21:V27" si="0">+IF(ISERR(U21/T21*100),"N/A",ROUND(U21/T21*100,2))</f>
        <v>17.600000000000001</v>
      </c>
      <c r="W21" s="35">
        <f t="shared" ref="W21:W27" si="1">+IF(ISERR(U21/S21*100),"N/A",ROUND(U21/S21*100,2))</f>
        <v>17.600000000000001</v>
      </c>
    </row>
    <row r="22" spans="2:27" ht="56.25" customHeight="1" x14ac:dyDescent="0.2">
      <c r="B22" s="83" t="s">
        <v>2011</v>
      </c>
      <c r="C22" s="84"/>
      <c r="D22" s="84"/>
      <c r="E22" s="84"/>
      <c r="F22" s="84"/>
      <c r="G22" s="84"/>
      <c r="H22" s="84"/>
      <c r="I22" s="84"/>
      <c r="J22" s="84"/>
      <c r="K22" s="84"/>
      <c r="L22" s="84"/>
      <c r="M22" s="85" t="s">
        <v>2001</v>
      </c>
      <c r="N22" s="85"/>
      <c r="O22" s="85" t="s">
        <v>50</v>
      </c>
      <c r="P22" s="85"/>
      <c r="Q22" s="86" t="s">
        <v>51</v>
      </c>
      <c r="R22" s="86"/>
      <c r="S22" s="34" t="s">
        <v>52</v>
      </c>
      <c r="T22" s="34" t="s">
        <v>52</v>
      </c>
      <c r="U22" s="34" t="s">
        <v>2010</v>
      </c>
      <c r="V22" s="34">
        <f t="shared" si="0"/>
        <v>105.75</v>
      </c>
      <c r="W22" s="35">
        <f t="shared" si="1"/>
        <v>105.75</v>
      </c>
    </row>
    <row r="23" spans="2:27" ht="56.25" customHeight="1" x14ac:dyDescent="0.2">
      <c r="B23" s="83" t="s">
        <v>2009</v>
      </c>
      <c r="C23" s="84"/>
      <c r="D23" s="84"/>
      <c r="E23" s="84"/>
      <c r="F23" s="84"/>
      <c r="G23" s="84"/>
      <c r="H23" s="84"/>
      <c r="I23" s="84"/>
      <c r="J23" s="84"/>
      <c r="K23" s="84"/>
      <c r="L23" s="84"/>
      <c r="M23" s="85" t="s">
        <v>2001</v>
      </c>
      <c r="N23" s="85"/>
      <c r="O23" s="85" t="s">
        <v>50</v>
      </c>
      <c r="P23" s="85"/>
      <c r="Q23" s="86" t="s">
        <v>65</v>
      </c>
      <c r="R23" s="86"/>
      <c r="S23" s="34" t="s">
        <v>2008</v>
      </c>
      <c r="T23" s="34" t="s">
        <v>2008</v>
      </c>
      <c r="U23" s="34" t="s">
        <v>2007</v>
      </c>
      <c r="V23" s="34">
        <f t="shared" si="0"/>
        <v>13.33</v>
      </c>
      <c r="W23" s="35">
        <f t="shared" si="1"/>
        <v>13.33</v>
      </c>
    </row>
    <row r="24" spans="2:27" ht="56.25" customHeight="1" x14ac:dyDescent="0.2">
      <c r="B24" s="83" t="s">
        <v>2006</v>
      </c>
      <c r="C24" s="84"/>
      <c r="D24" s="84"/>
      <c r="E24" s="84"/>
      <c r="F24" s="84"/>
      <c r="G24" s="84"/>
      <c r="H24" s="84"/>
      <c r="I24" s="84"/>
      <c r="J24" s="84"/>
      <c r="K24" s="84"/>
      <c r="L24" s="84"/>
      <c r="M24" s="85" t="s">
        <v>2001</v>
      </c>
      <c r="N24" s="85"/>
      <c r="O24" s="85" t="s">
        <v>50</v>
      </c>
      <c r="P24" s="85"/>
      <c r="Q24" s="86" t="s">
        <v>51</v>
      </c>
      <c r="R24" s="86"/>
      <c r="S24" s="34" t="s">
        <v>52</v>
      </c>
      <c r="T24" s="34" t="s">
        <v>52</v>
      </c>
      <c r="U24" s="34" t="s">
        <v>52</v>
      </c>
      <c r="V24" s="34">
        <f t="shared" si="0"/>
        <v>100</v>
      </c>
      <c r="W24" s="35">
        <f t="shared" si="1"/>
        <v>100</v>
      </c>
    </row>
    <row r="25" spans="2:27" ht="56.25" customHeight="1" x14ac:dyDescent="0.2">
      <c r="B25" s="83" t="s">
        <v>2005</v>
      </c>
      <c r="C25" s="84"/>
      <c r="D25" s="84"/>
      <c r="E25" s="84"/>
      <c r="F25" s="84"/>
      <c r="G25" s="84"/>
      <c r="H25" s="84"/>
      <c r="I25" s="84"/>
      <c r="J25" s="84"/>
      <c r="K25" s="84"/>
      <c r="L25" s="84"/>
      <c r="M25" s="85" t="s">
        <v>2001</v>
      </c>
      <c r="N25" s="85"/>
      <c r="O25" s="85" t="s">
        <v>50</v>
      </c>
      <c r="P25" s="85"/>
      <c r="Q25" s="86" t="s">
        <v>88</v>
      </c>
      <c r="R25" s="86"/>
      <c r="S25" s="34" t="s">
        <v>52</v>
      </c>
      <c r="T25" s="34" t="s">
        <v>52</v>
      </c>
      <c r="U25" s="34" t="s">
        <v>52</v>
      </c>
      <c r="V25" s="34">
        <f t="shared" si="0"/>
        <v>100</v>
      </c>
      <c r="W25" s="35">
        <f t="shared" si="1"/>
        <v>100</v>
      </c>
    </row>
    <row r="26" spans="2:27" ht="56.25" customHeight="1" x14ac:dyDescent="0.2">
      <c r="B26" s="83" t="s">
        <v>2004</v>
      </c>
      <c r="C26" s="84"/>
      <c r="D26" s="84"/>
      <c r="E26" s="84"/>
      <c r="F26" s="84"/>
      <c r="G26" s="84"/>
      <c r="H26" s="84"/>
      <c r="I26" s="84"/>
      <c r="J26" s="84"/>
      <c r="K26" s="84"/>
      <c r="L26" s="84"/>
      <c r="M26" s="85" t="s">
        <v>2001</v>
      </c>
      <c r="N26" s="85"/>
      <c r="O26" s="85" t="s">
        <v>50</v>
      </c>
      <c r="P26" s="85"/>
      <c r="Q26" s="86" t="s">
        <v>88</v>
      </c>
      <c r="R26" s="86"/>
      <c r="S26" s="34" t="s">
        <v>52</v>
      </c>
      <c r="T26" s="34" t="s">
        <v>52</v>
      </c>
      <c r="U26" s="34" t="s">
        <v>2003</v>
      </c>
      <c r="V26" s="34">
        <f t="shared" si="0"/>
        <v>107.33</v>
      </c>
      <c r="W26" s="35">
        <f t="shared" si="1"/>
        <v>107.33</v>
      </c>
    </row>
    <row r="27" spans="2:27" ht="56.25" customHeight="1" thickBot="1" x14ac:dyDescent="0.25">
      <c r="B27" s="83" t="s">
        <v>2002</v>
      </c>
      <c r="C27" s="84"/>
      <c r="D27" s="84"/>
      <c r="E27" s="84"/>
      <c r="F27" s="84"/>
      <c r="G27" s="84"/>
      <c r="H27" s="84"/>
      <c r="I27" s="84"/>
      <c r="J27" s="84"/>
      <c r="K27" s="84"/>
      <c r="L27" s="84"/>
      <c r="M27" s="85" t="s">
        <v>2001</v>
      </c>
      <c r="N27" s="85"/>
      <c r="O27" s="85" t="s">
        <v>50</v>
      </c>
      <c r="P27" s="85"/>
      <c r="Q27" s="86" t="s">
        <v>88</v>
      </c>
      <c r="R27" s="86"/>
      <c r="S27" s="34" t="s">
        <v>645</v>
      </c>
      <c r="T27" s="34" t="s">
        <v>2000</v>
      </c>
      <c r="U27" s="34" t="s">
        <v>1999</v>
      </c>
      <c r="V27" s="34">
        <f t="shared" si="0"/>
        <v>133.26</v>
      </c>
      <c r="W27" s="35">
        <f t="shared" si="1"/>
        <v>134.41</v>
      </c>
    </row>
    <row r="28" spans="2:27" ht="21.75" customHeight="1" thickTop="1" thickBot="1" x14ac:dyDescent="0.25">
      <c r="B28" s="11" t="s">
        <v>60</v>
      </c>
      <c r="C28" s="12"/>
      <c r="D28" s="12"/>
      <c r="E28" s="12"/>
      <c r="F28" s="12"/>
      <c r="G28" s="12"/>
      <c r="H28" s="13"/>
      <c r="I28" s="13"/>
      <c r="J28" s="13"/>
      <c r="K28" s="13"/>
      <c r="L28" s="13"/>
      <c r="M28" s="13"/>
      <c r="N28" s="13"/>
      <c r="O28" s="13"/>
      <c r="P28" s="13"/>
      <c r="Q28" s="13"/>
      <c r="R28" s="13"/>
      <c r="S28" s="13"/>
      <c r="T28" s="13"/>
      <c r="U28" s="13"/>
      <c r="V28" s="13"/>
      <c r="W28" s="14"/>
      <c r="X28" s="36"/>
    </row>
    <row r="29" spans="2:27" ht="29.25" customHeight="1" thickTop="1" thickBot="1" x14ac:dyDescent="0.25">
      <c r="B29" s="70" t="s">
        <v>2240</v>
      </c>
      <c r="C29" s="71"/>
      <c r="D29" s="71"/>
      <c r="E29" s="71"/>
      <c r="F29" s="71"/>
      <c r="G29" s="71"/>
      <c r="H29" s="71"/>
      <c r="I29" s="71"/>
      <c r="J29" s="71"/>
      <c r="K29" s="71"/>
      <c r="L29" s="71"/>
      <c r="M29" s="71"/>
      <c r="N29" s="71"/>
      <c r="O29" s="71"/>
      <c r="P29" s="71"/>
      <c r="Q29" s="72"/>
      <c r="R29" s="37" t="s">
        <v>43</v>
      </c>
      <c r="S29" s="76" t="s">
        <v>44</v>
      </c>
      <c r="T29" s="76"/>
      <c r="U29" s="38" t="s">
        <v>61</v>
      </c>
      <c r="V29" s="77" t="s">
        <v>62</v>
      </c>
      <c r="W29" s="78"/>
    </row>
    <row r="30" spans="2:27" ht="30.75" customHeight="1" thickBot="1" x14ac:dyDescent="0.25">
      <c r="B30" s="73"/>
      <c r="C30" s="74"/>
      <c r="D30" s="74"/>
      <c r="E30" s="74"/>
      <c r="F30" s="74"/>
      <c r="G30" s="74"/>
      <c r="H30" s="74"/>
      <c r="I30" s="74"/>
      <c r="J30" s="74"/>
      <c r="K30" s="74"/>
      <c r="L30" s="74"/>
      <c r="M30" s="74"/>
      <c r="N30" s="74"/>
      <c r="O30" s="74"/>
      <c r="P30" s="74"/>
      <c r="Q30" s="75"/>
      <c r="R30" s="39" t="s">
        <v>63</v>
      </c>
      <c r="S30" s="39" t="s">
        <v>63</v>
      </c>
      <c r="T30" s="39" t="s">
        <v>50</v>
      </c>
      <c r="U30" s="39" t="s">
        <v>63</v>
      </c>
      <c r="V30" s="39" t="s">
        <v>64</v>
      </c>
      <c r="W30" s="32" t="s">
        <v>65</v>
      </c>
      <c r="Y30" s="36"/>
    </row>
    <row r="31" spans="2:27" ht="23.25" customHeight="1" thickBot="1" x14ac:dyDescent="0.25">
      <c r="B31" s="79" t="s">
        <v>66</v>
      </c>
      <c r="C31" s="80"/>
      <c r="D31" s="80"/>
      <c r="E31" s="40" t="s">
        <v>1997</v>
      </c>
      <c r="F31" s="40"/>
      <c r="G31" s="40"/>
      <c r="H31" s="41"/>
      <c r="I31" s="41"/>
      <c r="J31" s="41"/>
      <c r="K31" s="41"/>
      <c r="L31" s="41"/>
      <c r="M31" s="41"/>
      <c r="N31" s="41"/>
      <c r="O31" s="41"/>
      <c r="P31" s="42"/>
      <c r="Q31" s="42"/>
      <c r="R31" s="43" t="s">
        <v>1998</v>
      </c>
      <c r="S31" s="44" t="s">
        <v>11</v>
      </c>
      <c r="T31" s="42"/>
      <c r="U31" s="44" t="s">
        <v>1995</v>
      </c>
      <c r="V31" s="42"/>
      <c r="W31" s="45">
        <f>+IF(ISERR(U31/R31*100),"N/A",ROUND(U31/R31*100,2))</f>
        <v>125.53</v>
      </c>
    </row>
    <row r="32" spans="2:27" ht="26.25" customHeight="1" thickBot="1" x14ac:dyDescent="0.25">
      <c r="B32" s="81" t="s">
        <v>70</v>
      </c>
      <c r="C32" s="82"/>
      <c r="D32" s="82"/>
      <c r="E32" s="46" t="s">
        <v>1997</v>
      </c>
      <c r="F32" s="46"/>
      <c r="G32" s="46"/>
      <c r="H32" s="47"/>
      <c r="I32" s="47"/>
      <c r="J32" s="47"/>
      <c r="K32" s="47"/>
      <c r="L32" s="47"/>
      <c r="M32" s="47"/>
      <c r="N32" s="47"/>
      <c r="O32" s="47"/>
      <c r="P32" s="48"/>
      <c r="Q32" s="48"/>
      <c r="R32" s="49" t="s">
        <v>1996</v>
      </c>
      <c r="S32" s="50" t="s">
        <v>1996</v>
      </c>
      <c r="T32" s="51">
        <f>+IF(ISERR(S32/R32*100),"N/A",ROUND(S32/R32*100,2))</f>
        <v>100</v>
      </c>
      <c r="U32" s="50" t="s">
        <v>1995</v>
      </c>
      <c r="V32" s="51">
        <f>+IF(ISERR(U32/S32*100),"N/A",ROUND(U32/S32*100,2))</f>
        <v>99.8</v>
      </c>
      <c r="W32" s="52">
        <f>+IF(ISERR(U32/R32*100),"N/A",ROUND(U32/R32*100,2))</f>
        <v>99.8</v>
      </c>
    </row>
    <row r="33" spans="2:23" ht="22.5" customHeight="1" thickTop="1" thickBot="1" x14ac:dyDescent="0.25">
      <c r="B33" s="11" t="s">
        <v>75</v>
      </c>
      <c r="C33" s="12"/>
      <c r="D33" s="12"/>
      <c r="E33" s="12"/>
      <c r="F33" s="12"/>
      <c r="G33" s="12"/>
      <c r="H33" s="13"/>
      <c r="I33" s="13"/>
      <c r="J33" s="13"/>
      <c r="K33" s="13"/>
      <c r="L33" s="13"/>
      <c r="M33" s="13"/>
      <c r="N33" s="13"/>
      <c r="O33" s="13"/>
      <c r="P33" s="13"/>
      <c r="Q33" s="13"/>
      <c r="R33" s="13"/>
      <c r="S33" s="13"/>
      <c r="T33" s="13"/>
      <c r="U33" s="13"/>
      <c r="V33" s="13"/>
      <c r="W33" s="14"/>
    </row>
    <row r="34" spans="2:23" ht="37.5" customHeight="1" thickTop="1" x14ac:dyDescent="0.2">
      <c r="B34" s="61" t="s">
        <v>1994</v>
      </c>
      <c r="C34" s="62"/>
      <c r="D34" s="62"/>
      <c r="E34" s="62"/>
      <c r="F34" s="62"/>
      <c r="G34" s="62"/>
      <c r="H34" s="62"/>
      <c r="I34" s="62"/>
      <c r="J34" s="62"/>
      <c r="K34" s="62"/>
      <c r="L34" s="62"/>
      <c r="M34" s="62"/>
      <c r="N34" s="62"/>
      <c r="O34" s="62"/>
      <c r="P34" s="62"/>
      <c r="Q34" s="62"/>
      <c r="R34" s="62"/>
      <c r="S34" s="62"/>
      <c r="T34" s="62"/>
      <c r="U34" s="62"/>
      <c r="V34" s="62"/>
      <c r="W34" s="63"/>
    </row>
    <row r="35" spans="2:23" ht="108.75" customHeight="1" thickBot="1" x14ac:dyDescent="0.25">
      <c r="B35" s="64"/>
      <c r="C35" s="65"/>
      <c r="D35" s="65"/>
      <c r="E35" s="65"/>
      <c r="F35" s="65"/>
      <c r="G35" s="65"/>
      <c r="H35" s="65"/>
      <c r="I35" s="65"/>
      <c r="J35" s="65"/>
      <c r="K35" s="65"/>
      <c r="L35" s="65"/>
      <c r="M35" s="65"/>
      <c r="N35" s="65"/>
      <c r="O35" s="65"/>
      <c r="P35" s="65"/>
      <c r="Q35" s="65"/>
      <c r="R35" s="65"/>
      <c r="S35" s="65"/>
      <c r="T35" s="65"/>
      <c r="U35" s="65"/>
      <c r="V35" s="65"/>
      <c r="W35" s="66"/>
    </row>
    <row r="36" spans="2:23" ht="37.5" customHeight="1" thickTop="1" x14ac:dyDescent="0.2">
      <c r="B36" s="61" t="s">
        <v>1993</v>
      </c>
      <c r="C36" s="62"/>
      <c r="D36" s="62"/>
      <c r="E36" s="62"/>
      <c r="F36" s="62"/>
      <c r="G36" s="62"/>
      <c r="H36" s="62"/>
      <c r="I36" s="62"/>
      <c r="J36" s="62"/>
      <c r="K36" s="62"/>
      <c r="L36" s="62"/>
      <c r="M36" s="62"/>
      <c r="N36" s="62"/>
      <c r="O36" s="62"/>
      <c r="P36" s="62"/>
      <c r="Q36" s="62"/>
      <c r="R36" s="62"/>
      <c r="S36" s="62"/>
      <c r="T36" s="62"/>
      <c r="U36" s="62"/>
      <c r="V36" s="62"/>
      <c r="W36" s="63"/>
    </row>
    <row r="37" spans="2:23" ht="102.75" customHeight="1" thickBot="1" x14ac:dyDescent="0.25">
      <c r="B37" s="64"/>
      <c r="C37" s="65"/>
      <c r="D37" s="65"/>
      <c r="E37" s="65"/>
      <c r="F37" s="65"/>
      <c r="G37" s="65"/>
      <c r="H37" s="65"/>
      <c r="I37" s="65"/>
      <c r="J37" s="65"/>
      <c r="K37" s="65"/>
      <c r="L37" s="65"/>
      <c r="M37" s="65"/>
      <c r="N37" s="65"/>
      <c r="O37" s="65"/>
      <c r="P37" s="65"/>
      <c r="Q37" s="65"/>
      <c r="R37" s="65"/>
      <c r="S37" s="65"/>
      <c r="T37" s="65"/>
      <c r="U37" s="65"/>
      <c r="V37" s="65"/>
      <c r="W37" s="66"/>
    </row>
    <row r="38" spans="2:23" ht="37.5" customHeight="1" thickTop="1" x14ac:dyDescent="0.2">
      <c r="B38" s="61" t="s">
        <v>1992</v>
      </c>
      <c r="C38" s="62"/>
      <c r="D38" s="62"/>
      <c r="E38" s="62"/>
      <c r="F38" s="62"/>
      <c r="G38" s="62"/>
      <c r="H38" s="62"/>
      <c r="I38" s="62"/>
      <c r="J38" s="62"/>
      <c r="K38" s="62"/>
      <c r="L38" s="62"/>
      <c r="M38" s="62"/>
      <c r="N38" s="62"/>
      <c r="O38" s="62"/>
      <c r="P38" s="62"/>
      <c r="Q38" s="62"/>
      <c r="R38" s="62"/>
      <c r="S38" s="62"/>
      <c r="T38" s="62"/>
      <c r="U38" s="62"/>
      <c r="V38" s="62"/>
      <c r="W38" s="63"/>
    </row>
    <row r="39" spans="2:23" ht="13.5" thickBot="1" x14ac:dyDescent="0.25">
      <c r="B39" s="67"/>
      <c r="C39" s="68"/>
      <c r="D39" s="68"/>
      <c r="E39" s="68"/>
      <c r="F39" s="68"/>
      <c r="G39" s="68"/>
      <c r="H39" s="68"/>
      <c r="I39" s="68"/>
      <c r="J39" s="68"/>
      <c r="K39" s="68"/>
      <c r="L39" s="68"/>
      <c r="M39" s="68"/>
      <c r="N39" s="68"/>
      <c r="O39" s="68"/>
      <c r="P39" s="68"/>
      <c r="Q39" s="68"/>
      <c r="R39" s="68"/>
      <c r="S39" s="68"/>
      <c r="T39" s="68"/>
      <c r="U39" s="68"/>
      <c r="V39" s="68"/>
      <c r="W39" s="69"/>
    </row>
  </sheetData>
  <mergeCells count="75">
    <mergeCell ref="B36:W37"/>
    <mergeCell ref="B38:W39"/>
    <mergeCell ref="B29:Q30"/>
    <mergeCell ref="S29:T29"/>
    <mergeCell ref="V29:W29"/>
    <mergeCell ref="B31:D31"/>
    <mergeCell ref="B32:D32"/>
    <mergeCell ref="B34:W35"/>
    <mergeCell ref="B26:L26"/>
    <mergeCell ref="M26:N26"/>
    <mergeCell ref="O26:P26"/>
    <mergeCell ref="Q26:R26"/>
    <mergeCell ref="B27:L27"/>
    <mergeCell ref="M27:N27"/>
    <mergeCell ref="O27:P27"/>
    <mergeCell ref="Q27:R27"/>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2" min="1" max="22" man="1"/>
  </rowBreak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12" t="s">
        <v>0</v>
      </c>
      <c r="B1" s="112"/>
      <c r="C1" s="112"/>
      <c r="D1" s="112"/>
      <c r="E1" s="112"/>
      <c r="F1" s="112"/>
      <c r="G1" s="112"/>
      <c r="H1" s="112"/>
      <c r="I1" s="112"/>
      <c r="J1" s="112"/>
      <c r="K1" s="112"/>
      <c r="L1" s="112"/>
      <c r="M1" s="112"/>
      <c r="N1" s="112"/>
      <c r="O1" s="112"/>
      <c r="P1" s="112"/>
      <c r="Q1" s="5" t="s">
        <v>1</v>
      </c>
      <c r="R1" s="6"/>
      <c r="S1" s="6"/>
      <c r="T1" s="6"/>
      <c r="V1" s="7"/>
      <c r="W1" s="8"/>
      <c r="X1" s="8"/>
      <c r="Y1" s="9"/>
      <c r="AC1" s="10"/>
    </row>
    <row r="2" spans="1:29" ht="49.5" customHeight="1" thickBot="1" x14ac:dyDescent="0.25">
      <c r="B2" s="113" t="s">
        <v>2239</v>
      </c>
      <c r="C2" s="113"/>
      <c r="D2" s="113"/>
      <c r="E2" s="113"/>
      <c r="F2" s="113"/>
      <c r="G2" s="113"/>
      <c r="H2" s="113"/>
      <c r="I2" s="113"/>
      <c r="J2" s="113"/>
      <c r="K2" s="113"/>
      <c r="L2" s="113"/>
      <c r="M2" s="113"/>
      <c r="N2" s="113"/>
      <c r="O2" s="113"/>
      <c r="P2" s="113"/>
      <c r="Q2" s="113"/>
      <c r="R2" s="113"/>
      <c r="S2" s="113"/>
      <c r="T2" s="113"/>
      <c r="U2" s="113"/>
      <c r="V2" s="113"/>
      <c r="W2" s="113"/>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1991</v>
      </c>
      <c r="D4" s="114" t="s">
        <v>1990</v>
      </c>
      <c r="E4" s="114"/>
      <c r="F4" s="114"/>
      <c r="G4" s="114"/>
      <c r="H4" s="115"/>
      <c r="I4" s="18"/>
      <c r="J4" s="116" t="s">
        <v>6</v>
      </c>
      <c r="K4" s="114"/>
      <c r="L4" s="17" t="s">
        <v>2034</v>
      </c>
      <c r="M4" s="117" t="s">
        <v>2033</v>
      </c>
      <c r="N4" s="117"/>
      <c r="O4" s="117"/>
      <c r="P4" s="117"/>
      <c r="Q4" s="118"/>
      <c r="R4" s="19"/>
      <c r="S4" s="119" t="s">
        <v>9</v>
      </c>
      <c r="T4" s="120"/>
      <c r="U4" s="120"/>
      <c r="V4" s="107" t="s">
        <v>2032</v>
      </c>
      <c r="W4" s="108"/>
    </row>
    <row r="5" spans="1:29" ht="15.75" customHeight="1" thickTop="1" x14ac:dyDescent="0.2">
      <c r="B5" s="20" t="s">
        <v>11</v>
      </c>
      <c r="C5" s="105" t="s">
        <v>11</v>
      </c>
      <c r="D5" s="105"/>
      <c r="E5" s="105"/>
      <c r="F5" s="105"/>
      <c r="G5" s="105"/>
      <c r="H5" s="105"/>
      <c r="I5" s="105"/>
      <c r="J5" s="105"/>
      <c r="K5" s="105"/>
      <c r="L5" s="105"/>
      <c r="M5" s="105"/>
      <c r="N5" s="105"/>
      <c r="O5" s="105"/>
      <c r="P5" s="105"/>
      <c r="Q5" s="105"/>
      <c r="R5" s="105"/>
      <c r="S5" s="105"/>
      <c r="T5" s="105"/>
      <c r="U5" s="105"/>
      <c r="V5" s="105"/>
      <c r="W5" s="106"/>
    </row>
    <row r="6" spans="1:29" ht="30" customHeight="1" thickBot="1" x14ac:dyDescent="0.25">
      <c r="B6" s="20" t="s">
        <v>12</v>
      </c>
      <c r="C6" s="21" t="s">
        <v>2001</v>
      </c>
      <c r="D6" s="103" t="s">
        <v>2016</v>
      </c>
      <c r="E6" s="103"/>
      <c r="F6" s="103"/>
      <c r="G6" s="103"/>
      <c r="H6" s="103"/>
      <c r="I6" s="22"/>
      <c r="J6" s="121" t="s">
        <v>15</v>
      </c>
      <c r="K6" s="121"/>
      <c r="L6" s="121" t="s">
        <v>16</v>
      </c>
      <c r="M6" s="121"/>
      <c r="N6" s="106" t="s">
        <v>11</v>
      </c>
      <c r="O6" s="106"/>
      <c r="P6" s="106"/>
      <c r="Q6" s="106"/>
      <c r="R6" s="106"/>
      <c r="S6" s="106"/>
      <c r="T6" s="106"/>
      <c r="U6" s="106"/>
      <c r="V6" s="106"/>
      <c r="W6" s="106"/>
    </row>
    <row r="7" spans="1:29" ht="30" customHeight="1" thickBot="1" x14ac:dyDescent="0.25">
      <c r="B7" s="23"/>
      <c r="C7" s="21" t="s">
        <v>11</v>
      </c>
      <c r="D7" s="105" t="s">
        <v>11</v>
      </c>
      <c r="E7" s="105"/>
      <c r="F7" s="105"/>
      <c r="G7" s="105"/>
      <c r="H7" s="105"/>
      <c r="I7" s="22"/>
      <c r="J7" s="24" t="s">
        <v>19</v>
      </c>
      <c r="K7" s="24" t="s">
        <v>20</v>
      </c>
      <c r="L7" s="24" t="s">
        <v>19</v>
      </c>
      <c r="M7" s="24" t="s">
        <v>20</v>
      </c>
      <c r="N7" s="25"/>
      <c r="O7" s="106" t="s">
        <v>11</v>
      </c>
      <c r="P7" s="106"/>
      <c r="Q7" s="106"/>
      <c r="R7" s="106"/>
      <c r="S7" s="106"/>
      <c r="T7" s="106"/>
      <c r="U7" s="106"/>
      <c r="V7" s="106"/>
      <c r="W7" s="106"/>
    </row>
    <row r="8" spans="1:29" ht="30" customHeight="1" thickBot="1" x14ac:dyDescent="0.25">
      <c r="B8" s="23"/>
      <c r="C8" s="21" t="s">
        <v>11</v>
      </c>
      <c r="D8" s="105" t="s">
        <v>11</v>
      </c>
      <c r="E8" s="105"/>
      <c r="F8" s="105"/>
      <c r="G8" s="105"/>
      <c r="H8" s="105"/>
      <c r="I8" s="22"/>
      <c r="J8" s="26" t="s">
        <v>99</v>
      </c>
      <c r="K8" s="26" t="s">
        <v>99</v>
      </c>
      <c r="L8" s="26" t="s">
        <v>99</v>
      </c>
      <c r="M8" s="26" t="s">
        <v>99</v>
      </c>
      <c r="N8" s="25"/>
      <c r="O8" s="22"/>
      <c r="P8" s="106" t="s">
        <v>11</v>
      </c>
      <c r="Q8" s="106"/>
      <c r="R8" s="106"/>
      <c r="S8" s="106"/>
      <c r="T8" s="106"/>
      <c r="U8" s="106"/>
      <c r="V8" s="106"/>
      <c r="W8" s="106"/>
    </row>
    <row r="9" spans="1:29" ht="25.5" customHeight="1" thickBot="1" x14ac:dyDescent="0.25">
      <c r="B9" s="23"/>
      <c r="C9" s="105" t="s">
        <v>11</v>
      </c>
      <c r="D9" s="105"/>
      <c r="E9" s="105"/>
      <c r="F9" s="105"/>
      <c r="G9" s="105"/>
      <c r="H9" s="105"/>
      <c r="I9" s="105"/>
      <c r="J9" s="105"/>
      <c r="K9" s="105"/>
      <c r="L9" s="105"/>
      <c r="M9" s="105"/>
      <c r="N9" s="105"/>
      <c r="O9" s="105"/>
      <c r="P9" s="105"/>
      <c r="Q9" s="105"/>
      <c r="R9" s="105"/>
      <c r="S9" s="105"/>
      <c r="T9" s="105"/>
      <c r="U9" s="105"/>
      <c r="V9" s="105"/>
      <c r="W9" s="106"/>
    </row>
    <row r="10" spans="1:29" ht="114.75" customHeight="1" thickTop="1" thickBot="1" x14ac:dyDescent="0.25">
      <c r="B10" s="27" t="s">
        <v>23</v>
      </c>
      <c r="C10" s="107" t="s">
        <v>2031</v>
      </c>
      <c r="D10" s="107"/>
      <c r="E10" s="107"/>
      <c r="F10" s="107"/>
      <c r="G10" s="107"/>
      <c r="H10" s="107"/>
      <c r="I10" s="107"/>
      <c r="J10" s="107"/>
      <c r="K10" s="107"/>
      <c r="L10" s="107"/>
      <c r="M10" s="107"/>
      <c r="N10" s="107"/>
      <c r="O10" s="107"/>
      <c r="P10" s="107"/>
      <c r="Q10" s="107"/>
      <c r="R10" s="107"/>
      <c r="S10" s="107"/>
      <c r="T10" s="107"/>
      <c r="U10" s="107"/>
      <c r="V10" s="107"/>
      <c r="W10" s="108"/>
    </row>
    <row r="11" spans="1:29" ht="9" customHeight="1" thickTop="1" thickBot="1" x14ac:dyDescent="0.25"/>
    <row r="12" spans="1:29" ht="21.75" customHeight="1" thickTop="1" thickBot="1" x14ac:dyDescent="0.25">
      <c r="B12" s="11" t="s">
        <v>25</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09" t="s">
        <v>26</v>
      </c>
      <c r="C13" s="110"/>
      <c r="D13" s="110"/>
      <c r="E13" s="110"/>
      <c r="F13" s="110"/>
      <c r="G13" s="110"/>
      <c r="H13" s="110"/>
      <c r="I13" s="110"/>
      <c r="J13" s="28"/>
      <c r="K13" s="110" t="s">
        <v>27</v>
      </c>
      <c r="L13" s="110"/>
      <c r="M13" s="110"/>
      <c r="N13" s="110"/>
      <c r="O13" s="110"/>
      <c r="P13" s="110"/>
      <c r="Q13" s="110"/>
      <c r="R13" s="29"/>
      <c r="S13" s="110" t="s">
        <v>28</v>
      </c>
      <c r="T13" s="110"/>
      <c r="U13" s="110"/>
      <c r="V13" s="110"/>
      <c r="W13" s="111"/>
    </row>
    <row r="14" spans="1:29" ht="69" customHeight="1" x14ac:dyDescent="0.2">
      <c r="B14" s="20" t="s">
        <v>29</v>
      </c>
      <c r="C14" s="103" t="s">
        <v>11</v>
      </c>
      <c r="D14" s="103"/>
      <c r="E14" s="103"/>
      <c r="F14" s="103"/>
      <c r="G14" s="103"/>
      <c r="H14" s="103"/>
      <c r="I14" s="103"/>
      <c r="J14" s="30"/>
      <c r="K14" s="30" t="s">
        <v>30</v>
      </c>
      <c r="L14" s="103" t="s">
        <v>11</v>
      </c>
      <c r="M14" s="103"/>
      <c r="N14" s="103"/>
      <c r="O14" s="103"/>
      <c r="P14" s="103"/>
      <c r="Q14" s="103"/>
      <c r="R14" s="22"/>
      <c r="S14" s="30" t="s">
        <v>31</v>
      </c>
      <c r="T14" s="104" t="s">
        <v>2014</v>
      </c>
      <c r="U14" s="104"/>
      <c r="V14" s="104"/>
      <c r="W14" s="104"/>
    </row>
    <row r="15" spans="1:29" ht="86.25" customHeight="1" x14ac:dyDescent="0.2">
      <c r="B15" s="20" t="s">
        <v>33</v>
      </c>
      <c r="C15" s="103" t="s">
        <v>11</v>
      </c>
      <c r="D15" s="103"/>
      <c r="E15" s="103"/>
      <c r="F15" s="103"/>
      <c r="G15" s="103"/>
      <c r="H15" s="103"/>
      <c r="I15" s="103"/>
      <c r="J15" s="30"/>
      <c r="K15" s="30" t="s">
        <v>33</v>
      </c>
      <c r="L15" s="103" t="s">
        <v>11</v>
      </c>
      <c r="M15" s="103"/>
      <c r="N15" s="103"/>
      <c r="O15" s="103"/>
      <c r="P15" s="103"/>
      <c r="Q15" s="103"/>
      <c r="R15" s="22"/>
      <c r="S15" s="30" t="s">
        <v>34</v>
      </c>
      <c r="T15" s="104" t="s">
        <v>11</v>
      </c>
      <c r="U15" s="104"/>
      <c r="V15" s="104"/>
      <c r="W15" s="104"/>
    </row>
    <row r="16" spans="1:29" ht="25.5" customHeight="1" thickBot="1" x14ac:dyDescent="0.25">
      <c r="B16" s="31" t="s">
        <v>35</v>
      </c>
      <c r="C16" s="87" t="s">
        <v>11</v>
      </c>
      <c r="D16" s="87"/>
      <c r="E16" s="87"/>
      <c r="F16" s="87"/>
      <c r="G16" s="87"/>
      <c r="H16" s="87"/>
      <c r="I16" s="87"/>
      <c r="J16" s="87"/>
      <c r="K16" s="87"/>
      <c r="L16" s="87"/>
      <c r="M16" s="87"/>
      <c r="N16" s="87"/>
      <c r="O16" s="87"/>
      <c r="P16" s="87"/>
      <c r="Q16" s="87"/>
      <c r="R16" s="87"/>
      <c r="S16" s="87"/>
      <c r="T16" s="87"/>
      <c r="U16" s="87"/>
      <c r="V16" s="87"/>
      <c r="W16" s="88"/>
    </row>
    <row r="17" spans="2:27" ht="21.75" customHeight="1" thickTop="1" thickBot="1" x14ac:dyDescent="0.25">
      <c r="B17" s="11" t="s">
        <v>36</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89" t="s">
        <v>37</v>
      </c>
      <c r="C18" s="90"/>
      <c r="D18" s="90"/>
      <c r="E18" s="90"/>
      <c r="F18" s="90"/>
      <c r="G18" s="90"/>
      <c r="H18" s="90"/>
      <c r="I18" s="90"/>
      <c r="J18" s="90"/>
      <c r="K18" s="90"/>
      <c r="L18" s="90"/>
      <c r="M18" s="90"/>
      <c r="N18" s="90"/>
      <c r="O18" s="90"/>
      <c r="P18" s="90"/>
      <c r="Q18" s="90"/>
      <c r="R18" s="90"/>
      <c r="S18" s="90"/>
      <c r="T18" s="91"/>
      <c r="U18" s="77" t="s">
        <v>38</v>
      </c>
      <c r="V18" s="76"/>
      <c r="W18" s="78"/>
    </row>
    <row r="19" spans="2:27" ht="14.25" customHeight="1" x14ac:dyDescent="0.2">
      <c r="B19" s="92" t="s">
        <v>39</v>
      </c>
      <c r="C19" s="93"/>
      <c r="D19" s="93"/>
      <c r="E19" s="93"/>
      <c r="F19" s="93"/>
      <c r="G19" s="93"/>
      <c r="H19" s="93"/>
      <c r="I19" s="93"/>
      <c r="J19" s="93"/>
      <c r="K19" s="93"/>
      <c r="L19" s="93"/>
      <c r="M19" s="93" t="s">
        <v>40</v>
      </c>
      <c r="N19" s="93"/>
      <c r="O19" s="93" t="s">
        <v>41</v>
      </c>
      <c r="P19" s="93"/>
      <c r="Q19" s="93" t="s">
        <v>42</v>
      </c>
      <c r="R19" s="93"/>
      <c r="S19" s="93" t="s">
        <v>43</v>
      </c>
      <c r="T19" s="96" t="s">
        <v>44</v>
      </c>
      <c r="U19" s="98" t="s">
        <v>45</v>
      </c>
      <c r="V19" s="100" t="s">
        <v>46</v>
      </c>
      <c r="W19" s="101" t="s">
        <v>47</v>
      </c>
    </row>
    <row r="20" spans="2:27" ht="27" customHeight="1" thickBot="1" x14ac:dyDescent="0.25">
      <c r="B20" s="94"/>
      <c r="C20" s="95"/>
      <c r="D20" s="95"/>
      <c r="E20" s="95"/>
      <c r="F20" s="95"/>
      <c r="G20" s="95"/>
      <c r="H20" s="95"/>
      <c r="I20" s="95"/>
      <c r="J20" s="95"/>
      <c r="K20" s="95"/>
      <c r="L20" s="95"/>
      <c r="M20" s="95"/>
      <c r="N20" s="95"/>
      <c r="O20" s="95"/>
      <c r="P20" s="95"/>
      <c r="Q20" s="95"/>
      <c r="R20" s="95"/>
      <c r="S20" s="95"/>
      <c r="T20" s="97"/>
      <c r="U20" s="99"/>
      <c r="V20" s="95"/>
      <c r="W20" s="102"/>
      <c r="Z20" s="33" t="s">
        <v>11</v>
      </c>
      <c r="AA20" s="33" t="s">
        <v>48</v>
      </c>
    </row>
    <row r="21" spans="2:27" ht="56.25" customHeight="1" x14ac:dyDescent="0.2">
      <c r="B21" s="83" t="s">
        <v>2030</v>
      </c>
      <c r="C21" s="84"/>
      <c r="D21" s="84"/>
      <c r="E21" s="84"/>
      <c r="F21" s="84"/>
      <c r="G21" s="84"/>
      <c r="H21" s="84"/>
      <c r="I21" s="84"/>
      <c r="J21" s="84"/>
      <c r="K21" s="84"/>
      <c r="L21" s="84"/>
      <c r="M21" s="85" t="s">
        <v>2001</v>
      </c>
      <c r="N21" s="85"/>
      <c r="O21" s="85" t="s">
        <v>50</v>
      </c>
      <c r="P21" s="85"/>
      <c r="Q21" s="86" t="s">
        <v>88</v>
      </c>
      <c r="R21" s="86"/>
      <c r="S21" s="34" t="s">
        <v>484</v>
      </c>
      <c r="T21" s="34" t="s">
        <v>484</v>
      </c>
      <c r="U21" s="34" t="s">
        <v>2029</v>
      </c>
      <c r="V21" s="34">
        <f>+IF(ISERR(U21/T21*100),"N/A",ROUND(U21/T21*100,2))</f>
        <v>97.68</v>
      </c>
      <c r="W21" s="35">
        <f>+IF(ISERR(U21/S21*100),"N/A",ROUND(U21/S21*100,2))</f>
        <v>97.68</v>
      </c>
    </row>
    <row r="22" spans="2:27" ht="56.25" customHeight="1" x14ac:dyDescent="0.2">
      <c r="B22" s="83" t="s">
        <v>2028</v>
      </c>
      <c r="C22" s="84"/>
      <c r="D22" s="84"/>
      <c r="E22" s="84"/>
      <c r="F22" s="84"/>
      <c r="G22" s="84"/>
      <c r="H22" s="84"/>
      <c r="I22" s="84"/>
      <c r="J22" s="84"/>
      <c r="K22" s="84"/>
      <c r="L22" s="84"/>
      <c r="M22" s="85" t="s">
        <v>2001</v>
      </c>
      <c r="N22" s="85"/>
      <c r="O22" s="85" t="s">
        <v>50</v>
      </c>
      <c r="P22" s="85"/>
      <c r="Q22" s="86" t="s">
        <v>51</v>
      </c>
      <c r="R22" s="86"/>
      <c r="S22" s="34" t="s">
        <v>538</v>
      </c>
      <c r="T22" s="34" t="s">
        <v>538</v>
      </c>
      <c r="U22" s="34" t="s">
        <v>2027</v>
      </c>
      <c r="V22" s="34">
        <f>+IF(ISERR(U22/T22*100),"N/A",ROUND(U22/T22*100,2))</f>
        <v>89.44</v>
      </c>
      <c r="W22" s="35">
        <f>+IF(ISERR(U22/S22*100),"N/A",ROUND(U22/S22*100,2))</f>
        <v>89.44</v>
      </c>
    </row>
    <row r="23" spans="2:27" ht="56.25" customHeight="1" thickBot="1" x14ac:dyDescent="0.25">
      <c r="B23" s="83" t="s">
        <v>2026</v>
      </c>
      <c r="C23" s="84"/>
      <c r="D23" s="84"/>
      <c r="E23" s="84"/>
      <c r="F23" s="84"/>
      <c r="G23" s="84"/>
      <c r="H23" s="84"/>
      <c r="I23" s="84"/>
      <c r="J23" s="84"/>
      <c r="K23" s="84"/>
      <c r="L23" s="84"/>
      <c r="M23" s="85" t="s">
        <v>2001</v>
      </c>
      <c r="N23" s="85"/>
      <c r="O23" s="85" t="s">
        <v>50</v>
      </c>
      <c r="P23" s="85"/>
      <c r="Q23" s="86" t="s">
        <v>88</v>
      </c>
      <c r="R23" s="86"/>
      <c r="S23" s="34" t="s">
        <v>2025</v>
      </c>
      <c r="T23" s="34" t="s">
        <v>2024</v>
      </c>
      <c r="U23" s="34" t="s">
        <v>2024</v>
      </c>
      <c r="V23" s="34">
        <f>+IF(ISERR(U23/T23*100),"N/A",ROUND(U23/T23*100,2))</f>
        <v>100</v>
      </c>
      <c r="W23" s="35">
        <f>+IF(ISERR(U23/S23*100),"N/A",ROUND(U23/S23*100,2))</f>
        <v>100.65</v>
      </c>
    </row>
    <row r="24" spans="2:27" ht="21.75" customHeight="1" thickTop="1" thickBot="1" x14ac:dyDescent="0.25">
      <c r="B24" s="11" t="s">
        <v>60</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70" t="s">
        <v>2240</v>
      </c>
      <c r="C25" s="71"/>
      <c r="D25" s="71"/>
      <c r="E25" s="71"/>
      <c r="F25" s="71"/>
      <c r="G25" s="71"/>
      <c r="H25" s="71"/>
      <c r="I25" s="71"/>
      <c r="J25" s="71"/>
      <c r="K25" s="71"/>
      <c r="L25" s="71"/>
      <c r="M25" s="71"/>
      <c r="N25" s="71"/>
      <c r="O25" s="71"/>
      <c r="P25" s="71"/>
      <c r="Q25" s="72"/>
      <c r="R25" s="37" t="s">
        <v>43</v>
      </c>
      <c r="S25" s="76" t="s">
        <v>44</v>
      </c>
      <c r="T25" s="76"/>
      <c r="U25" s="38" t="s">
        <v>61</v>
      </c>
      <c r="V25" s="77" t="s">
        <v>62</v>
      </c>
      <c r="W25" s="78"/>
    </row>
    <row r="26" spans="2:27" ht="30.75" customHeight="1" thickBot="1" x14ac:dyDescent="0.25">
      <c r="B26" s="73"/>
      <c r="C26" s="74"/>
      <c r="D26" s="74"/>
      <c r="E26" s="74"/>
      <c r="F26" s="74"/>
      <c r="G26" s="74"/>
      <c r="H26" s="74"/>
      <c r="I26" s="74"/>
      <c r="J26" s="74"/>
      <c r="K26" s="74"/>
      <c r="L26" s="74"/>
      <c r="M26" s="74"/>
      <c r="N26" s="74"/>
      <c r="O26" s="74"/>
      <c r="P26" s="74"/>
      <c r="Q26" s="75"/>
      <c r="R26" s="39" t="s">
        <v>63</v>
      </c>
      <c r="S26" s="39" t="s">
        <v>63</v>
      </c>
      <c r="T26" s="39" t="s">
        <v>50</v>
      </c>
      <c r="U26" s="39" t="s">
        <v>63</v>
      </c>
      <c r="V26" s="39" t="s">
        <v>64</v>
      </c>
      <c r="W26" s="32" t="s">
        <v>65</v>
      </c>
      <c r="Y26" s="36"/>
    </row>
    <row r="27" spans="2:27" ht="23.25" customHeight="1" thickBot="1" x14ac:dyDescent="0.25">
      <c r="B27" s="79" t="s">
        <v>66</v>
      </c>
      <c r="C27" s="80"/>
      <c r="D27" s="80"/>
      <c r="E27" s="40" t="s">
        <v>1997</v>
      </c>
      <c r="F27" s="40"/>
      <c r="G27" s="40"/>
      <c r="H27" s="41"/>
      <c r="I27" s="41"/>
      <c r="J27" s="41"/>
      <c r="K27" s="41"/>
      <c r="L27" s="41"/>
      <c r="M27" s="41"/>
      <c r="N27" s="41"/>
      <c r="O27" s="41"/>
      <c r="P27" s="42"/>
      <c r="Q27" s="42"/>
      <c r="R27" s="43" t="s">
        <v>2023</v>
      </c>
      <c r="S27" s="44" t="s">
        <v>11</v>
      </c>
      <c r="T27" s="42"/>
      <c r="U27" s="44" t="s">
        <v>2021</v>
      </c>
      <c r="V27" s="42"/>
      <c r="W27" s="45">
        <f>+IF(ISERR(U27/R27*100),"N/A",ROUND(U27/R27*100,2))</f>
        <v>96.58</v>
      </c>
    </row>
    <row r="28" spans="2:27" ht="26.25" customHeight="1" thickBot="1" x14ac:dyDescent="0.25">
      <c r="B28" s="81" t="s">
        <v>70</v>
      </c>
      <c r="C28" s="82"/>
      <c r="D28" s="82"/>
      <c r="E28" s="46" t="s">
        <v>1997</v>
      </c>
      <c r="F28" s="46"/>
      <c r="G28" s="46"/>
      <c r="H28" s="47"/>
      <c r="I28" s="47"/>
      <c r="J28" s="47"/>
      <c r="K28" s="47"/>
      <c r="L28" s="47"/>
      <c r="M28" s="47"/>
      <c r="N28" s="47"/>
      <c r="O28" s="47"/>
      <c r="P28" s="48"/>
      <c r="Q28" s="48"/>
      <c r="R28" s="49" t="s">
        <v>2022</v>
      </c>
      <c r="S28" s="50" t="s">
        <v>2022</v>
      </c>
      <c r="T28" s="51">
        <f>+IF(ISERR(S28/R28*100),"N/A",ROUND(S28/R28*100,2))</f>
        <v>100</v>
      </c>
      <c r="U28" s="50" t="s">
        <v>2021</v>
      </c>
      <c r="V28" s="51">
        <f>+IF(ISERR(U28/S28*100),"N/A",ROUND(U28/S28*100,2))</f>
        <v>99.65</v>
      </c>
      <c r="W28" s="52">
        <f>+IF(ISERR(U28/R28*100),"N/A",ROUND(U28/R28*100,2))</f>
        <v>99.65</v>
      </c>
    </row>
    <row r="29" spans="2:27" ht="22.5" customHeight="1" thickTop="1" thickBot="1" x14ac:dyDescent="0.25">
      <c r="B29" s="11" t="s">
        <v>75</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61" t="s">
        <v>2020</v>
      </c>
      <c r="C30" s="62"/>
      <c r="D30" s="62"/>
      <c r="E30" s="62"/>
      <c r="F30" s="62"/>
      <c r="G30" s="62"/>
      <c r="H30" s="62"/>
      <c r="I30" s="62"/>
      <c r="J30" s="62"/>
      <c r="K30" s="62"/>
      <c r="L30" s="62"/>
      <c r="M30" s="62"/>
      <c r="N30" s="62"/>
      <c r="O30" s="62"/>
      <c r="P30" s="62"/>
      <c r="Q30" s="62"/>
      <c r="R30" s="62"/>
      <c r="S30" s="62"/>
      <c r="T30" s="62"/>
      <c r="U30" s="62"/>
      <c r="V30" s="62"/>
      <c r="W30" s="63"/>
    </row>
    <row r="31" spans="2:27" ht="28.5" customHeight="1" thickBot="1" x14ac:dyDescent="0.25">
      <c r="B31" s="64"/>
      <c r="C31" s="65"/>
      <c r="D31" s="65"/>
      <c r="E31" s="65"/>
      <c r="F31" s="65"/>
      <c r="G31" s="65"/>
      <c r="H31" s="65"/>
      <c r="I31" s="65"/>
      <c r="J31" s="65"/>
      <c r="K31" s="65"/>
      <c r="L31" s="65"/>
      <c r="M31" s="65"/>
      <c r="N31" s="65"/>
      <c r="O31" s="65"/>
      <c r="P31" s="65"/>
      <c r="Q31" s="65"/>
      <c r="R31" s="65"/>
      <c r="S31" s="65"/>
      <c r="T31" s="65"/>
      <c r="U31" s="65"/>
      <c r="V31" s="65"/>
      <c r="W31" s="66"/>
    </row>
    <row r="32" spans="2:27" ht="37.5" customHeight="1" thickTop="1" x14ac:dyDescent="0.2">
      <c r="B32" s="61" t="s">
        <v>2019</v>
      </c>
      <c r="C32" s="62"/>
      <c r="D32" s="62"/>
      <c r="E32" s="62"/>
      <c r="F32" s="62"/>
      <c r="G32" s="62"/>
      <c r="H32" s="62"/>
      <c r="I32" s="62"/>
      <c r="J32" s="62"/>
      <c r="K32" s="62"/>
      <c r="L32" s="62"/>
      <c r="M32" s="62"/>
      <c r="N32" s="62"/>
      <c r="O32" s="62"/>
      <c r="P32" s="62"/>
      <c r="Q32" s="62"/>
      <c r="R32" s="62"/>
      <c r="S32" s="62"/>
      <c r="T32" s="62"/>
      <c r="U32" s="62"/>
      <c r="V32" s="62"/>
      <c r="W32" s="63"/>
    </row>
    <row r="33" spans="2:23" ht="39.75" customHeight="1" thickBot="1" x14ac:dyDescent="0.25">
      <c r="B33" s="64"/>
      <c r="C33" s="65"/>
      <c r="D33" s="65"/>
      <c r="E33" s="65"/>
      <c r="F33" s="65"/>
      <c r="G33" s="65"/>
      <c r="H33" s="65"/>
      <c r="I33" s="65"/>
      <c r="J33" s="65"/>
      <c r="K33" s="65"/>
      <c r="L33" s="65"/>
      <c r="M33" s="65"/>
      <c r="N33" s="65"/>
      <c r="O33" s="65"/>
      <c r="P33" s="65"/>
      <c r="Q33" s="65"/>
      <c r="R33" s="65"/>
      <c r="S33" s="65"/>
      <c r="T33" s="65"/>
      <c r="U33" s="65"/>
      <c r="V33" s="65"/>
      <c r="W33" s="66"/>
    </row>
    <row r="34" spans="2:23" ht="37.5" customHeight="1" thickTop="1" x14ac:dyDescent="0.2">
      <c r="B34" s="61" t="s">
        <v>1992</v>
      </c>
      <c r="C34" s="62"/>
      <c r="D34" s="62"/>
      <c r="E34" s="62"/>
      <c r="F34" s="62"/>
      <c r="G34" s="62"/>
      <c r="H34" s="62"/>
      <c r="I34" s="62"/>
      <c r="J34" s="62"/>
      <c r="K34" s="62"/>
      <c r="L34" s="62"/>
      <c r="M34" s="62"/>
      <c r="N34" s="62"/>
      <c r="O34" s="62"/>
      <c r="P34" s="62"/>
      <c r="Q34" s="62"/>
      <c r="R34" s="62"/>
      <c r="S34" s="62"/>
      <c r="T34" s="62"/>
      <c r="U34" s="62"/>
      <c r="V34" s="62"/>
      <c r="W34" s="63"/>
    </row>
    <row r="35" spans="2:23" ht="13.5" thickBot="1" x14ac:dyDescent="0.25">
      <c r="B35" s="67"/>
      <c r="C35" s="68"/>
      <c r="D35" s="68"/>
      <c r="E35" s="68"/>
      <c r="F35" s="68"/>
      <c r="G35" s="68"/>
      <c r="H35" s="68"/>
      <c r="I35" s="68"/>
      <c r="J35" s="68"/>
      <c r="K35" s="68"/>
      <c r="L35" s="68"/>
      <c r="M35" s="68"/>
      <c r="N35" s="68"/>
      <c r="O35" s="68"/>
      <c r="P35" s="68"/>
      <c r="Q35" s="68"/>
      <c r="R35" s="68"/>
      <c r="S35" s="68"/>
      <c r="T35" s="68"/>
      <c r="U35" s="68"/>
      <c r="V35" s="68"/>
      <c r="W35" s="69"/>
    </row>
  </sheetData>
  <mergeCells count="59">
    <mergeCell ref="B32:W33"/>
    <mergeCell ref="B34:W35"/>
    <mergeCell ref="B25:Q26"/>
    <mergeCell ref="S25:T25"/>
    <mergeCell ref="V25:W25"/>
    <mergeCell ref="B27:D27"/>
    <mergeCell ref="B28:D28"/>
    <mergeCell ref="B30:W31"/>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12" t="s">
        <v>0</v>
      </c>
      <c r="B1" s="112"/>
      <c r="C1" s="112"/>
      <c r="D1" s="112"/>
      <c r="E1" s="112"/>
      <c r="F1" s="112"/>
      <c r="G1" s="112"/>
      <c r="H1" s="112"/>
      <c r="I1" s="112"/>
      <c r="J1" s="112"/>
      <c r="K1" s="112"/>
      <c r="L1" s="112"/>
      <c r="M1" s="112"/>
      <c r="N1" s="112"/>
      <c r="O1" s="112"/>
      <c r="P1" s="112"/>
      <c r="Q1" s="5" t="s">
        <v>1</v>
      </c>
      <c r="R1" s="6"/>
      <c r="S1" s="6"/>
      <c r="T1" s="6"/>
      <c r="V1" s="7"/>
      <c r="W1" s="8"/>
      <c r="X1" s="8"/>
      <c r="Y1" s="9"/>
      <c r="AC1" s="10"/>
    </row>
    <row r="2" spans="1:29" ht="49.5" customHeight="1" thickBot="1" x14ac:dyDescent="0.25">
      <c r="B2" s="113" t="s">
        <v>2239</v>
      </c>
      <c r="C2" s="113"/>
      <c r="D2" s="113"/>
      <c r="E2" s="113"/>
      <c r="F2" s="113"/>
      <c r="G2" s="113"/>
      <c r="H2" s="113"/>
      <c r="I2" s="113"/>
      <c r="J2" s="113"/>
      <c r="K2" s="113"/>
      <c r="L2" s="113"/>
      <c r="M2" s="113"/>
      <c r="N2" s="113"/>
      <c r="O2" s="113"/>
      <c r="P2" s="113"/>
      <c r="Q2" s="113"/>
      <c r="R2" s="113"/>
      <c r="S2" s="113"/>
      <c r="T2" s="113"/>
      <c r="U2" s="113"/>
      <c r="V2" s="113"/>
      <c r="W2" s="113"/>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107</v>
      </c>
      <c r="D4" s="114" t="s">
        <v>106</v>
      </c>
      <c r="E4" s="114"/>
      <c r="F4" s="114"/>
      <c r="G4" s="114"/>
      <c r="H4" s="115"/>
      <c r="I4" s="18"/>
      <c r="J4" s="116" t="s">
        <v>6</v>
      </c>
      <c r="K4" s="114"/>
      <c r="L4" s="17" t="s">
        <v>209</v>
      </c>
      <c r="M4" s="117" t="s">
        <v>208</v>
      </c>
      <c r="N4" s="117"/>
      <c r="O4" s="117"/>
      <c r="P4" s="117"/>
      <c r="Q4" s="118"/>
      <c r="R4" s="19"/>
      <c r="S4" s="119" t="s">
        <v>9</v>
      </c>
      <c r="T4" s="120"/>
      <c r="U4" s="120"/>
      <c r="V4" s="107" t="s">
        <v>207</v>
      </c>
      <c r="W4" s="108"/>
    </row>
    <row r="5" spans="1:29" ht="15.75" customHeight="1" thickTop="1" x14ac:dyDescent="0.2">
      <c r="B5" s="20" t="s">
        <v>11</v>
      </c>
      <c r="C5" s="105" t="s">
        <v>11</v>
      </c>
      <c r="D5" s="105"/>
      <c r="E5" s="105"/>
      <c r="F5" s="105"/>
      <c r="G5" s="105"/>
      <c r="H5" s="105"/>
      <c r="I5" s="105"/>
      <c r="J5" s="105"/>
      <c r="K5" s="105"/>
      <c r="L5" s="105"/>
      <c r="M5" s="105"/>
      <c r="N5" s="105"/>
      <c r="O5" s="105"/>
      <c r="P5" s="105"/>
      <c r="Q5" s="105"/>
      <c r="R5" s="105"/>
      <c r="S5" s="105"/>
      <c r="T5" s="105"/>
      <c r="U5" s="105"/>
      <c r="V5" s="105"/>
      <c r="W5" s="106"/>
    </row>
    <row r="6" spans="1:29" ht="30" customHeight="1" thickBot="1" x14ac:dyDescent="0.25">
      <c r="B6" s="20" t="s">
        <v>12</v>
      </c>
      <c r="C6" s="21" t="s">
        <v>201</v>
      </c>
      <c r="D6" s="103" t="s">
        <v>206</v>
      </c>
      <c r="E6" s="103"/>
      <c r="F6" s="103"/>
      <c r="G6" s="103"/>
      <c r="H6" s="103"/>
      <c r="I6" s="22"/>
      <c r="J6" s="121" t="s">
        <v>15</v>
      </c>
      <c r="K6" s="121"/>
      <c r="L6" s="121" t="s">
        <v>16</v>
      </c>
      <c r="M6" s="121"/>
      <c r="N6" s="106" t="s">
        <v>11</v>
      </c>
      <c r="O6" s="106"/>
      <c r="P6" s="106"/>
      <c r="Q6" s="106"/>
      <c r="R6" s="106"/>
      <c r="S6" s="106"/>
      <c r="T6" s="106"/>
      <c r="U6" s="106"/>
      <c r="V6" s="106"/>
      <c r="W6" s="106"/>
    </row>
    <row r="7" spans="1:29" ht="30" customHeight="1" thickBot="1" x14ac:dyDescent="0.25">
      <c r="B7" s="23"/>
      <c r="C7" s="21" t="s">
        <v>11</v>
      </c>
      <c r="D7" s="105" t="s">
        <v>11</v>
      </c>
      <c r="E7" s="105"/>
      <c r="F7" s="105"/>
      <c r="G7" s="105"/>
      <c r="H7" s="105"/>
      <c r="I7" s="22"/>
      <c r="J7" s="24" t="s">
        <v>19</v>
      </c>
      <c r="K7" s="24" t="s">
        <v>20</v>
      </c>
      <c r="L7" s="24" t="s">
        <v>19</v>
      </c>
      <c r="M7" s="24" t="s">
        <v>20</v>
      </c>
      <c r="N7" s="25"/>
      <c r="O7" s="106" t="s">
        <v>11</v>
      </c>
      <c r="P7" s="106"/>
      <c r="Q7" s="106"/>
      <c r="R7" s="106"/>
      <c r="S7" s="106"/>
      <c r="T7" s="106"/>
      <c r="U7" s="106"/>
      <c r="V7" s="106"/>
      <c r="W7" s="106"/>
    </row>
    <row r="8" spans="1:29" ht="30" customHeight="1" thickBot="1" x14ac:dyDescent="0.25">
      <c r="B8" s="23"/>
      <c r="C8" s="21" t="s">
        <v>11</v>
      </c>
      <c r="D8" s="105" t="s">
        <v>11</v>
      </c>
      <c r="E8" s="105"/>
      <c r="F8" s="105"/>
      <c r="G8" s="105"/>
      <c r="H8" s="105"/>
      <c r="I8" s="22"/>
      <c r="J8" s="26" t="s">
        <v>99</v>
      </c>
      <c r="K8" s="26" t="s">
        <v>99</v>
      </c>
      <c r="L8" s="26" t="s">
        <v>99</v>
      </c>
      <c r="M8" s="26" t="s">
        <v>99</v>
      </c>
      <c r="N8" s="25"/>
      <c r="O8" s="22"/>
      <c r="P8" s="106" t="s">
        <v>11</v>
      </c>
      <c r="Q8" s="106"/>
      <c r="R8" s="106"/>
      <c r="S8" s="106"/>
      <c r="T8" s="106"/>
      <c r="U8" s="106"/>
      <c r="V8" s="106"/>
      <c r="W8" s="106"/>
    </row>
    <row r="9" spans="1:29" ht="25.5" customHeight="1" thickBot="1" x14ac:dyDescent="0.25">
      <c r="B9" s="23"/>
      <c r="C9" s="105" t="s">
        <v>11</v>
      </c>
      <c r="D9" s="105"/>
      <c r="E9" s="105"/>
      <c r="F9" s="105"/>
      <c r="G9" s="105"/>
      <c r="H9" s="105"/>
      <c r="I9" s="105"/>
      <c r="J9" s="105"/>
      <c r="K9" s="105"/>
      <c r="L9" s="105"/>
      <c r="M9" s="105"/>
      <c r="N9" s="105"/>
      <c r="O9" s="105"/>
      <c r="P9" s="105"/>
      <c r="Q9" s="105"/>
      <c r="R9" s="105"/>
      <c r="S9" s="105"/>
      <c r="T9" s="105"/>
      <c r="U9" s="105"/>
      <c r="V9" s="105"/>
      <c r="W9" s="106"/>
    </row>
    <row r="10" spans="1:29" ht="66.75" customHeight="1" thickTop="1" thickBot="1" x14ac:dyDescent="0.25">
      <c r="B10" s="27" t="s">
        <v>23</v>
      </c>
      <c r="C10" s="107" t="s">
        <v>205</v>
      </c>
      <c r="D10" s="107"/>
      <c r="E10" s="107"/>
      <c r="F10" s="107"/>
      <c r="G10" s="107"/>
      <c r="H10" s="107"/>
      <c r="I10" s="107"/>
      <c r="J10" s="107"/>
      <c r="K10" s="107"/>
      <c r="L10" s="107"/>
      <c r="M10" s="107"/>
      <c r="N10" s="107"/>
      <c r="O10" s="107"/>
      <c r="P10" s="107"/>
      <c r="Q10" s="107"/>
      <c r="R10" s="107"/>
      <c r="S10" s="107"/>
      <c r="T10" s="107"/>
      <c r="U10" s="107"/>
      <c r="V10" s="107"/>
      <c r="W10" s="108"/>
    </row>
    <row r="11" spans="1:29" ht="9" customHeight="1" thickTop="1" thickBot="1" x14ac:dyDescent="0.25"/>
    <row r="12" spans="1:29" ht="21.75" customHeight="1" thickTop="1" thickBot="1" x14ac:dyDescent="0.25">
      <c r="B12" s="11" t="s">
        <v>25</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09" t="s">
        <v>26</v>
      </c>
      <c r="C13" s="110"/>
      <c r="D13" s="110"/>
      <c r="E13" s="110"/>
      <c r="F13" s="110"/>
      <c r="G13" s="110"/>
      <c r="H13" s="110"/>
      <c r="I13" s="110"/>
      <c r="J13" s="28"/>
      <c r="K13" s="110" t="s">
        <v>27</v>
      </c>
      <c r="L13" s="110"/>
      <c r="M13" s="110"/>
      <c r="N13" s="110"/>
      <c r="O13" s="110"/>
      <c r="P13" s="110"/>
      <c r="Q13" s="110"/>
      <c r="R13" s="29"/>
      <c r="S13" s="110" t="s">
        <v>28</v>
      </c>
      <c r="T13" s="110"/>
      <c r="U13" s="110"/>
      <c r="V13" s="110"/>
      <c r="W13" s="111"/>
    </row>
    <row r="14" spans="1:29" ht="69" customHeight="1" x14ac:dyDescent="0.2">
      <c r="B14" s="20" t="s">
        <v>29</v>
      </c>
      <c r="C14" s="103" t="s">
        <v>11</v>
      </c>
      <c r="D14" s="103"/>
      <c r="E14" s="103"/>
      <c r="F14" s="103"/>
      <c r="G14" s="103"/>
      <c r="H14" s="103"/>
      <c r="I14" s="103"/>
      <c r="J14" s="30"/>
      <c r="K14" s="30" t="s">
        <v>30</v>
      </c>
      <c r="L14" s="103" t="s">
        <v>11</v>
      </c>
      <c r="M14" s="103"/>
      <c r="N14" s="103"/>
      <c r="O14" s="103"/>
      <c r="P14" s="103"/>
      <c r="Q14" s="103"/>
      <c r="R14" s="22"/>
      <c r="S14" s="30" t="s">
        <v>31</v>
      </c>
      <c r="T14" s="104" t="s">
        <v>204</v>
      </c>
      <c r="U14" s="104"/>
      <c r="V14" s="104"/>
      <c r="W14" s="104"/>
    </row>
    <row r="15" spans="1:29" ht="86.25" customHeight="1" x14ac:dyDescent="0.2">
      <c r="B15" s="20" t="s">
        <v>33</v>
      </c>
      <c r="C15" s="103" t="s">
        <v>11</v>
      </c>
      <c r="D15" s="103"/>
      <c r="E15" s="103"/>
      <c r="F15" s="103"/>
      <c r="G15" s="103"/>
      <c r="H15" s="103"/>
      <c r="I15" s="103"/>
      <c r="J15" s="30"/>
      <c r="K15" s="30" t="s">
        <v>33</v>
      </c>
      <c r="L15" s="103" t="s">
        <v>11</v>
      </c>
      <c r="M15" s="103"/>
      <c r="N15" s="103"/>
      <c r="O15" s="103"/>
      <c r="P15" s="103"/>
      <c r="Q15" s="103"/>
      <c r="R15" s="22"/>
      <c r="S15" s="30" t="s">
        <v>34</v>
      </c>
      <c r="T15" s="104" t="s">
        <v>11</v>
      </c>
      <c r="U15" s="104"/>
      <c r="V15" s="104"/>
      <c r="W15" s="104"/>
    </row>
    <row r="16" spans="1:29" ht="25.5" customHeight="1" thickBot="1" x14ac:dyDescent="0.25">
      <c r="B16" s="31" t="s">
        <v>35</v>
      </c>
      <c r="C16" s="87" t="s">
        <v>11</v>
      </c>
      <c r="D16" s="87"/>
      <c r="E16" s="87"/>
      <c r="F16" s="87"/>
      <c r="G16" s="87"/>
      <c r="H16" s="87"/>
      <c r="I16" s="87"/>
      <c r="J16" s="87"/>
      <c r="K16" s="87"/>
      <c r="L16" s="87"/>
      <c r="M16" s="87"/>
      <c r="N16" s="87"/>
      <c r="O16" s="87"/>
      <c r="P16" s="87"/>
      <c r="Q16" s="87"/>
      <c r="R16" s="87"/>
      <c r="S16" s="87"/>
      <c r="T16" s="87"/>
      <c r="U16" s="87"/>
      <c r="V16" s="87"/>
      <c r="W16" s="88"/>
    </row>
    <row r="17" spans="2:27" ht="21.75" customHeight="1" thickTop="1" thickBot="1" x14ac:dyDescent="0.25">
      <c r="B17" s="11" t="s">
        <v>36</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89" t="s">
        <v>37</v>
      </c>
      <c r="C18" s="90"/>
      <c r="D18" s="90"/>
      <c r="E18" s="90"/>
      <c r="F18" s="90"/>
      <c r="G18" s="90"/>
      <c r="H18" s="90"/>
      <c r="I18" s="90"/>
      <c r="J18" s="90"/>
      <c r="K18" s="90"/>
      <c r="L18" s="90"/>
      <c r="M18" s="90"/>
      <c r="N18" s="90"/>
      <c r="O18" s="90"/>
      <c r="P18" s="90"/>
      <c r="Q18" s="90"/>
      <c r="R18" s="90"/>
      <c r="S18" s="90"/>
      <c r="T18" s="91"/>
      <c r="U18" s="77" t="s">
        <v>38</v>
      </c>
      <c r="V18" s="76"/>
      <c r="W18" s="78"/>
    </row>
    <row r="19" spans="2:27" ht="14.25" customHeight="1" x14ac:dyDescent="0.2">
      <c r="B19" s="92" t="s">
        <v>39</v>
      </c>
      <c r="C19" s="93"/>
      <c r="D19" s="93"/>
      <c r="E19" s="93"/>
      <c r="F19" s="93"/>
      <c r="G19" s="93"/>
      <c r="H19" s="93"/>
      <c r="I19" s="93"/>
      <c r="J19" s="93"/>
      <c r="K19" s="93"/>
      <c r="L19" s="93"/>
      <c r="M19" s="93" t="s">
        <v>40</v>
      </c>
      <c r="N19" s="93"/>
      <c r="O19" s="93" t="s">
        <v>41</v>
      </c>
      <c r="P19" s="93"/>
      <c r="Q19" s="93" t="s">
        <v>42</v>
      </c>
      <c r="R19" s="93"/>
      <c r="S19" s="93" t="s">
        <v>43</v>
      </c>
      <c r="T19" s="96" t="s">
        <v>44</v>
      </c>
      <c r="U19" s="98" t="s">
        <v>45</v>
      </c>
      <c r="V19" s="100" t="s">
        <v>46</v>
      </c>
      <c r="W19" s="101" t="s">
        <v>47</v>
      </c>
    </row>
    <row r="20" spans="2:27" ht="27" customHeight="1" thickBot="1" x14ac:dyDescent="0.25">
      <c r="B20" s="94"/>
      <c r="C20" s="95"/>
      <c r="D20" s="95"/>
      <c r="E20" s="95"/>
      <c r="F20" s="95"/>
      <c r="G20" s="95"/>
      <c r="H20" s="95"/>
      <c r="I20" s="95"/>
      <c r="J20" s="95"/>
      <c r="K20" s="95"/>
      <c r="L20" s="95"/>
      <c r="M20" s="95"/>
      <c r="N20" s="95"/>
      <c r="O20" s="95"/>
      <c r="P20" s="95"/>
      <c r="Q20" s="95"/>
      <c r="R20" s="95"/>
      <c r="S20" s="95"/>
      <c r="T20" s="97"/>
      <c r="U20" s="99"/>
      <c r="V20" s="95"/>
      <c r="W20" s="102"/>
      <c r="Z20" s="33" t="s">
        <v>11</v>
      </c>
      <c r="AA20" s="33" t="s">
        <v>48</v>
      </c>
    </row>
    <row r="21" spans="2:27" ht="56.25" customHeight="1" x14ac:dyDescent="0.2">
      <c r="B21" s="83" t="s">
        <v>203</v>
      </c>
      <c r="C21" s="84"/>
      <c r="D21" s="84"/>
      <c r="E21" s="84"/>
      <c r="F21" s="84"/>
      <c r="G21" s="84"/>
      <c r="H21" s="84"/>
      <c r="I21" s="84"/>
      <c r="J21" s="84"/>
      <c r="K21" s="84"/>
      <c r="L21" s="84"/>
      <c r="M21" s="85" t="s">
        <v>201</v>
      </c>
      <c r="N21" s="85"/>
      <c r="O21" s="85" t="s">
        <v>50</v>
      </c>
      <c r="P21" s="85"/>
      <c r="Q21" s="86" t="s">
        <v>65</v>
      </c>
      <c r="R21" s="86"/>
      <c r="S21" s="34" t="s">
        <v>52</v>
      </c>
      <c r="T21" s="34" t="s">
        <v>52</v>
      </c>
      <c r="U21" s="34" t="s">
        <v>52</v>
      </c>
      <c r="V21" s="34">
        <f>+IF(ISERR(U21/T21*100),"N/A",ROUND(U21/T21*100,2))</f>
        <v>100</v>
      </c>
      <c r="W21" s="35">
        <f>+IF(ISERR(U21/S21*100),"N/A",ROUND(U21/S21*100,2))</f>
        <v>100</v>
      </c>
    </row>
    <row r="22" spans="2:27" ht="56.25" customHeight="1" thickBot="1" x14ac:dyDescent="0.25">
      <c r="B22" s="83" t="s">
        <v>202</v>
      </c>
      <c r="C22" s="84"/>
      <c r="D22" s="84"/>
      <c r="E22" s="84"/>
      <c r="F22" s="84"/>
      <c r="G22" s="84"/>
      <c r="H22" s="84"/>
      <c r="I22" s="84"/>
      <c r="J22" s="84"/>
      <c r="K22" s="84"/>
      <c r="L22" s="84"/>
      <c r="M22" s="85" t="s">
        <v>201</v>
      </c>
      <c r="N22" s="85"/>
      <c r="O22" s="85" t="s">
        <v>50</v>
      </c>
      <c r="P22" s="85"/>
      <c r="Q22" s="86" t="s">
        <v>65</v>
      </c>
      <c r="R22" s="86"/>
      <c r="S22" s="34" t="s">
        <v>52</v>
      </c>
      <c r="T22" s="34" t="s">
        <v>52</v>
      </c>
      <c r="U22" s="34" t="s">
        <v>52</v>
      </c>
      <c r="V22" s="34">
        <f>+IF(ISERR(U22/T22*100),"N/A",ROUND(U22/T22*100,2))</f>
        <v>100</v>
      </c>
      <c r="W22" s="35">
        <f>+IF(ISERR(U22/S22*100),"N/A",ROUND(U22/S22*100,2))</f>
        <v>100</v>
      </c>
    </row>
    <row r="23" spans="2:27" ht="21.75" customHeight="1" thickTop="1" thickBot="1" x14ac:dyDescent="0.25">
      <c r="B23" s="11" t="s">
        <v>60</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70" t="s">
        <v>2240</v>
      </c>
      <c r="C24" s="71"/>
      <c r="D24" s="71"/>
      <c r="E24" s="71"/>
      <c r="F24" s="71"/>
      <c r="G24" s="71"/>
      <c r="H24" s="71"/>
      <c r="I24" s="71"/>
      <c r="J24" s="71"/>
      <c r="K24" s="71"/>
      <c r="L24" s="71"/>
      <c r="M24" s="71"/>
      <c r="N24" s="71"/>
      <c r="O24" s="71"/>
      <c r="P24" s="71"/>
      <c r="Q24" s="72"/>
      <c r="R24" s="37" t="s">
        <v>43</v>
      </c>
      <c r="S24" s="76" t="s">
        <v>44</v>
      </c>
      <c r="T24" s="76"/>
      <c r="U24" s="38" t="s">
        <v>61</v>
      </c>
      <c r="V24" s="77" t="s">
        <v>62</v>
      </c>
      <c r="W24" s="78"/>
    </row>
    <row r="25" spans="2:27" ht="30.75" customHeight="1" thickBot="1" x14ac:dyDescent="0.25">
      <c r="B25" s="73"/>
      <c r="C25" s="74"/>
      <c r="D25" s="74"/>
      <c r="E25" s="74"/>
      <c r="F25" s="74"/>
      <c r="G25" s="74"/>
      <c r="H25" s="74"/>
      <c r="I25" s="74"/>
      <c r="J25" s="74"/>
      <c r="K25" s="74"/>
      <c r="L25" s="74"/>
      <c r="M25" s="74"/>
      <c r="N25" s="74"/>
      <c r="O25" s="74"/>
      <c r="P25" s="74"/>
      <c r="Q25" s="75"/>
      <c r="R25" s="39" t="s">
        <v>63</v>
      </c>
      <c r="S25" s="39" t="s">
        <v>63</v>
      </c>
      <c r="T25" s="39" t="s">
        <v>50</v>
      </c>
      <c r="U25" s="39" t="s">
        <v>63</v>
      </c>
      <c r="V25" s="39" t="s">
        <v>64</v>
      </c>
      <c r="W25" s="32" t="s">
        <v>65</v>
      </c>
      <c r="Y25" s="36"/>
    </row>
    <row r="26" spans="2:27" ht="23.25" customHeight="1" thickBot="1" x14ac:dyDescent="0.25">
      <c r="B26" s="79" t="s">
        <v>66</v>
      </c>
      <c r="C26" s="80"/>
      <c r="D26" s="80"/>
      <c r="E26" s="40" t="s">
        <v>200</v>
      </c>
      <c r="F26" s="40"/>
      <c r="G26" s="40"/>
      <c r="H26" s="41"/>
      <c r="I26" s="41"/>
      <c r="J26" s="41"/>
      <c r="K26" s="41"/>
      <c r="L26" s="41"/>
      <c r="M26" s="41"/>
      <c r="N26" s="41"/>
      <c r="O26" s="41"/>
      <c r="P26" s="42"/>
      <c r="Q26" s="42"/>
      <c r="R26" s="43" t="s">
        <v>199</v>
      </c>
      <c r="S26" s="44" t="s">
        <v>11</v>
      </c>
      <c r="T26" s="42"/>
      <c r="U26" s="44" t="s">
        <v>198</v>
      </c>
      <c r="V26" s="42"/>
      <c r="W26" s="45">
        <f>+IF(ISERR(U26/R26*100),"N/A",ROUND(U26/R26*100,2))</f>
        <v>85.05</v>
      </c>
    </row>
    <row r="27" spans="2:27" ht="26.25" customHeight="1" thickBot="1" x14ac:dyDescent="0.25">
      <c r="B27" s="81" t="s">
        <v>70</v>
      </c>
      <c r="C27" s="82"/>
      <c r="D27" s="82"/>
      <c r="E27" s="46" t="s">
        <v>200</v>
      </c>
      <c r="F27" s="46"/>
      <c r="G27" s="46"/>
      <c r="H27" s="47"/>
      <c r="I27" s="47"/>
      <c r="J27" s="47"/>
      <c r="K27" s="47"/>
      <c r="L27" s="47"/>
      <c r="M27" s="47"/>
      <c r="N27" s="47"/>
      <c r="O27" s="47"/>
      <c r="P27" s="48"/>
      <c r="Q27" s="48"/>
      <c r="R27" s="49" t="s">
        <v>199</v>
      </c>
      <c r="S27" s="50" t="s">
        <v>199</v>
      </c>
      <c r="T27" s="51">
        <f>+IF(ISERR(S27/R27*100),"N/A",ROUND(S27/R27*100,2))</f>
        <v>100</v>
      </c>
      <c r="U27" s="50" t="s">
        <v>198</v>
      </c>
      <c r="V27" s="51">
        <f>+IF(ISERR(U27/S27*100),"N/A",ROUND(U27/S27*100,2))</f>
        <v>85.05</v>
      </c>
      <c r="W27" s="52">
        <f>+IF(ISERR(U27/R27*100),"N/A",ROUND(U27/R27*100,2))</f>
        <v>85.05</v>
      </c>
    </row>
    <row r="28" spans="2:27" ht="22.5" customHeight="1" thickTop="1" thickBot="1" x14ac:dyDescent="0.25">
      <c r="B28" s="11" t="s">
        <v>75</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61" t="s">
        <v>197</v>
      </c>
      <c r="C29" s="62"/>
      <c r="D29" s="62"/>
      <c r="E29" s="62"/>
      <c r="F29" s="62"/>
      <c r="G29" s="62"/>
      <c r="H29" s="62"/>
      <c r="I29" s="62"/>
      <c r="J29" s="62"/>
      <c r="K29" s="62"/>
      <c r="L29" s="62"/>
      <c r="M29" s="62"/>
      <c r="N29" s="62"/>
      <c r="O29" s="62"/>
      <c r="P29" s="62"/>
      <c r="Q29" s="62"/>
      <c r="R29" s="62"/>
      <c r="S29" s="62"/>
      <c r="T29" s="62"/>
      <c r="U29" s="62"/>
      <c r="V29" s="62"/>
      <c r="W29" s="63"/>
    </row>
    <row r="30" spans="2:27" ht="36" customHeight="1" thickBot="1" x14ac:dyDescent="0.25">
      <c r="B30" s="64"/>
      <c r="C30" s="65"/>
      <c r="D30" s="65"/>
      <c r="E30" s="65"/>
      <c r="F30" s="65"/>
      <c r="G30" s="65"/>
      <c r="H30" s="65"/>
      <c r="I30" s="65"/>
      <c r="J30" s="65"/>
      <c r="K30" s="65"/>
      <c r="L30" s="65"/>
      <c r="M30" s="65"/>
      <c r="N30" s="65"/>
      <c r="O30" s="65"/>
      <c r="P30" s="65"/>
      <c r="Q30" s="65"/>
      <c r="R30" s="65"/>
      <c r="S30" s="65"/>
      <c r="T30" s="65"/>
      <c r="U30" s="65"/>
      <c r="V30" s="65"/>
      <c r="W30" s="66"/>
    </row>
    <row r="31" spans="2:27" ht="37.5" customHeight="1" thickTop="1" x14ac:dyDescent="0.2">
      <c r="B31" s="61" t="s">
        <v>196</v>
      </c>
      <c r="C31" s="62"/>
      <c r="D31" s="62"/>
      <c r="E31" s="62"/>
      <c r="F31" s="62"/>
      <c r="G31" s="62"/>
      <c r="H31" s="62"/>
      <c r="I31" s="62"/>
      <c r="J31" s="62"/>
      <c r="K31" s="62"/>
      <c r="L31" s="62"/>
      <c r="M31" s="62"/>
      <c r="N31" s="62"/>
      <c r="O31" s="62"/>
      <c r="P31" s="62"/>
      <c r="Q31" s="62"/>
      <c r="R31" s="62"/>
      <c r="S31" s="62"/>
      <c r="T31" s="62"/>
      <c r="U31" s="62"/>
      <c r="V31" s="62"/>
      <c r="W31" s="63"/>
    </row>
    <row r="32" spans="2:27" ht="60" customHeight="1" thickBot="1" x14ac:dyDescent="0.25">
      <c r="B32" s="64"/>
      <c r="C32" s="65"/>
      <c r="D32" s="65"/>
      <c r="E32" s="65"/>
      <c r="F32" s="65"/>
      <c r="G32" s="65"/>
      <c r="H32" s="65"/>
      <c r="I32" s="65"/>
      <c r="J32" s="65"/>
      <c r="K32" s="65"/>
      <c r="L32" s="65"/>
      <c r="M32" s="65"/>
      <c r="N32" s="65"/>
      <c r="O32" s="65"/>
      <c r="P32" s="65"/>
      <c r="Q32" s="65"/>
      <c r="R32" s="65"/>
      <c r="S32" s="65"/>
      <c r="T32" s="65"/>
      <c r="U32" s="65"/>
      <c r="V32" s="65"/>
      <c r="W32" s="66"/>
    </row>
    <row r="33" spans="2:23" ht="37.5" customHeight="1" thickTop="1" x14ac:dyDescent="0.2">
      <c r="B33" s="61" t="s">
        <v>195</v>
      </c>
      <c r="C33" s="62"/>
      <c r="D33" s="62"/>
      <c r="E33" s="62"/>
      <c r="F33" s="62"/>
      <c r="G33" s="62"/>
      <c r="H33" s="62"/>
      <c r="I33" s="62"/>
      <c r="J33" s="62"/>
      <c r="K33" s="62"/>
      <c r="L33" s="62"/>
      <c r="M33" s="62"/>
      <c r="N33" s="62"/>
      <c r="O33" s="62"/>
      <c r="P33" s="62"/>
      <c r="Q33" s="62"/>
      <c r="R33" s="62"/>
      <c r="S33" s="62"/>
      <c r="T33" s="62"/>
      <c r="U33" s="62"/>
      <c r="V33" s="62"/>
      <c r="W33" s="63"/>
    </row>
    <row r="34" spans="2:23" ht="13.5" thickBot="1" x14ac:dyDescent="0.25">
      <c r="B34" s="67"/>
      <c r="C34" s="68"/>
      <c r="D34" s="68"/>
      <c r="E34" s="68"/>
      <c r="F34" s="68"/>
      <c r="G34" s="68"/>
      <c r="H34" s="68"/>
      <c r="I34" s="68"/>
      <c r="J34" s="68"/>
      <c r="K34" s="68"/>
      <c r="L34" s="68"/>
      <c r="M34" s="68"/>
      <c r="N34" s="68"/>
      <c r="O34" s="68"/>
      <c r="P34" s="68"/>
      <c r="Q34" s="68"/>
      <c r="R34" s="68"/>
      <c r="S34" s="68"/>
      <c r="T34" s="68"/>
      <c r="U34" s="68"/>
      <c r="V34" s="68"/>
      <c r="W34" s="69"/>
    </row>
  </sheetData>
  <mergeCells count="55">
    <mergeCell ref="B31:W32"/>
    <mergeCell ref="B33:W34"/>
    <mergeCell ref="S24:T24"/>
    <mergeCell ref="V24:W24"/>
    <mergeCell ref="B26:D26"/>
    <mergeCell ref="B27:D27"/>
    <mergeCell ref="B29:W30"/>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12" t="s">
        <v>0</v>
      </c>
      <c r="B1" s="112"/>
      <c r="C1" s="112"/>
      <c r="D1" s="112"/>
      <c r="E1" s="112"/>
      <c r="F1" s="112"/>
      <c r="G1" s="112"/>
      <c r="H1" s="112"/>
      <c r="I1" s="112"/>
      <c r="J1" s="112"/>
      <c r="K1" s="112"/>
      <c r="L1" s="112"/>
      <c r="M1" s="112"/>
      <c r="N1" s="112"/>
      <c r="O1" s="112"/>
      <c r="P1" s="112"/>
      <c r="Q1" s="5" t="s">
        <v>1</v>
      </c>
      <c r="R1" s="6"/>
      <c r="S1" s="6"/>
      <c r="T1" s="6"/>
      <c r="V1" s="7"/>
      <c r="W1" s="8"/>
      <c r="X1" s="8"/>
      <c r="Y1" s="9"/>
      <c r="AC1" s="10"/>
    </row>
    <row r="2" spans="1:29" ht="49.5" customHeight="1" thickBot="1" x14ac:dyDescent="0.25">
      <c r="B2" s="113" t="s">
        <v>2239</v>
      </c>
      <c r="C2" s="113"/>
      <c r="D2" s="113"/>
      <c r="E2" s="113"/>
      <c r="F2" s="113"/>
      <c r="G2" s="113"/>
      <c r="H2" s="113"/>
      <c r="I2" s="113"/>
      <c r="J2" s="113"/>
      <c r="K2" s="113"/>
      <c r="L2" s="113"/>
      <c r="M2" s="113"/>
      <c r="N2" s="113"/>
      <c r="O2" s="113"/>
      <c r="P2" s="113"/>
      <c r="Q2" s="113"/>
      <c r="R2" s="113"/>
      <c r="S2" s="113"/>
      <c r="T2" s="113"/>
      <c r="U2" s="113"/>
      <c r="V2" s="113"/>
      <c r="W2" s="113"/>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1991</v>
      </c>
      <c r="D4" s="114" t="s">
        <v>1990</v>
      </c>
      <c r="E4" s="114"/>
      <c r="F4" s="114"/>
      <c r="G4" s="114"/>
      <c r="H4" s="115"/>
      <c r="I4" s="18"/>
      <c r="J4" s="116" t="s">
        <v>6</v>
      </c>
      <c r="K4" s="114"/>
      <c r="L4" s="17" t="s">
        <v>2056</v>
      </c>
      <c r="M4" s="117" t="s">
        <v>2055</v>
      </c>
      <c r="N4" s="117"/>
      <c r="O4" s="117"/>
      <c r="P4" s="117"/>
      <c r="Q4" s="118"/>
      <c r="R4" s="19"/>
      <c r="S4" s="119" t="s">
        <v>9</v>
      </c>
      <c r="T4" s="120"/>
      <c r="U4" s="120"/>
      <c r="V4" s="107" t="s">
        <v>2041</v>
      </c>
      <c r="W4" s="108"/>
    </row>
    <row r="5" spans="1:29" ht="15.75" customHeight="1" thickTop="1" x14ac:dyDescent="0.2">
      <c r="B5" s="20" t="s">
        <v>11</v>
      </c>
      <c r="C5" s="105" t="s">
        <v>11</v>
      </c>
      <c r="D5" s="105"/>
      <c r="E5" s="105"/>
      <c r="F5" s="105"/>
      <c r="G5" s="105"/>
      <c r="H5" s="105"/>
      <c r="I5" s="105"/>
      <c r="J5" s="105"/>
      <c r="K5" s="105"/>
      <c r="L5" s="105"/>
      <c r="M5" s="105"/>
      <c r="N5" s="105"/>
      <c r="O5" s="105"/>
      <c r="P5" s="105"/>
      <c r="Q5" s="105"/>
      <c r="R5" s="105"/>
      <c r="S5" s="105"/>
      <c r="T5" s="105"/>
      <c r="U5" s="105"/>
      <c r="V5" s="105"/>
      <c r="W5" s="106"/>
    </row>
    <row r="6" spans="1:29" ht="30" customHeight="1" thickBot="1" x14ac:dyDescent="0.25">
      <c r="B6" s="20" t="s">
        <v>12</v>
      </c>
      <c r="C6" s="21" t="s">
        <v>2044</v>
      </c>
      <c r="D6" s="103" t="s">
        <v>2054</v>
      </c>
      <c r="E6" s="103"/>
      <c r="F6" s="103"/>
      <c r="G6" s="103"/>
      <c r="H6" s="103"/>
      <c r="I6" s="22"/>
      <c r="J6" s="121" t="s">
        <v>15</v>
      </c>
      <c r="K6" s="121"/>
      <c r="L6" s="121" t="s">
        <v>16</v>
      </c>
      <c r="M6" s="121"/>
      <c r="N6" s="106" t="s">
        <v>11</v>
      </c>
      <c r="O6" s="106"/>
      <c r="P6" s="106"/>
      <c r="Q6" s="106"/>
      <c r="R6" s="106"/>
      <c r="S6" s="106"/>
      <c r="T6" s="106"/>
      <c r="U6" s="106"/>
      <c r="V6" s="106"/>
      <c r="W6" s="106"/>
    </row>
    <row r="7" spans="1:29" ht="30" customHeight="1" thickBot="1" x14ac:dyDescent="0.25">
      <c r="B7" s="23"/>
      <c r="C7" s="21" t="s">
        <v>11</v>
      </c>
      <c r="D7" s="105" t="s">
        <v>11</v>
      </c>
      <c r="E7" s="105"/>
      <c r="F7" s="105"/>
      <c r="G7" s="105"/>
      <c r="H7" s="105"/>
      <c r="I7" s="22"/>
      <c r="J7" s="24" t="s">
        <v>19</v>
      </c>
      <c r="K7" s="24" t="s">
        <v>20</v>
      </c>
      <c r="L7" s="24" t="s">
        <v>19</v>
      </c>
      <c r="M7" s="24" t="s">
        <v>20</v>
      </c>
      <c r="N7" s="25"/>
      <c r="O7" s="106" t="s">
        <v>11</v>
      </c>
      <c r="P7" s="106"/>
      <c r="Q7" s="106"/>
      <c r="R7" s="106"/>
      <c r="S7" s="106"/>
      <c r="T7" s="106"/>
      <c r="U7" s="106"/>
      <c r="V7" s="106"/>
      <c r="W7" s="106"/>
    </row>
    <row r="8" spans="1:29" ht="30" customHeight="1" thickBot="1" x14ac:dyDescent="0.25">
      <c r="B8" s="23"/>
      <c r="C8" s="21" t="s">
        <v>11</v>
      </c>
      <c r="D8" s="105" t="s">
        <v>11</v>
      </c>
      <c r="E8" s="105"/>
      <c r="F8" s="105"/>
      <c r="G8" s="105"/>
      <c r="H8" s="105"/>
      <c r="I8" s="22"/>
      <c r="J8" s="26" t="s">
        <v>2053</v>
      </c>
      <c r="K8" s="26" t="s">
        <v>2052</v>
      </c>
      <c r="L8" s="26" t="s">
        <v>2051</v>
      </c>
      <c r="M8" s="26" t="s">
        <v>2050</v>
      </c>
      <c r="N8" s="25"/>
      <c r="O8" s="22"/>
      <c r="P8" s="106" t="s">
        <v>11</v>
      </c>
      <c r="Q8" s="106"/>
      <c r="R8" s="106"/>
      <c r="S8" s="106"/>
      <c r="T8" s="106"/>
      <c r="U8" s="106"/>
      <c r="V8" s="106"/>
      <c r="W8" s="106"/>
    </row>
    <row r="9" spans="1:29" ht="25.5" customHeight="1" thickBot="1" x14ac:dyDescent="0.25">
      <c r="B9" s="23"/>
      <c r="C9" s="105" t="s">
        <v>11</v>
      </c>
      <c r="D9" s="105"/>
      <c r="E9" s="105"/>
      <c r="F9" s="105"/>
      <c r="G9" s="105"/>
      <c r="H9" s="105"/>
      <c r="I9" s="105"/>
      <c r="J9" s="105"/>
      <c r="K9" s="105"/>
      <c r="L9" s="105"/>
      <c r="M9" s="105"/>
      <c r="N9" s="105"/>
      <c r="O9" s="105"/>
      <c r="P9" s="105"/>
      <c r="Q9" s="105"/>
      <c r="R9" s="105"/>
      <c r="S9" s="105"/>
      <c r="T9" s="105"/>
      <c r="U9" s="105"/>
      <c r="V9" s="105"/>
      <c r="W9" s="106"/>
    </row>
    <row r="10" spans="1:29" ht="173.25" customHeight="1" thickTop="1" thickBot="1" x14ac:dyDescent="0.25">
      <c r="B10" s="27" t="s">
        <v>23</v>
      </c>
      <c r="C10" s="107" t="s">
        <v>2049</v>
      </c>
      <c r="D10" s="107"/>
      <c r="E10" s="107"/>
      <c r="F10" s="107"/>
      <c r="G10" s="107"/>
      <c r="H10" s="107"/>
      <c r="I10" s="107"/>
      <c r="J10" s="107"/>
      <c r="K10" s="107"/>
      <c r="L10" s="107"/>
      <c r="M10" s="107"/>
      <c r="N10" s="107"/>
      <c r="O10" s="107"/>
      <c r="P10" s="107"/>
      <c r="Q10" s="107"/>
      <c r="R10" s="107"/>
      <c r="S10" s="107"/>
      <c r="T10" s="107"/>
      <c r="U10" s="107"/>
      <c r="V10" s="107"/>
      <c r="W10" s="108"/>
    </row>
    <row r="11" spans="1:29" ht="9" customHeight="1" thickTop="1" thickBot="1" x14ac:dyDescent="0.25"/>
    <row r="12" spans="1:29" ht="21.75" customHeight="1" thickTop="1" thickBot="1" x14ac:dyDescent="0.25">
      <c r="B12" s="11" t="s">
        <v>25</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09" t="s">
        <v>26</v>
      </c>
      <c r="C13" s="110"/>
      <c r="D13" s="110"/>
      <c r="E13" s="110"/>
      <c r="F13" s="110"/>
      <c r="G13" s="110"/>
      <c r="H13" s="110"/>
      <c r="I13" s="110"/>
      <c r="J13" s="28"/>
      <c r="K13" s="110" t="s">
        <v>27</v>
      </c>
      <c r="L13" s="110"/>
      <c r="M13" s="110"/>
      <c r="N13" s="110"/>
      <c r="O13" s="110"/>
      <c r="P13" s="110"/>
      <c r="Q13" s="110"/>
      <c r="R13" s="29"/>
      <c r="S13" s="110" t="s">
        <v>28</v>
      </c>
      <c r="T13" s="110"/>
      <c r="U13" s="110"/>
      <c r="V13" s="110"/>
      <c r="W13" s="111"/>
    </row>
    <row r="14" spans="1:29" ht="69" customHeight="1" x14ac:dyDescent="0.2">
      <c r="B14" s="20" t="s">
        <v>29</v>
      </c>
      <c r="C14" s="103" t="s">
        <v>11</v>
      </c>
      <c r="D14" s="103"/>
      <c r="E14" s="103"/>
      <c r="F14" s="103"/>
      <c r="G14" s="103"/>
      <c r="H14" s="103"/>
      <c r="I14" s="103"/>
      <c r="J14" s="30"/>
      <c r="K14" s="30" t="s">
        <v>30</v>
      </c>
      <c r="L14" s="103" t="s">
        <v>11</v>
      </c>
      <c r="M14" s="103"/>
      <c r="N14" s="103"/>
      <c r="O14" s="103"/>
      <c r="P14" s="103"/>
      <c r="Q14" s="103"/>
      <c r="R14" s="22"/>
      <c r="S14" s="30" t="s">
        <v>31</v>
      </c>
      <c r="T14" s="104" t="s">
        <v>2048</v>
      </c>
      <c r="U14" s="104"/>
      <c r="V14" s="104"/>
      <c r="W14" s="104"/>
    </row>
    <row r="15" spans="1:29" ht="86.25" customHeight="1" x14ac:dyDescent="0.2">
      <c r="B15" s="20" t="s">
        <v>33</v>
      </c>
      <c r="C15" s="103" t="s">
        <v>11</v>
      </c>
      <c r="D15" s="103"/>
      <c r="E15" s="103"/>
      <c r="F15" s="103"/>
      <c r="G15" s="103"/>
      <c r="H15" s="103"/>
      <c r="I15" s="103"/>
      <c r="J15" s="30"/>
      <c r="K15" s="30" t="s">
        <v>33</v>
      </c>
      <c r="L15" s="103" t="s">
        <v>11</v>
      </c>
      <c r="M15" s="103"/>
      <c r="N15" s="103"/>
      <c r="O15" s="103"/>
      <c r="P15" s="103"/>
      <c r="Q15" s="103"/>
      <c r="R15" s="22"/>
      <c r="S15" s="30" t="s">
        <v>34</v>
      </c>
      <c r="T15" s="104" t="s">
        <v>11</v>
      </c>
      <c r="U15" s="104"/>
      <c r="V15" s="104"/>
      <c r="W15" s="104"/>
    </row>
    <row r="16" spans="1:29" ht="25.5" customHeight="1" thickBot="1" x14ac:dyDescent="0.25">
      <c r="B16" s="31" t="s">
        <v>35</v>
      </c>
      <c r="C16" s="87" t="s">
        <v>11</v>
      </c>
      <c r="D16" s="87"/>
      <c r="E16" s="87"/>
      <c r="F16" s="87"/>
      <c r="G16" s="87"/>
      <c r="H16" s="87"/>
      <c r="I16" s="87"/>
      <c r="J16" s="87"/>
      <c r="K16" s="87"/>
      <c r="L16" s="87"/>
      <c r="M16" s="87"/>
      <c r="N16" s="87"/>
      <c r="O16" s="87"/>
      <c r="P16" s="87"/>
      <c r="Q16" s="87"/>
      <c r="R16" s="87"/>
      <c r="S16" s="87"/>
      <c r="T16" s="87"/>
      <c r="U16" s="87"/>
      <c r="V16" s="87"/>
      <c r="W16" s="88"/>
    </row>
    <row r="17" spans="2:27" ht="21.75" customHeight="1" thickTop="1" thickBot="1" x14ac:dyDescent="0.25">
      <c r="B17" s="11" t="s">
        <v>36</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89" t="s">
        <v>37</v>
      </c>
      <c r="C18" s="90"/>
      <c r="D18" s="90"/>
      <c r="E18" s="90"/>
      <c r="F18" s="90"/>
      <c r="G18" s="90"/>
      <c r="H18" s="90"/>
      <c r="I18" s="90"/>
      <c r="J18" s="90"/>
      <c r="K18" s="90"/>
      <c r="L18" s="90"/>
      <c r="M18" s="90"/>
      <c r="N18" s="90"/>
      <c r="O18" s="90"/>
      <c r="P18" s="90"/>
      <c r="Q18" s="90"/>
      <c r="R18" s="90"/>
      <c r="S18" s="90"/>
      <c r="T18" s="91"/>
      <c r="U18" s="77" t="s">
        <v>38</v>
      </c>
      <c r="V18" s="76"/>
      <c r="W18" s="78"/>
    </row>
    <row r="19" spans="2:27" ht="14.25" customHeight="1" x14ac:dyDescent="0.2">
      <c r="B19" s="92" t="s">
        <v>39</v>
      </c>
      <c r="C19" s="93"/>
      <c r="D19" s="93"/>
      <c r="E19" s="93"/>
      <c r="F19" s="93"/>
      <c r="G19" s="93"/>
      <c r="H19" s="93"/>
      <c r="I19" s="93"/>
      <c r="J19" s="93"/>
      <c r="K19" s="93"/>
      <c r="L19" s="93"/>
      <c r="M19" s="93" t="s">
        <v>40</v>
      </c>
      <c r="N19" s="93"/>
      <c r="O19" s="93" t="s">
        <v>41</v>
      </c>
      <c r="P19" s="93"/>
      <c r="Q19" s="93" t="s">
        <v>42</v>
      </c>
      <c r="R19" s="93"/>
      <c r="S19" s="93" t="s">
        <v>43</v>
      </c>
      <c r="T19" s="96" t="s">
        <v>44</v>
      </c>
      <c r="U19" s="98" t="s">
        <v>45</v>
      </c>
      <c r="V19" s="100" t="s">
        <v>46</v>
      </c>
      <c r="W19" s="101" t="s">
        <v>47</v>
      </c>
    </row>
    <row r="20" spans="2:27" ht="27" customHeight="1" thickBot="1" x14ac:dyDescent="0.25">
      <c r="B20" s="94"/>
      <c r="C20" s="95"/>
      <c r="D20" s="95"/>
      <c r="E20" s="95"/>
      <c r="F20" s="95"/>
      <c r="G20" s="95"/>
      <c r="H20" s="95"/>
      <c r="I20" s="95"/>
      <c r="J20" s="95"/>
      <c r="K20" s="95"/>
      <c r="L20" s="95"/>
      <c r="M20" s="95"/>
      <c r="N20" s="95"/>
      <c r="O20" s="95"/>
      <c r="P20" s="95"/>
      <c r="Q20" s="95"/>
      <c r="R20" s="95"/>
      <c r="S20" s="95"/>
      <c r="T20" s="97"/>
      <c r="U20" s="99"/>
      <c r="V20" s="95"/>
      <c r="W20" s="102"/>
      <c r="Z20" s="33" t="s">
        <v>11</v>
      </c>
      <c r="AA20" s="33" t="s">
        <v>48</v>
      </c>
    </row>
    <row r="21" spans="2:27" ht="56.25" customHeight="1" x14ac:dyDescent="0.2">
      <c r="B21" s="83" t="s">
        <v>2047</v>
      </c>
      <c r="C21" s="84"/>
      <c r="D21" s="84"/>
      <c r="E21" s="84"/>
      <c r="F21" s="84"/>
      <c r="G21" s="84"/>
      <c r="H21" s="84"/>
      <c r="I21" s="84"/>
      <c r="J21" s="84"/>
      <c r="K21" s="84"/>
      <c r="L21" s="84"/>
      <c r="M21" s="85" t="s">
        <v>2044</v>
      </c>
      <c r="N21" s="85"/>
      <c r="O21" s="85" t="s">
        <v>50</v>
      </c>
      <c r="P21" s="85"/>
      <c r="Q21" s="86" t="s">
        <v>51</v>
      </c>
      <c r="R21" s="86"/>
      <c r="S21" s="34" t="s">
        <v>52</v>
      </c>
      <c r="T21" s="34" t="s">
        <v>52</v>
      </c>
      <c r="U21" s="34" t="s">
        <v>2046</v>
      </c>
      <c r="V21" s="34">
        <f>+IF(ISERR(U21/T21*100),"N/A",ROUND(U21/T21*100,2))</f>
        <v>221.93</v>
      </c>
      <c r="W21" s="35">
        <f>+IF(ISERR(U21/S21*100),"N/A",ROUND(U21/S21*100,2))</f>
        <v>221.93</v>
      </c>
    </row>
    <row r="22" spans="2:27" ht="56.25" customHeight="1" thickBot="1" x14ac:dyDescent="0.25">
      <c r="B22" s="83" t="s">
        <v>2045</v>
      </c>
      <c r="C22" s="84"/>
      <c r="D22" s="84"/>
      <c r="E22" s="84"/>
      <c r="F22" s="84"/>
      <c r="G22" s="84"/>
      <c r="H22" s="84"/>
      <c r="I22" s="84"/>
      <c r="J22" s="84"/>
      <c r="K22" s="84"/>
      <c r="L22" s="84"/>
      <c r="M22" s="85" t="s">
        <v>2044</v>
      </c>
      <c r="N22" s="85"/>
      <c r="O22" s="85" t="s">
        <v>50</v>
      </c>
      <c r="P22" s="85"/>
      <c r="Q22" s="86" t="s">
        <v>51</v>
      </c>
      <c r="R22" s="86"/>
      <c r="S22" s="34" t="s">
        <v>2043</v>
      </c>
      <c r="T22" s="34" t="s">
        <v>2042</v>
      </c>
      <c r="U22" s="34" t="s">
        <v>566</v>
      </c>
      <c r="V22" s="34">
        <f>+IF(ISERR(U22/T22*100),"N/A",ROUND(U22/T22*100,2))</f>
        <v>70.72</v>
      </c>
      <c r="W22" s="35">
        <f>+IF(ISERR(U22/S22*100),"N/A",ROUND(U22/S22*100,2))</f>
        <v>70.790000000000006</v>
      </c>
    </row>
    <row r="23" spans="2:27" ht="21.75" customHeight="1" thickTop="1" thickBot="1" x14ac:dyDescent="0.25">
      <c r="B23" s="11" t="s">
        <v>60</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70" t="s">
        <v>2240</v>
      </c>
      <c r="C24" s="71"/>
      <c r="D24" s="71"/>
      <c r="E24" s="71"/>
      <c r="F24" s="71"/>
      <c r="G24" s="71"/>
      <c r="H24" s="71"/>
      <c r="I24" s="71"/>
      <c r="J24" s="71"/>
      <c r="K24" s="71"/>
      <c r="L24" s="71"/>
      <c r="M24" s="71"/>
      <c r="N24" s="71"/>
      <c r="O24" s="71"/>
      <c r="P24" s="71"/>
      <c r="Q24" s="72"/>
      <c r="R24" s="37" t="s">
        <v>43</v>
      </c>
      <c r="S24" s="76" t="s">
        <v>44</v>
      </c>
      <c r="T24" s="76"/>
      <c r="U24" s="38" t="s">
        <v>61</v>
      </c>
      <c r="V24" s="77" t="s">
        <v>62</v>
      </c>
      <c r="W24" s="78"/>
    </row>
    <row r="25" spans="2:27" ht="30.75" customHeight="1" thickBot="1" x14ac:dyDescent="0.25">
      <c r="B25" s="73"/>
      <c r="C25" s="74"/>
      <c r="D25" s="74"/>
      <c r="E25" s="74"/>
      <c r="F25" s="74"/>
      <c r="G25" s="74"/>
      <c r="H25" s="74"/>
      <c r="I25" s="74"/>
      <c r="J25" s="74"/>
      <c r="K25" s="74"/>
      <c r="L25" s="74"/>
      <c r="M25" s="74"/>
      <c r="N25" s="74"/>
      <c r="O25" s="74"/>
      <c r="P25" s="74"/>
      <c r="Q25" s="75"/>
      <c r="R25" s="39" t="s">
        <v>63</v>
      </c>
      <c r="S25" s="39" t="s">
        <v>63</v>
      </c>
      <c r="T25" s="39" t="s">
        <v>50</v>
      </c>
      <c r="U25" s="39" t="s">
        <v>63</v>
      </c>
      <c r="V25" s="39" t="s">
        <v>64</v>
      </c>
      <c r="W25" s="32" t="s">
        <v>65</v>
      </c>
      <c r="Y25" s="36"/>
    </row>
    <row r="26" spans="2:27" ht="23.25" customHeight="1" thickBot="1" x14ac:dyDescent="0.25">
      <c r="B26" s="79" t="s">
        <v>66</v>
      </c>
      <c r="C26" s="80"/>
      <c r="D26" s="80"/>
      <c r="E26" s="40" t="s">
        <v>2040</v>
      </c>
      <c r="F26" s="40"/>
      <c r="G26" s="40"/>
      <c r="H26" s="41"/>
      <c r="I26" s="41"/>
      <c r="J26" s="41"/>
      <c r="K26" s="41"/>
      <c r="L26" s="41"/>
      <c r="M26" s="41"/>
      <c r="N26" s="41"/>
      <c r="O26" s="41"/>
      <c r="P26" s="42"/>
      <c r="Q26" s="42"/>
      <c r="R26" s="43" t="s">
        <v>2041</v>
      </c>
      <c r="S26" s="44" t="s">
        <v>11</v>
      </c>
      <c r="T26" s="42"/>
      <c r="U26" s="44" t="s">
        <v>2038</v>
      </c>
      <c r="V26" s="42"/>
      <c r="W26" s="45">
        <f>+IF(ISERR(U26/R26*100),"N/A",ROUND(U26/R26*100,2))</f>
        <v>69.31</v>
      </c>
    </row>
    <row r="27" spans="2:27" ht="26.25" customHeight="1" thickBot="1" x14ac:dyDescent="0.25">
      <c r="B27" s="81" t="s">
        <v>70</v>
      </c>
      <c r="C27" s="82"/>
      <c r="D27" s="82"/>
      <c r="E27" s="46" t="s">
        <v>2040</v>
      </c>
      <c r="F27" s="46"/>
      <c r="G27" s="46"/>
      <c r="H27" s="47"/>
      <c r="I27" s="47"/>
      <c r="J27" s="47"/>
      <c r="K27" s="47"/>
      <c r="L27" s="47"/>
      <c r="M27" s="47"/>
      <c r="N27" s="47"/>
      <c r="O27" s="47"/>
      <c r="P27" s="48"/>
      <c r="Q27" s="48"/>
      <c r="R27" s="49" t="s">
        <v>2039</v>
      </c>
      <c r="S27" s="50" t="s">
        <v>2039</v>
      </c>
      <c r="T27" s="51">
        <f>+IF(ISERR(S27/R27*100),"N/A",ROUND(S27/R27*100,2))</f>
        <v>100</v>
      </c>
      <c r="U27" s="50" t="s">
        <v>2038</v>
      </c>
      <c r="V27" s="51">
        <f>+IF(ISERR(U27/S27*100),"N/A",ROUND(U27/S27*100,2))</f>
        <v>100</v>
      </c>
      <c r="W27" s="52">
        <f>+IF(ISERR(U27/R27*100),"N/A",ROUND(U27/R27*100,2))</f>
        <v>100</v>
      </c>
    </row>
    <row r="28" spans="2:27" ht="22.5" customHeight="1" thickTop="1" thickBot="1" x14ac:dyDescent="0.25">
      <c r="B28" s="11" t="s">
        <v>75</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61" t="s">
        <v>2037</v>
      </c>
      <c r="C29" s="62"/>
      <c r="D29" s="62"/>
      <c r="E29" s="62"/>
      <c r="F29" s="62"/>
      <c r="G29" s="62"/>
      <c r="H29" s="62"/>
      <c r="I29" s="62"/>
      <c r="J29" s="62"/>
      <c r="K29" s="62"/>
      <c r="L29" s="62"/>
      <c r="M29" s="62"/>
      <c r="N29" s="62"/>
      <c r="O29" s="62"/>
      <c r="P29" s="62"/>
      <c r="Q29" s="62"/>
      <c r="R29" s="62"/>
      <c r="S29" s="62"/>
      <c r="T29" s="62"/>
      <c r="U29" s="62"/>
      <c r="V29" s="62"/>
      <c r="W29" s="63"/>
    </row>
    <row r="30" spans="2:27" ht="81.75" customHeight="1" thickBot="1" x14ac:dyDescent="0.25">
      <c r="B30" s="64"/>
      <c r="C30" s="65"/>
      <c r="D30" s="65"/>
      <c r="E30" s="65"/>
      <c r="F30" s="65"/>
      <c r="G30" s="65"/>
      <c r="H30" s="65"/>
      <c r="I30" s="65"/>
      <c r="J30" s="65"/>
      <c r="K30" s="65"/>
      <c r="L30" s="65"/>
      <c r="M30" s="65"/>
      <c r="N30" s="65"/>
      <c r="O30" s="65"/>
      <c r="P30" s="65"/>
      <c r="Q30" s="65"/>
      <c r="R30" s="65"/>
      <c r="S30" s="65"/>
      <c r="T30" s="65"/>
      <c r="U30" s="65"/>
      <c r="V30" s="65"/>
      <c r="W30" s="66"/>
    </row>
    <row r="31" spans="2:27" ht="37.5" customHeight="1" thickTop="1" x14ac:dyDescent="0.2">
      <c r="B31" s="61" t="s">
        <v>2036</v>
      </c>
      <c r="C31" s="62"/>
      <c r="D31" s="62"/>
      <c r="E31" s="62"/>
      <c r="F31" s="62"/>
      <c r="G31" s="62"/>
      <c r="H31" s="62"/>
      <c r="I31" s="62"/>
      <c r="J31" s="62"/>
      <c r="K31" s="62"/>
      <c r="L31" s="62"/>
      <c r="M31" s="62"/>
      <c r="N31" s="62"/>
      <c r="O31" s="62"/>
      <c r="P31" s="62"/>
      <c r="Q31" s="62"/>
      <c r="R31" s="62"/>
      <c r="S31" s="62"/>
      <c r="T31" s="62"/>
      <c r="U31" s="62"/>
      <c r="V31" s="62"/>
      <c r="W31" s="63"/>
    </row>
    <row r="32" spans="2:27" ht="86.25" customHeight="1" thickBot="1" x14ac:dyDescent="0.25">
      <c r="B32" s="64"/>
      <c r="C32" s="65"/>
      <c r="D32" s="65"/>
      <c r="E32" s="65"/>
      <c r="F32" s="65"/>
      <c r="G32" s="65"/>
      <c r="H32" s="65"/>
      <c r="I32" s="65"/>
      <c r="J32" s="65"/>
      <c r="K32" s="65"/>
      <c r="L32" s="65"/>
      <c r="M32" s="65"/>
      <c r="N32" s="65"/>
      <c r="O32" s="65"/>
      <c r="P32" s="65"/>
      <c r="Q32" s="65"/>
      <c r="R32" s="65"/>
      <c r="S32" s="65"/>
      <c r="T32" s="65"/>
      <c r="U32" s="65"/>
      <c r="V32" s="65"/>
      <c r="W32" s="66"/>
    </row>
    <row r="33" spans="2:23" ht="37.5" customHeight="1" thickTop="1" x14ac:dyDescent="0.2">
      <c r="B33" s="61" t="s">
        <v>2035</v>
      </c>
      <c r="C33" s="62"/>
      <c r="D33" s="62"/>
      <c r="E33" s="62"/>
      <c r="F33" s="62"/>
      <c r="G33" s="62"/>
      <c r="H33" s="62"/>
      <c r="I33" s="62"/>
      <c r="J33" s="62"/>
      <c r="K33" s="62"/>
      <c r="L33" s="62"/>
      <c r="M33" s="62"/>
      <c r="N33" s="62"/>
      <c r="O33" s="62"/>
      <c r="P33" s="62"/>
      <c r="Q33" s="62"/>
      <c r="R33" s="62"/>
      <c r="S33" s="62"/>
      <c r="T33" s="62"/>
      <c r="U33" s="62"/>
      <c r="V33" s="62"/>
      <c r="W33" s="63"/>
    </row>
    <row r="34" spans="2:23" ht="13.5" thickBot="1" x14ac:dyDescent="0.25">
      <c r="B34" s="67"/>
      <c r="C34" s="68"/>
      <c r="D34" s="68"/>
      <c r="E34" s="68"/>
      <c r="F34" s="68"/>
      <c r="G34" s="68"/>
      <c r="H34" s="68"/>
      <c r="I34" s="68"/>
      <c r="J34" s="68"/>
      <c r="K34" s="68"/>
      <c r="L34" s="68"/>
      <c r="M34" s="68"/>
      <c r="N34" s="68"/>
      <c r="O34" s="68"/>
      <c r="P34" s="68"/>
      <c r="Q34" s="68"/>
      <c r="R34" s="68"/>
      <c r="S34" s="68"/>
      <c r="T34" s="68"/>
      <c r="U34" s="68"/>
      <c r="V34" s="68"/>
      <c r="W34" s="69"/>
    </row>
  </sheetData>
  <mergeCells count="55">
    <mergeCell ref="B31:W32"/>
    <mergeCell ref="B33:W34"/>
    <mergeCell ref="S24:T24"/>
    <mergeCell ref="V24:W24"/>
    <mergeCell ref="B26:D26"/>
    <mergeCell ref="B27:D27"/>
    <mergeCell ref="B29:W30"/>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12" t="s">
        <v>0</v>
      </c>
      <c r="B1" s="112"/>
      <c r="C1" s="112"/>
      <c r="D1" s="112"/>
      <c r="E1" s="112"/>
      <c r="F1" s="112"/>
      <c r="G1" s="112"/>
      <c r="H1" s="112"/>
      <c r="I1" s="112"/>
      <c r="J1" s="112"/>
      <c r="K1" s="112"/>
      <c r="L1" s="112"/>
      <c r="M1" s="112"/>
      <c r="N1" s="112"/>
      <c r="O1" s="112"/>
      <c r="P1" s="112"/>
      <c r="Q1" s="5" t="s">
        <v>1</v>
      </c>
      <c r="R1" s="6"/>
      <c r="S1" s="6"/>
      <c r="T1" s="6"/>
      <c r="V1" s="7"/>
      <c r="W1" s="8"/>
      <c r="X1" s="8"/>
      <c r="Y1" s="9"/>
      <c r="AC1" s="10"/>
    </row>
    <row r="2" spans="1:29" ht="49.5" customHeight="1" thickBot="1" x14ac:dyDescent="0.25">
      <c r="B2" s="113" t="s">
        <v>2239</v>
      </c>
      <c r="C2" s="113"/>
      <c r="D2" s="113"/>
      <c r="E2" s="113"/>
      <c r="F2" s="113"/>
      <c r="G2" s="113"/>
      <c r="H2" s="113"/>
      <c r="I2" s="113"/>
      <c r="J2" s="113"/>
      <c r="K2" s="113"/>
      <c r="L2" s="113"/>
      <c r="M2" s="113"/>
      <c r="N2" s="113"/>
      <c r="O2" s="113"/>
      <c r="P2" s="113"/>
      <c r="Q2" s="113"/>
      <c r="R2" s="113"/>
      <c r="S2" s="113"/>
      <c r="T2" s="113"/>
      <c r="U2" s="113"/>
      <c r="V2" s="113"/>
      <c r="W2" s="113"/>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1991</v>
      </c>
      <c r="D4" s="114" t="s">
        <v>1990</v>
      </c>
      <c r="E4" s="114"/>
      <c r="F4" s="114"/>
      <c r="G4" s="114"/>
      <c r="H4" s="115"/>
      <c r="I4" s="18"/>
      <c r="J4" s="116" t="s">
        <v>6</v>
      </c>
      <c r="K4" s="114"/>
      <c r="L4" s="17" t="s">
        <v>2069</v>
      </c>
      <c r="M4" s="117" t="s">
        <v>2068</v>
      </c>
      <c r="N4" s="117"/>
      <c r="O4" s="117"/>
      <c r="P4" s="117"/>
      <c r="Q4" s="118"/>
      <c r="R4" s="19"/>
      <c r="S4" s="119" t="s">
        <v>9</v>
      </c>
      <c r="T4" s="120"/>
      <c r="U4" s="120"/>
      <c r="V4" s="107" t="s">
        <v>2067</v>
      </c>
      <c r="W4" s="108"/>
    </row>
    <row r="5" spans="1:29" ht="15.75" customHeight="1" thickTop="1" x14ac:dyDescent="0.2">
      <c r="B5" s="20" t="s">
        <v>11</v>
      </c>
      <c r="C5" s="105" t="s">
        <v>11</v>
      </c>
      <c r="D5" s="105"/>
      <c r="E5" s="105"/>
      <c r="F5" s="105"/>
      <c r="G5" s="105"/>
      <c r="H5" s="105"/>
      <c r="I5" s="105"/>
      <c r="J5" s="105"/>
      <c r="K5" s="105"/>
      <c r="L5" s="105"/>
      <c r="M5" s="105"/>
      <c r="N5" s="105"/>
      <c r="O5" s="105"/>
      <c r="P5" s="105"/>
      <c r="Q5" s="105"/>
      <c r="R5" s="105"/>
      <c r="S5" s="105"/>
      <c r="T5" s="105"/>
      <c r="U5" s="105"/>
      <c r="V5" s="105"/>
      <c r="W5" s="106"/>
    </row>
    <row r="6" spans="1:29" ht="30" customHeight="1" thickBot="1" x14ac:dyDescent="0.25">
      <c r="B6" s="20" t="s">
        <v>12</v>
      </c>
      <c r="C6" s="21" t="s">
        <v>2044</v>
      </c>
      <c r="D6" s="103" t="s">
        <v>2054</v>
      </c>
      <c r="E6" s="103"/>
      <c r="F6" s="103"/>
      <c r="G6" s="103"/>
      <c r="H6" s="103"/>
      <c r="I6" s="22"/>
      <c r="J6" s="121" t="s">
        <v>15</v>
      </c>
      <c r="K6" s="121"/>
      <c r="L6" s="121" t="s">
        <v>16</v>
      </c>
      <c r="M6" s="121"/>
      <c r="N6" s="106" t="s">
        <v>11</v>
      </c>
      <c r="O6" s="106"/>
      <c r="P6" s="106"/>
      <c r="Q6" s="106"/>
      <c r="R6" s="106"/>
      <c r="S6" s="106"/>
      <c r="T6" s="106"/>
      <c r="U6" s="106"/>
      <c r="V6" s="106"/>
      <c r="W6" s="106"/>
    </row>
    <row r="7" spans="1:29" ht="30" customHeight="1" thickBot="1" x14ac:dyDescent="0.25">
      <c r="B7" s="23"/>
      <c r="C7" s="21" t="s">
        <v>11</v>
      </c>
      <c r="D7" s="105" t="s">
        <v>11</v>
      </c>
      <c r="E7" s="105"/>
      <c r="F7" s="105"/>
      <c r="G7" s="105"/>
      <c r="H7" s="105"/>
      <c r="I7" s="22"/>
      <c r="J7" s="24" t="s">
        <v>19</v>
      </c>
      <c r="K7" s="24" t="s">
        <v>20</v>
      </c>
      <c r="L7" s="24" t="s">
        <v>19</v>
      </c>
      <c r="M7" s="24" t="s">
        <v>20</v>
      </c>
      <c r="N7" s="25"/>
      <c r="O7" s="106" t="s">
        <v>11</v>
      </c>
      <c r="P7" s="106"/>
      <c r="Q7" s="106"/>
      <c r="R7" s="106"/>
      <c r="S7" s="106"/>
      <c r="T7" s="106"/>
      <c r="U7" s="106"/>
      <c r="V7" s="106"/>
      <c r="W7" s="106"/>
    </row>
    <row r="8" spans="1:29" ht="30" customHeight="1" thickBot="1" x14ac:dyDescent="0.25">
      <c r="B8" s="23"/>
      <c r="C8" s="21" t="s">
        <v>11</v>
      </c>
      <c r="D8" s="105" t="s">
        <v>11</v>
      </c>
      <c r="E8" s="105"/>
      <c r="F8" s="105"/>
      <c r="G8" s="105"/>
      <c r="H8" s="105"/>
      <c r="I8" s="22"/>
      <c r="J8" s="26" t="s">
        <v>2066</v>
      </c>
      <c r="K8" s="26" t="s">
        <v>2065</v>
      </c>
      <c r="L8" s="26" t="s">
        <v>99</v>
      </c>
      <c r="M8" s="26" t="s">
        <v>99</v>
      </c>
      <c r="N8" s="25"/>
      <c r="O8" s="22"/>
      <c r="P8" s="106" t="s">
        <v>11</v>
      </c>
      <c r="Q8" s="106"/>
      <c r="R8" s="106"/>
      <c r="S8" s="106"/>
      <c r="T8" s="106"/>
      <c r="U8" s="106"/>
      <c r="V8" s="106"/>
      <c r="W8" s="106"/>
    </row>
    <row r="9" spans="1:29" ht="25.5" customHeight="1" thickBot="1" x14ac:dyDescent="0.25">
      <c r="B9" s="23"/>
      <c r="C9" s="105" t="s">
        <v>11</v>
      </c>
      <c r="D9" s="105"/>
      <c r="E9" s="105"/>
      <c r="F9" s="105"/>
      <c r="G9" s="105"/>
      <c r="H9" s="105"/>
      <c r="I9" s="105"/>
      <c r="J9" s="105"/>
      <c r="K9" s="105"/>
      <c r="L9" s="105"/>
      <c r="M9" s="105"/>
      <c r="N9" s="105"/>
      <c r="O9" s="105"/>
      <c r="P9" s="105"/>
      <c r="Q9" s="105"/>
      <c r="R9" s="105"/>
      <c r="S9" s="105"/>
      <c r="T9" s="105"/>
      <c r="U9" s="105"/>
      <c r="V9" s="105"/>
      <c r="W9" s="106"/>
    </row>
    <row r="10" spans="1:29" ht="166.5" customHeight="1" thickTop="1" thickBot="1" x14ac:dyDescent="0.25">
      <c r="B10" s="27" t="s">
        <v>23</v>
      </c>
      <c r="C10" s="107" t="s">
        <v>2064</v>
      </c>
      <c r="D10" s="107"/>
      <c r="E10" s="107"/>
      <c r="F10" s="107"/>
      <c r="G10" s="107"/>
      <c r="H10" s="107"/>
      <c r="I10" s="107"/>
      <c r="J10" s="107"/>
      <c r="K10" s="107"/>
      <c r="L10" s="107"/>
      <c r="M10" s="107"/>
      <c r="N10" s="107"/>
      <c r="O10" s="107"/>
      <c r="P10" s="107"/>
      <c r="Q10" s="107"/>
      <c r="R10" s="107"/>
      <c r="S10" s="107"/>
      <c r="T10" s="107"/>
      <c r="U10" s="107"/>
      <c r="V10" s="107"/>
      <c r="W10" s="108"/>
    </row>
    <row r="11" spans="1:29" ht="9" customHeight="1" thickTop="1" thickBot="1" x14ac:dyDescent="0.25"/>
    <row r="12" spans="1:29" ht="21.75" customHeight="1" thickTop="1" thickBot="1" x14ac:dyDescent="0.25">
      <c r="B12" s="11" t="s">
        <v>25</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09" t="s">
        <v>26</v>
      </c>
      <c r="C13" s="110"/>
      <c r="D13" s="110"/>
      <c r="E13" s="110"/>
      <c r="F13" s="110"/>
      <c r="G13" s="110"/>
      <c r="H13" s="110"/>
      <c r="I13" s="110"/>
      <c r="J13" s="28"/>
      <c r="K13" s="110" t="s">
        <v>27</v>
      </c>
      <c r="L13" s="110"/>
      <c r="M13" s="110"/>
      <c r="N13" s="110"/>
      <c r="O13" s="110"/>
      <c r="P13" s="110"/>
      <c r="Q13" s="110"/>
      <c r="R13" s="29"/>
      <c r="S13" s="110" t="s">
        <v>28</v>
      </c>
      <c r="T13" s="110"/>
      <c r="U13" s="110"/>
      <c r="V13" s="110"/>
      <c r="W13" s="111"/>
    </row>
    <row r="14" spans="1:29" ht="69" customHeight="1" x14ac:dyDescent="0.2">
      <c r="B14" s="20" t="s">
        <v>29</v>
      </c>
      <c r="C14" s="103" t="s">
        <v>11</v>
      </c>
      <c r="D14" s="103"/>
      <c r="E14" s="103"/>
      <c r="F14" s="103"/>
      <c r="G14" s="103"/>
      <c r="H14" s="103"/>
      <c r="I14" s="103"/>
      <c r="J14" s="30"/>
      <c r="K14" s="30" t="s">
        <v>30</v>
      </c>
      <c r="L14" s="103" t="s">
        <v>11</v>
      </c>
      <c r="M14" s="103"/>
      <c r="N14" s="103"/>
      <c r="O14" s="103"/>
      <c r="P14" s="103"/>
      <c r="Q14" s="103"/>
      <c r="R14" s="22"/>
      <c r="S14" s="30" t="s">
        <v>31</v>
      </c>
      <c r="T14" s="104" t="s">
        <v>2048</v>
      </c>
      <c r="U14" s="104"/>
      <c r="V14" s="104"/>
      <c r="W14" s="104"/>
    </row>
    <row r="15" spans="1:29" ht="86.25" customHeight="1" x14ac:dyDescent="0.2">
      <c r="B15" s="20" t="s">
        <v>33</v>
      </c>
      <c r="C15" s="103" t="s">
        <v>11</v>
      </c>
      <c r="D15" s="103"/>
      <c r="E15" s="103"/>
      <c r="F15" s="103"/>
      <c r="G15" s="103"/>
      <c r="H15" s="103"/>
      <c r="I15" s="103"/>
      <c r="J15" s="30"/>
      <c r="K15" s="30" t="s">
        <v>33</v>
      </c>
      <c r="L15" s="103" t="s">
        <v>11</v>
      </c>
      <c r="M15" s="103"/>
      <c r="N15" s="103"/>
      <c r="O15" s="103"/>
      <c r="P15" s="103"/>
      <c r="Q15" s="103"/>
      <c r="R15" s="22"/>
      <c r="S15" s="30" t="s">
        <v>34</v>
      </c>
      <c r="T15" s="104" t="s">
        <v>11</v>
      </c>
      <c r="U15" s="104"/>
      <c r="V15" s="104"/>
      <c r="W15" s="104"/>
    </row>
    <row r="16" spans="1:29" ht="25.5" customHeight="1" thickBot="1" x14ac:dyDescent="0.25">
      <c r="B16" s="31" t="s">
        <v>35</v>
      </c>
      <c r="C16" s="87" t="s">
        <v>11</v>
      </c>
      <c r="D16" s="87"/>
      <c r="E16" s="87"/>
      <c r="F16" s="87"/>
      <c r="G16" s="87"/>
      <c r="H16" s="87"/>
      <c r="I16" s="87"/>
      <c r="J16" s="87"/>
      <c r="K16" s="87"/>
      <c r="L16" s="87"/>
      <c r="M16" s="87"/>
      <c r="N16" s="87"/>
      <c r="O16" s="87"/>
      <c r="P16" s="87"/>
      <c r="Q16" s="87"/>
      <c r="R16" s="87"/>
      <c r="S16" s="87"/>
      <c r="T16" s="87"/>
      <c r="U16" s="87"/>
      <c r="V16" s="87"/>
      <c r="W16" s="88"/>
    </row>
    <row r="17" spans="2:27" ht="21.75" customHeight="1" thickTop="1" thickBot="1" x14ac:dyDescent="0.25">
      <c r="B17" s="11" t="s">
        <v>36</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89" t="s">
        <v>37</v>
      </c>
      <c r="C18" s="90"/>
      <c r="D18" s="90"/>
      <c r="E18" s="90"/>
      <c r="F18" s="90"/>
      <c r="G18" s="90"/>
      <c r="H18" s="90"/>
      <c r="I18" s="90"/>
      <c r="J18" s="90"/>
      <c r="K18" s="90"/>
      <c r="L18" s="90"/>
      <c r="M18" s="90"/>
      <c r="N18" s="90"/>
      <c r="O18" s="90"/>
      <c r="P18" s="90"/>
      <c r="Q18" s="90"/>
      <c r="R18" s="90"/>
      <c r="S18" s="90"/>
      <c r="T18" s="91"/>
      <c r="U18" s="77" t="s">
        <v>38</v>
      </c>
      <c r="V18" s="76"/>
      <c r="W18" s="78"/>
    </row>
    <row r="19" spans="2:27" ht="14.25" customHeight="1" x14ac:dyDescent="0.2">
      <c r="B19" s="92" t="s">
        <v>39</v>
      </c>
      <c r="C19" s="93"/>
      <c r="D19" s="93"/>
      <c r="E19" s="93"/>
      <c r="F19" s="93"/>
      <c r="G19" s="93"/>
      <c r="H19" s="93"/>
      <c r="I19" s="93"/>
      <c r="J19" s="93"/>
      <c r="K19" s="93"/>
      <c r="L19" s="93"/>
      <c r="M19" s="93" t="s">
        <v>40</v>
      </c>
      <c r="N19" s="93"/>
      <c r="O19" s="93" t="s">
        <v>41</v>
      </c>
      <c r="P19" s="93"/>
      <c r="Q19" s="93" t="s">
        <v>42</v>
      </c>
      <c r="R19" s="93"/>
      <c r="S19" s="93" t="s">
        <v>43</v>
      </c>
      <c r="T19" s="96" t="s">
        <v>44</v>
      </c>
      <c r="U19" s="98" t="s">
        <v>45</v>
      </c>
      <c r="V19" s="100" t="s">
        <v>46</v>
      </c>
      <c r="W19" s="101" t="s">
        <v>47</v>
      </c>
    </row>
    <row r="20" spans="2:27" ht="27" customHeight="1" thickBot="1" x14ac:dyDescent="0.25">
      <c r="B20" s="94"/>
      <c r="C20" s="95"/>
      <c r="D20" s="95"/>
      <c r="E20" s="95"/>
      <c r="F20" s="95"/>
      <c r="G20" s="95"/>
      <c r="H20" s="95"/>
      <c r="I20" s="95"/>
      <c r="J20" s="95"/>
      <c r="K20" s="95"/>
      <c r="L20" s="95"/>
      <c r="M20" s="95"/>
      <c r="N20" s="95"/>
      <c r="O20" s="95"/>
      <c r="P20" s="95"/>
      <c r="Q20" s="95"/>
      <c r="R20" s="95"/>
      <c r="S20" s="95"/>
      <c r="T20" s="97"/>
      <c r="U20" s="99"/>
      <c r="V20" s="95"/>
      <c r="W20" s="102"/>
      <c r="Z20" s="33" t="s">
        <v>11</v>
      </c>
      <c r="AA20" s="33" t="s">
        <v>48</v>
      </c>
    </row>
    <row r="21" spans="2:27" ht="56.25" customHeight="1" thickBot="1" x14ac:dyDescent="0.25">
      <c r="B21" s="83" t="s">
        <v>2063</v>
      </c>
      <c r="C21" s="84"/>
      <c r="D21" s="84"/>
      <c r="E21" s="84"/>
      <c r="F21" s="84"/>
      <c r="G21" s="84"/>
      <c r="H21" s="84"/>
      <c r="I21" s="84"/>
      <c r="J21" s="84"/>
      <c r="K21" s="84"/>
      <c r="L21" s="84"/>
      <c r="M21" s="85" t="s">
        <v>2044</v>
      </c>
      <c r="N21" s="85"/>
      <c r="O21" s="85" t="s">
        <v>50</v>
      </c>
      <c r="P21" s="85"/>
      <c r="Q21" s="86" t="s">
        <v>65</v>
      </c>
      <c r="R21" s="86"/>
      <c r="S21" s="34" t="s">
        <v>1458</v>
      </c>
      <c r="T21" s="34" t="s">
        <v>275</v>
      </c>
      <c r="U21" s="34" t="s">
        <v>2062</v>
      </c>
      <c r="V21" s="34">
        <f>+IF(ISERR(U21/T21*100),"N/A",ROUND(U21/T21*100,2))</f>
        <v>13.75</v>
      </c>
      <c r="W21" s="35">
        <f>+IF(ISERR(U21/S21*100),"N/A",ROUND(U21/S21*100,2))</f>
        <v>14.67</v>
      </c>
    </row>
    <row r="22" spans="2:27" ht="21.75" customHeight="1" thickTop="1" thickBot="1" x14ac:dyDescent="0.25">
      <c r="B22" s="11" t="s">
        <v>60</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70" t="s">
        <v>2240</v>
      </c>
      <c r="C23" s="71"/>
      <c r="D23" s="71"/>
      <c r="E23" s="71"/>
      <c r="F23" s="71"/>
      <c r="G23" s="71"/>
      <c r="H23" s="71"/>
      <c r="I23" s="71"/>
      <c r="J23" s="71"/>
      <c r="K23" s="71"/>
      <c r="L23" s="71"/>
      <c r="M23" s="71"/>
      <c r="N23" s="71"/>
      <c r="O23" s="71"/>
      <c r="P23" s="71"/>
      <c r="Q23" s="72"/>
      <c r="R23" s="37" t="s">
        <v>43</v>
      </c>
      <c r="S23" s="76" t="s">
        <v>44</v>
      </c>
      <c r="T23" s="76"/>
      <c r="U23" s="38" t="s">
        <v>61</v>
      </c>
      <c r="V23" s="77" t="s">
        <v>62</v>
      </c>
      <c r="W23" s="78"/>
    </row>
    <row r="24" spans="2:27" ht="30.75" customHeight="1" thickBot="1" x14ac:dyDescent="0.25">
      <c r="B24" s="73"/>
      <c r="C24" s="74"/>
      <c r="D24" s="74"/>
      <c r="E24" s="74"/>
      <c r="F24" s="74"/>
      <c r="G24" s="74"/>
      <c r="H24" s="74"/>
      <c r="I24" s="74"/>
      <c r="J24" s="74"/>
      <c r="K24" s="74"/>
      <c r="L24" s="74"/>
      <c r="M24" s="74"/>
      <c r="N24" s="74"/>
      <c r="O24" s="74"/>
      <c r="P24" s="74"/>
      <c r="Q24" s="75"/>
      <c r="R24" s="39" t="s">
        <v>63</v>
      </c>
      <c r="S24" s="39" t="s">
        <v>63</v>
      </c>
      <c r="T24" s="39" t="s">
        <v>50</v>
      </c>
      <c r="U24" s="39" t="s">
        <v>63</v>
      </c>
      <c r="V24" s="39" t="s">
        <v>64</v>
      </c>
      <c r="W24" s="32" t="s">
        <v>65</v>
      </c>
      <c r="Y24" s="36"/>
    </row>
    <row r="25" spans="2:27" ht="23.25" customHeight="1" thickBot="1" x14ac:dyDescent="0.25">
      <c r="B25" s="79" t="s">
        <v>66</v>
      </c>
      <c r="C25" s="80"/>
      <c r="D25" s="80"/>
      <c r="E25" s="40" t="s">
        <v>2040</v>
      </c>
      <c r="F25" s="40"/>
      <c r="G25" s="40"/>
      <c r="H25" s="41"/>
      <c r="I25" s="41"/>
      <c r="J25" s="41"/>
      <c r="K25" s="41"/>
      <c r="L25" s="41"/>
      <c r="M25" s="41"/>
      <c r="N25" s="41"/>
      <c r="O25" s="41"/>
      <c r="P25" s="42"/>
      <c r="Q25" s="42"/>
      <c r="R25" s="43" t="s">
        <v>2061</v>
      </c>
      <c r="S25" s="44" t="s">
        <v>11</v>
      </c>
      <c r="T25" s="42"/>
      <c r="U25" s="44" t="s">
        <v>2060</v>
      </c>
      <c r="V25" s="42"/>
      <c r="W25" s="45">
        <f>+IF(ISERR(U25/R25*100),"N/A",ROUND(U25/R25*100,2))</f>
        <v>78.13</v>
      </c>
    </row>
    <row r="26" spans="2:27" ht="26.25" customHeight="1" thickBot="1" x14ac:dyDescent="0.25">
      <c r="B26" s="81" t="s">
        <v>70</v>
      </c>
      <c r="C26" s="82"/>
      <c r="D26" s="82"/>
      <c r="E26" s="46" t="s">
        <v>2040</v>
      </c>
      <c r="F26" s="46"/>
      <c r="G26" s="46"/>
      <c r="H26" s="47"/>
      <c r="I26" s="47"/>
      <c r="J26" s="47"/>
      <c r="K26" s="47"/>
      <c r="L26" s="47"/>
      <c r="M26" s="47"/>
      <c r="N26" s="47"/>
      <c r="O26" s="47"/>
      <c r="P26" s="48"/>
      <c r="Q26" s="48"/>
      <c r="R26" s="49" t="s">
        <v>2060</v>
      </c>
      <c r="S26" s="50" t="s">
        <v>2060</v>
      </c>
      <c r="T26" s="51">
        <f>+IF(ISERR(S26/R26*100),"N/A",ROUND(S26/R26*100,2))</f>
        <v>100</v>
      </c>
      <c r="U26" s="50" t="s">
        <v>2060</v>
      </c>
      <c r="V26" s="51">
        <f>+IF(ISERR(U26/S26*100),"N/A",ROUND(U26/S26*100,2))</f>
        <v>100</v>
      </c>
      <c r="W26" s="52">
        <f>+IF(ISERR(U26/R26*100),"N/A",ROUND(U26/R26*100,2))</f>
        <v>100</v>
      </c>
    </row>
    <row r="27" spans="2:27" ht="22.5" customHeight="1" thickTop="1" thickBot="1" x14ac:dyDescent="0.25">
      <c r="B27" s="11" t="s">
        <v>75</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61" t="s">
        <v>2059</v>
      </c>
      <c r="C28" s="62"/>
      <c r="D28" s="62"/>
      <c r="E28" s="62"/>
      <c r="F28" s="62"/>
      <c r="G28" s="62"/>
      <c r="H28" s="62"/>
      <c r="I28" s="62"/>
      <c r="J28" s="62"/>
      <c r="K28" s="62"/>
      <c r="L28" s="62"/>
      <c r="M28" s="62"/>
      <c r="N28" s="62"/>
      <c r="O28" s="62"/>
      <c r="P28" s="62"/>
      <c r="Q28" s="62"/>
      <c r="R28" s="62"/>
      <c r="S28" s="62"/>
      <c r="T28" s="62"/>
      <c r="U28" s="62"/>
      <c r="V28" s="62"/>
      <c r="W28" s="63"/>
    </row>
    <row r="29" spans="2:27" ht="53.25" customHeight="1" thickBot="1" x14ac:dyDescent="0.25">
      <c r="B29" s="64"/>
      <c r="C29" s="65"/>
      <c r="D29" s="65"/>
      <c r="E29" s="65"/>
      <c r="F29" s="65"/>
      <c r="G29" s="65"/>
      <c r="H29" s="65"/>
      <c r="I29" s="65"/>
      <c r="J29" s="65"/>
      <c r="K29" s="65"/>
      <c r="L29" s="65"/>
      <c r="M29" s="65"/>
      <c r="N29" s="65"/>
      <c r="O29" s="65"/>
      <c r="P29" s="65"/>
      <c r="Q29" s="65"/>
      <c r="R29" s="65"/>
      <c r="S29" s="65"/>
      <c r="T29" s="65"/>
      <c r="U29" s="65"/>
      <c r="V29" s="65"/>
      <c r="W29" s="66"/>
    </row>
    <row r="30" spans="2:27" ht="37.5" customHeight="1" thickTop="1" x14ac:dyDescent="0.2">
      <c r="B30" s="61" t="s">
        <v>2058</v>
      </c>
      <c r="C30" s="62"/>
      <c r="D30" s="62"/>
      <c r="E30" s="62"/>
      <c r="F30" s="62"/>
      <c r="G30" s="62"/>
      <c r="H30" s="62"/>
      <c r="I30" s="62"/>
      <c r="J30" s="62"/>
      <c r="K30" s="62"/>
      <c r="L30" s="62"/>
      <c r="M30" s="62"/>
      <c r="N30" s="62"/>
      <c r="O30" s="62"/>
      <c r="P30" s="62"/>
      <c r="Q30" s="62"/>
      <c r="R30" s="62"/>
      <c r="S30" s="62"/>
      <c r="T30" s="62"/>
      <c r="U30" s="62"/>
      <c r="V30" s="62"/>
      <c r="W30" s="63"/>
    </row>
    <row r="31" spans="2:27" ht="36" customHeight="1" thickBot="1" x14ac:dyDescent="0.25">
      <c r="B31" s="64"/>
      <c r="C31" s="65"/>
      <c r="D31" s="65"/>
      <c r="E31" s="65"/>
      <c r="F31" s="65"/>
      <c r="G31" s="65"/>
      <c r="H31" s="65"/>
      <c r="I31" s="65"/>
      <c r="J31" s="65"/>
      <c r="K31" s="65"/>
      <c r="L31" s="65"/>
      <c r="M31" s="65"/>
      <c r="N31" s="65"/>
      <c r="O31" s="65"/>
      <c r="P31" s="65"/>
      <c r="Q31" s="65"/>
      <c r="R31" s="65"/>
      <c r="S31" s="65"/>
      <c r="T31" s="65"/>
      <c r="U31" s="65"/>
      <c r="V31" s="65"/>
      <c r="W31" s="66"/>
    </row>
    <row r="32" spans="2:27" ht="37.5" customHeight="1" thickTop="1" x14ac:dyDescent="0.2">
      <c r="B32" s="61" t="s">
        <v>2057</v>
      </c>
      <c r="C32" s="62"/>
      <c r="D32" s="62"/>
      <c r="E32" s="62"/>
      <c r="F32" s="62"/>
      <c r="G32" s="62"/>
      <c r="H32" s="62"/>
      <c r="I32" s="62"/>
      <c r="J32" s="62"/>
      <c r="K32" s="62"/>
      <c r="L32" s="62"/>
      <c r="M32" s="62"/>
      <c r="N32" s="62"/>
      <c r="O32" s="62"/>
      <c r="P32" s="62"/>
      <c r="Q32" s="62"/>
      <c r="R32" s="62"/>
      <c r="S32" s="62"/>
      <c r="T32" s="62"/>
      <c r="U32" s="62"/>
      <c r="V32" s="62"/>
      <c r="W32" s="63"/>
    </row>
    <row r="33" spans="2:23" ht="13.5" thickBot="1" x14ac:dyDescent="0.25">
      <c r="B33" s="67"/>
      <c r="C33" s="68"/>
      <c r="D33" s="68"/>
      <c r="E33" s="68"/>
      <c r="F33" s="68"/>
      <c r="G33" s="68"/>
      <c r="H33" s="68"/>
      <c r="I33" s="68"/>
      <c r="J33" s="68"/>
      <c r="K33" s="68"/>
      <c r="L33" s="68"/>
      <c r="M33" s="68"/>
      <c r="N33" s="68"/>
      <c r="O33" s="68"/>
      <c r="P33" s="68"/>
      <c r="Q33" s="68"/>
      <c r="R33" s="68"/>
      <c r="S33" s="68"/>
      <c r="T33" s="68"/>
      <c r="U33" s="68"/>
      <c r="V33" s="68"/>
      <c r="W33" s="69"/>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7"/>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12" t="s">
        <v>0</v>
      </c>
      <c r="B1" s="112"/>
      <c r="C1" s="112"/>
      <c r="D1" s="112"/>
      <c r="E1" s="112"/>
      <c r="F1" s="112"/>
      <c r="G1" s="112"/>
      <c r="H1" s="112"/>
      <c r="I1" s="112"/>
      <c r="J1" s="112"/>
      <c r="K1" s="112"/>
      <c r="L1" s="112"/>
      <c r="M1" s="112"/>
      <c r="N1" s="112"/>
      <c r="O1" s="112"/>
      <c r="P1" s="112"/>
      <c r="Q1" s="5" t="s">
        <v>1</v>
      </c>
      <c r="R1" s="6"/>
      <c r="S1" s="6"/>
      <c r="T1" s="6"/>
      <c r="V1" s="7"/>
      <c r="W1" s="8"/>
      <c r="X1" s="8"/>
      <c r="Y1" s="9"/>
      <c r="AC1" s="10"/>
    </row>
    <row r="2" spans="1:29" ht="49.5" customHeight="1" thickBot="1" x14ac:dyDescent="0.25">
      <c r="B2" s="113" t="s">
        <v>2239</v>
      </c>
      <c r="C2" s="113"/>
      <c r="D2" s="113"/>
      <c r="E2" s="113"/>
      <c r="F2" s="113"/>
      <c r="G2" s="113"/>
      <c r="H2" s="113"/>
      <c r="I2" s="113"/>
      <c r="J2" s="113"/>
      <c r="K2" s="113"/>
      <c r="L2" s="113"/>
      <c r="M2" s="113"/>
      <c r="N2" s="113"/>
      <c r="O2" s="113"/>
      <c r="P2" s="113"/>
      <c r="Q2" s="113"/>
      <c r="R2" s="113"/>
      <c r="S2" s="113"/>
      <c r="T2" s="113"/>
      <c r="U2" s="113"/>
      <c r="V2" s="113"/>
      <c r="W2" s="113"/>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142</v>
      </c>
      <c r="D4" s="114" t="s">
        <v>2094</v>
      </c>
      <c r="E4" s="114"/>
      <c r="F4" s="114"/>
      <c r="G4" s="114"/>
      <c r="H4" s="115"/>
      <c r="I4" s="18"/>
      <c r="J4" s="116" t="s">
        <v>6</v>
      </c>
      <c r="K4" s="114"/>
      <c r="L4" s="17" t="s">
        <v>2093</v>
      </c>
      <c r="M4" s="117" t="s">
        <v>1004</v>
      </c>
      <c r="N4" s="117"/>
      <c r="O4" s="117"/>
      <c r="P4" s="117"/>
      <c r="Q4" s="118"/>
      <c r="R4" s="19"/>
      <c r="S4" s="119" t="s">
        <v>9</v>
      </c>
      <c r="T4" s="120"/>
      <c r="U4" s="120"/>
      <c r="V4" s="107" t="s">
        <v>131</v>
      </c>
      <c r="W4" s="108"/>
    </row>
    <row r="5" spans="1:29" ht="15.75" customHeight="1" thickTop="1" x14ac:dyDescent="0.2">
      <c r="B5" s="20" t="s">
        <v>11</v>
      </c>
      <c r="C5" s="105" t="s">
        <v>11</v>
      </c>
      <c r="D5" s="105"/>
      <c r="E5" s="105"/>
      <c r="F5" s="105"/>
      <c r="G5" s="105"/>
      <c r="H5" s="105"/>
      <c r="I5" s="105"/>
      <c r="J5" s="105"/>
      <c r="K5" s="105"/>
      <c r="L5" s="105"/>
      <c r="M5" s="105"/>
      <c r="N5" s="105"/>
      <c r="O5" s="105"/>
      <c r="P5" s="105"/>
      <c r="Q5" s="105"/>
      <c r="R5" s="105"/>
      <c r="S5" s="105"/>
      <c r="T5" s="105"/>
      <c r="U5" s="105"/>
      <c r="V5" s="105"/>
      <c r="W5" s="106"/>
    </row>
    <row r="6" spans="1:29" ht="30" customHeight="1" thickBot="1" x14ac:dyDescent="0.25">
      <c r="B6" s="20" t="s">
        <v>12</v>
      </c>
      <c r="C6" s="21" t="s">
        <v>2075</v>
      </c>
      <c r="D6" s="103" t="s">
        <v>2092</v>
      </c>
      <c r="E6" s="103"/>
      <c r="F6" s="103"/>
      <c r="G6" s="103"/>
      <c r="H6" s="103"/>
      <c r="I6" s="22"/>
      <c r="J6" s="121" t="s">
        <v>15</v>
      </c>
      <c r="K6" s="121"/>
      <c r="L6" s="121" t="s">
        <v>16</v>
      </c>
      <c r="M6" s="121"/>
      <c r="N6" s="106" t="s">
        <v>11</v>
      </c>
      <c r="O6" s="106"/>
      <c r="P6" s="106"/>
      <c r="Q6" s="106"/>
      <c r="R6" s="106"/>
      <c r="S6" s="106"/>
      <c r="T6" s="106"/>
      <c r="U6" s="106"/>
      <c r="V6" s="106"/>
      <c r="W6" s="106"/>
    </row>
    <row r="7" spans="1:29" ht="30" customHeight="1" thickBot="1" x14ac:dyDescent="0.25">
      <c r="B7" s="23"/>
      <c r="C7" s="21" t="s">
        <v>11</v>
      </c>
      <c r="D7" s="105" t="s">
        <v>11</v>
      </c>
      <c r="E7" s="105"/>
      <c r="F7" s="105"/>
      <c r="G7" s="105"/>
      <c r="H7" s="105"/>
      <c r="I7" s="22"/>
      <c r="J7" s="24" t="s">
        <v>19</v>
      </c>
      <c r="K7" s="24" t="s">
        <v>20</v>
      </c>
      <c r="L7" s="24" t="s">
        <v>19</v>
      </c>
      <c r="M7" s="24" t="s">
        <v>20</v>
      </c>
      <c r="N7" s="25"/>
      <c r="O7" s="106" t="s">
        <v>11</v>
      </c>
      <c r="P7" s="106"/>
      <c r="Q7" s="106"/>
      <c r="R7" s="106"/>
      <c r="S7" s="106"/>
      <c r="T7" s="106"/>
      <c r="U7" s="106"/>
      <c r="V7" s="106"/>
      <c r="W7" s="106"/>
    </row>
    <row r="8" spans="1:29" ht="30" customHeight="1" thickBot="1" x14ac:dyDescent="0.25">
      <c r="B8" s="23"/>
      <c r="C8" s="21" t="s">
        <v>11</v>
      </c>
      <c r="D8" s="105" t="s">
        <v>11</v>
      </c>
      <c r="E8" s="105"/>
      <c r="F8" s="105"/>
      <c r="G8" s="105"/>
      <c r="H8" s="105"/>
      <c r="I8" s="22"/>
      <c r="J8" s="26" t="s">
        <v>2091</v>
      </c>
      <c r="K8" s="26" t="s">
        <v>2090</v>
      </c>
      <c r="L8" s="26" t="s">
        <v>2089</v>
      </c>
      <c r="M8" s="26" t="s">
        <v>2088</v>
      </c>
      <c r="N8" s="25"/>
      <c r="O8" s="22"/>
      <c r="P8" s="106" t="s">
        <v>11</v>
      </c>
      <c r="Q8" s="106"/>
      <c r="R8" s="106"/>
      <c r="S8" s="106"/>
      <c r="T8" s="106"/>
      <c r="U8" s="106"/>
      <c r="V8" s="106"/>
      <c r="W8" s="106"/>
    </row>
    <row r="9" spans="1:29" ht="25.5" customHeight="1" thickBot="1" x14ac:dyDescent="0.25">
      <c r="B9" s="23"/>
      <c r="C9" s="105" t="s">
        <v>11</v>
      </c>
      <c r="D9" s="105"/>
      <c r="E9" s="105"/>
      <c r="F9" s="105"/>
      <c r="G9" s="105"/>
      <c r="H9" s="105"/>
      <c r="I9" s="105"/>
      <c r="J9" s="105"/>
      <c r="K9" s="105"/>
      <c r="L9" s="105"/>
      <c r="M9" s="105"/>
      <c r="N9" s="105"/>
      <c r="O9" s="105"/>
      <c r="P9" s="105"/>
      <c r="Q9" s="105"/>
      <c r="R9" s="105"/>
      <c r="S9" s="105"/>
      <c r="T9" s="105"/>
      <c r="U9" s="105"/>
      <c r="V9" s="105"/>
      <c r="W9" s="106"/>
    </row>
    <row r="10" spans="1:29" ht="171" customHeight="1" thickTop="1" thickBot="1" x14ac:dyDescent="0.25">
      <c r="B10" s="27" t="s">
        <v>23</v>
      </c>
      <c r="C10" s="107" t="s">
        <v>2087</v>
      </c>
      <c r="D10" s="107"/>
      <c r="E10" s="107"/>
      <c r="F10" s="107"/>
      <c r="G10" s="107"/>
      <c r="H10" s="107"/>
      <c r="I10" s="107"/>
      <c r="J10" s="107"/>
      <c r="K10" s="107"/>
      <c r="L10" s="107"/>
      <c r="M10" s="107"/>
      <c r="N10" s="107"/>
      <c r="O10" s="107"/>
      <c r="P10" s="107"/>
      <c r="Q10" s="107"/>
      <c r="R10" s="107"/>
      <c r="S10" s="107"/>
      <c r="T10" s="107"/>
      <c r="U10" s="107"/>
      <c r="V10" s="107"/>
      <c r="W10" s="108"/>
    </row>
    <row r="11" spans="1:29" ht="9" customHeight="1" thickTop="1" thickBot="1" x14ac:dyDescent="0.25"/>
    <row r="12" spans="1:29" ht="21.75" customHeight="1" thickTop="1" thickBot="1" x14ac:dyDescent="0.25">
      <c r="B12" s="11" t="s">
        <v>25</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09" t="s">
        <v>26</v>
      </c>
      <c r="C13" s="110"/>
      <c r="D13" s="110"/>
      <c r="E13" s="110"/>
      <c r="F13" s="110"/>
      <c r="G13" s="110"/>
      <c r="H13" s="110"/>
      <c r="I13" s="110"/>
      <c r="J13" s="28"/>
      <c r="K13" s="110" t="s">
        <v>27</v>
      </c>
      <c r="L13" s="110"/>
      <c r="M13" s="110"/>
      <c r="N13" s="110"/>
      <c r="O13" s="110"/>
      <c r="P13" s="110"/>
      <c r="Q13" s="110"/>
      <c r="R13" s="29"/>
      <c r="S13" s="110" t="s">
        <v>28</v>
      </c>
      <c r="T13" s="110"/>
      <c r="U13" s="110"/>
      <c r="V13" s="110"/>
      <c r="W13" s="111"/>
    </row>
    <row r="14" spans="1:29" ht="69" customHeight="1" x14ac:dyDescent="0.2">
      <c r="B14" s="20" t="s">
        <v>29</v>
      </c>
      <c r="C14" s="103" t="s">
        <v>11</v>
      </c>
      <c r="D14" s="103"/>
      <c r="E14" s="103"/>
      <c r="F14" s="103"/>
      <c r="G14" s="103"/>
      <c r="H14" s="103"/>
      <c r="I14" s="103"/>
      <c r="J14" s="30"/>
      <c r="K14" s="30" t="s">
        <v>30</v>
      </c>
      <c r="L14" s="103" t="s">
        <v>11</v>
      </c>
      <c r="M14" s="103"/>
      <c r="N14" s="103"/>
      <c r="O14" s="103"/>
      <c r="P14" s="103"/>
      <c r="Q14" s="103"/>
      <c r="R14" s="22"/>
      <c r="S14" s="30" t="s">
        <v>31</v>
      </c>
      <c r="T14" s="104" t="s">
        <v>2086</v>
      </c>
      <c r="U14" s="104"/>
      <c r="V14" s="104"/>
      <c r="W14" s="104"/>
    </row>
    <row r="15" spans="1:29" ht="86.25" customHeight="1" x14ac:dyDescent="0.2">
      <c r="B15" s="20" t="s">
        <v>33</v>
      </c>
      <c r="C15" s="103" t="s">
        <v>11</v>
      </c>
      <c r="D15" s="103"/>
      <c r="E15" s="103"/>
      <c r="F15" s="103"/>
      <c r="G15" s="103"/>
      <c r="H15" s="103"/>
      <c r="I15" s="103"/>
      <c r="J15" s="30"/>
      <c r="K15" s="30" t="s">
        <v>33</v>
      </c>
      <c r="L15" s="103" t="s">
        <v>11</v>
      </c>
      <c r="M15" s="103"/>
      <c r="N15" s="103"/>
      <c r="O15" s="103"/>
      <c r="P15" s="103"/>
      <c r="Q15" s="103"/>
      <c r="R15" s="22"/>
      <c r="S15" s="30" t="s">
        <v>34</v>
      </c>
      <c r="T15" s="104" t="s">
        <v>11</v>
      </c>
      <c r="U15" s="104"/>
      <c r="V15" s="104"/>
      <c r="W15" s="104"/>
    </row>
    <row r="16" spans="1:29" ht="25.5" customHeight="1" thickBot="1" x14ac:dyDescent="0.25">
      <c r="B16" s="31" t="s">
        <v>35</v>
      </c>
      <c r="C16" s="87" t="s">
        <v>11</v>
      </c>
      <c r="D16" s="87"/>
      <c r="E16" s="87"/>
      <c r="F16" s="87"/>
      <c r="G16" s="87"/>
      <c r="H16" s="87"/>
      <c r="I16" s="87"/>
      <c r="J16" s="87"/>
      <c r="K16" s="87"/>
      <c r="L16" s="87"/>
      <c r="M16" s="87"/>
      <c r="N16" s="87"/>
      <c r="O16" s="87"/>
      <c r="P16" s="87"/>
      <c r="Q16" s="87"/>
      <c r="R16" s="87"/>
      <c r="S16" s="87"/>
      <c r="T16" s="87"/>
      <c r="U16" s="87"/>
      <c r="V16" s="87"/>
      <c r="W16" s="88"/>
    </row>
    <row r="17" spans="2:27" ht="21.75" customHeight="1" thickTop="1" thickBot="1" x14ac:dyDescent="0.25">
      <c r="B17" s="11" t="s">
        <v>36</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89" t="s">
        <v>37</v>
      </c>
      <c r="C18" s="90"/>
      <c r="D18" s="90"/>
      <c r="E18" s="90"/>
      <c r="F18" s="90"/>
      <c r="G18" s="90"/>
      <c r="H18" s="90"/>
      <c r="I18" s="90"/>
      <c r="J18" s="90"/>
      <c r="K18" s="90"/>
      <c r="L18" s="90"/>
      <c r="M18" s="90"/>
      <c r="N18" s="90"/>
      <c r="O18" s="90"/>
      <c r="P18" s="90"/>
      <c r="Q18" s="90"/>
      <c r="R18" s="90"/>
      <c r="S18" s="90"/>
      <c r="T18" s="91"/>
      <c r="U18" s="77" t="s">
        <v>38</v>
      </c>
      <c r="V18" s="76"/>
      <c r="W18" s="78"/>
    </row>
    <row r="19" spans="2:27" ht="14.25" customHeight="1" x14ac:dyDescent="0.2">
      <c r="B19" s="92" t="s">
        <v>39</v>
      </c>
      <c r="C19" s="93"/>
      <c r="D19" s="93"/>
      <c r="E19" s="93"/>
      <c r="F19" s="93"/>
      <c r="G19" s="93"/>
      <c r="H19" s="93"/>
      <c r="I19" s="93"/>
      <c r="J19" s="93"/>
      <c r="K19" s="93"/>
      <c r="L19" s="93"/>
      <c r="M19" s="93" t="s">
        <v>40</v>
      </c>
      <c r="N19" s="93"/>
      <c r="O19" s="93" t="s">
        <v>41</v>
      </c>
      <c r="P19" s="93"/>
      <c r="Q19" s="93" t="s">
        <v>42</v>
      </c>
      <c r="R19" s="93"/>
      <c r="S19" s="93" t="s">
        <v>43</v>
      </c>
      <c r="T19" s="96" t="s">
        <v>44</v>
      </c>
      <c r="U19" s="98" t="s">
        <v>45</v>
      </c>
      <c r="V19" s="100" t="s">
        <v>46</v>
      </c>
      <c r="W19" s="101" t="s">
        <v>47</v>
      </c>
    </row>
    <row r="20" spans="2:27" ht="27" customHeight="1" thickBot="1" x14ac:dyDescent="0.25">
      <c r="B20" s="94"/>
      <c r="C20" s="95"/>
      <c r="D20" s="95"/>
      <c r="E20" s="95"/>
      <c r="F20" s="95"/>
      <c r="G20" s="95"/>
      <c r="H20" s="95"/>
      <c r="I20" s="95"/>
      <c r="J20" s="95"/>
      <c r="K20" s="95"/>
      <c r="L20" s="95"/>
      <c r="M20" s="95"/>
      <c r="N20" s="95"/>
      <c r="O20" s="95"/>
      <c r="P20" s="95"/>
      <c r="Q20" s="95"/>
      <c r="R20" s="95"/>
      <c r="S20" s="95"/>
      <c r="T20" s="97"/>
      <c r="U20" s="99"/>
      <c r="V20" s="95"/>
      <c r="W20" s="102"/>
      <c r="Z20" s="33" t="s">
        <v>11</v>
      </c>
      <c r="AA20" s="33" t="s">
        <v>48</v>
      </c>
    </row>
    <row r="21" spans="2:27" ht="56.25" customHeight="1" x14ac:dyDescent="0.2">
      <c r="B21" s="83" t="s">
        <v>2085</v>
      </c>
      <c r="C21" s="84"/>
      <c r="D21" s="84"/>
      <c r="E21" s="84"/>
      <c r="F21" s="84"/>
      <c r="G21" s="84"/>
      <c r="H21" s="84"/>
      <c r="I21" s="84"/>
      <c r="J21" s="84"/>
      <c r="K21" s="84"/>
      <c r="L21" s="84"/>
      <c r="M21" s="85" t="s">
        <v>2075</v>
      </c>
      <c r="N21" s="85"/>
      <c r="O21" s="85" t="s">
        <v>50</v>
      </c>
      <c r="P21" s="85"/>
      <c r="Q21" s="86" t="s">
        <v>51</v>
      </c>
      <c r="R21" s="86"/>
      <c r="S21" s="34" t="s">
        <v>651</v>
      </c>
      <c r="T21" s="34" t="s">
        <v>651</v>
      </c>
      <c r="U21" s="34" t="s">
        <v>2084</v>
      </c>
      <c r="V21" s="34">
        <f>+IF(ISERR(U21/T21*100),"N/A",ROUND(U21/T21*100,2))</f>
        <v>115.16</v>
      </c>
      <c r="W21" s="35">
        <f>+IF(ISERR(U21/S21*100),"N/A",ROUND(U21/S21*100,2))</f>
        <v>115.16</v>
      </c>
    </row>
    <row r="22" spans="2:27" ht="56.25" customHeight="1" x14ac:dyDescent="0.2">
      <c r="B22" s="83" t="s">
        <v>2083</v>
      </c>
      <c r="C22" s="84"/>
      <c r="D22" s="84"/>
      <c r="E22" s="84"/>
      <c r="F22" s="84"/>
      <c r="G22" s="84"/>
      <c r="H22" s="84"/>
      <c r="I22" s="84"/>
      <c r="J22" s="84"/>
      <c r="K22" s="84"/>
      <c r="L22" s="84"/>
      <c r="M22" s="85" t="s">
        <v>2075</v>
      </c>
      <c r="N22" s="85"/>
      <c r="O22" s="85" t="s">
        <v>50</v>
      </c>
      <c r="P22" s="85"/>
      <c r="Q22" s="86" t="s">
        <v>88</v>
      </c>
      <c r="R22" s="86"/>
      <c r="S22" s="34" t="s">
        <v>355</v>
      </c>
      <c r="T22" s="34" t="s">
        <v>355</v>
      </c>
      <c r="U22" s="34" t="s">
        <v>2082</v>
      </c>
      <c r="V22" s="34">
        <f>+IF(ISERR(U22/T22*100),"N/A",ROUND(U22/T22*100,2))</f>
        <v>100.5</v>
      </c>
      <c r="W22" s="35">
        <f>+IF(ISERR(U22/S22*100),"N/A",ROUND(U22/S22*100,2))</f>
        <v>100.5</v>
      </c>
    </row>
    <row r="23" spans="2:27" ht="56.25" customHeight="1" x14ac:dyDescent="0.2">
      <c r="B23" s="83" t="s">
        <v>2081</v>
      </c>
      <c r="C23" s="84"/>
      <c r="D23" s="84"/>
      <c r="E23" s="84"/>
      <c r="F23" s="84"/>
      <c r="G23" s="84"/>
      <c r="H23" s="84"/>
      <c r="I23" s="84"/>
      <c r="J23" s="84"/>
      <c r="K23" s="84"/>
      <c r="L23" s="84"/>
      <c r="M23" s="85" t="s">
        <v>2075</v>
      </c>
      <c r="N23" s="85"/>
      <c r="O23" s="85" t="s">
        <v>50</v>
      </c>
      <c r="P23" s="85"/>
      <c r="Q23" s="86" t="s">
        <v>88</v>
      </c>
      <c r="R23" s="86"/>
      <c r="S23" s="34" t="s">
        <v>606</v>
      </c>
      <c r="T23" s="34" t="s">
        <v>606</v>
      </c>
      <c r="U23" s="34" t="s">
        <v>2080</v>
      </c>
      <c r="V23" s="34">
        <f>+IF(ISERR(U23/T23*100),"N/A",ROUND(U23/T23*100,2))</f>
        <v>85</v>
      </c>
      <c r="W23" s="35">
        <f>+IF(ISERR(U23/S23*100),"N/A",ROUND(U23/S23*100,2))</f>
        <v>85</v>
      </c>
    </row>
    <row r="24" spans="2:27" ht="56.25" customHeight="1" x14ac:dyDescent="0.2">
      <c r="B24" s="83" t="s">
        <v>2079</v>
      </c>
      <c r="C24" s="84"/>
      <c r="D24" s="84"/>
      <c r="E24" s="84"/>
      <c r="F24" s="84"/>
      <c r="G24" s="84"/>
      <c r="H24" s="84"/>
      <c r="I24" s="84"/>
      <c r="J24" s="84"/>
      <c r="K24" s="84"/>
      <c r="L24" s="84"/>
      <c r="M24" s="85" t="s">
        <v>2075</v>
      </c>
      <c r="N24" s="85"/>
      <c r="O24" s="85" t="s">
        <v>50</v>
      </c>
      <c r="P24" s="85"/>
      <c r="Q24" s="86" t="s">
        <v>88</v>
      </c>
      <c r="R24" s="86"/>
      <c r="S24" s="34" t="s">
        <v>2078</v>
      </c>
      <c r="T24" s="34" t="s">
        <v>2078</v>
      </c>
      <c r="U24" s="34" t="s">
        <v>2077</v>
      </c>
      <c r="V24" s="34">
        <f>+IF(ISERR(U24/T24*100),"N/A",ROUND(U24/T24*100,2))</f>
        <v>82.07</v>
      </c>
      <c r="W24" s="35">
        <f>+IF(ISERR(U24/S24*100),"N/A",ROUND(U24/S24*100,2))</f>
        <v>82.07</v>
      </c>
    </row>
    <row r="25" spans="2:27" ht="56.25" customHeight="1" thickBot="1" x14ac:dyDescent="0.25">
      <c r="B25" s="83" t="s">
        <v>2076</v>
      </c>
      <c r="C25" s="84"/>
      <c r="D25" s="84"/>
      <c r="E25" s="84"/>
      <c r="F25" s="84"/>
      <c r="G25" s="84"/>
      <c r="H25" s="84"/>
      <c r="I25" s="84"/>
      <c r="J25" s="84"/>
      <c r="K25" s="84"/>
      <c r="L25" s="84"/>
      <c r="M25" s="85" t="s">
        <v>2075</v>
      </c>
      <c r="N25" s="85"/>
      <c r="O25" s="85" t="s">
        <v>2074</v>
      </c>
      <c r="P25" s="85"/>
      <c r="Q25" s="86" t="s">
        <v>65</v>
      </c>
      <c r="R25" s="86"/>
      <c r="S25" s="34" t="s">
        <v>1560</v>
      </c>
      <c r="T25" s="34" t="s">
        <v>1560</v>
      </c>
      <c r="U25" s="34" t="s">
        <v>1040</v>
      </c>
      <c r="V25" s="34">
        <f>+IF(ISERR(U25/T25*100),"N/A",ROUND(U25/T25*100,2))</f>
        <v>98.95</v>
      </c>
      <c r="W25" s="35">
        <f>+IF(ISERR(U25/S25*100),"N/A",ROUND(U25/S25*100,2))</f>
        <v>98.95</v>
      </c>
    </row>
    <row r="26" spans="2:27" ht="21.75" customHeight="1" thickTop="1" thickBot="1" x14ac:dyDescent="0.25">
      <c r="B26" s="11" t="s">
        <v>60</v>
      </c>
      <c r="C26" s="12"/>
      <c r="D26" s="12"/>
      <c r="E26" s="12"/>
      <c r="F26" s="12"/>
      <c r="G26" s="12"/>
      <c r="H26" s="13"/>
      <c r="I26" s="13"/>
      <c r="J26" s="13"/>
      <c r="K26" s="13"/>
      <c r="L26" s="13"/>
      <c r="M26" s="13"/>
      <c r="N26" s="13"/>
      <c r="O26" s="13"/>
      <c r="P26" s="13"/>
      <c r="Q26" s="13"/>
      <c r="R26" s="13"/>
      <c r="S26" s="13"/>
      <c r="T26" s="13"/>
      <c r="U26" s="13"/>
      <c r="V26" s="13"/>
      <c r="W26" s="14"/>
      <c r="X26" s="36"/>
    </row>
    <row r="27" spans="2:27" ht="29.25" customHeight="1" thickTop="1" thickBot="1" x14ac:dyDescent="0.25">
      <c r="B27" s="70" t="s">
        <v>2240</v>
      </c>
      <c r="C27" s="71"/>
      <c r="D27" s="71"/>
      <c r="E27" s="71"/>
      <c r="F27" s="71"/>
      <c r="G27" s="71"/>
      <c r="H27" s="71"/>
      <c r="I27" s="71"/>
      <c r="J27" s="71"/>
      <c r="K27" s="71"/>
      <c r="L27" s="71"/>
      <c r="M27" s="71"/>
      <c r="N27" s="71"/>
      <c r="O27" s="71"/>
      <c r="P27" s="71"/>
      <c r="Q27" s="72"/>
      <c r="R27" s="37" t="s">
        <v>43</v>
      </c>
      <c r="S27" s="76" t="s">
        <v>44</v>
      </c>
      <c r="T27" s="76"/>
      <c r="U27" s="38" t="s">
        <v>61</v>
      </c>
      <c r="V27" s="77" t="s">
        <v>62</v>
      </c>
      <c r="W27" s="78"/>
    </row>
    <row r="28" spans="2:27" ht="30.75" customHeight="1" thickBot="1" x14ac:dyDescent="0.25">
      <c r="B28" s="73"/>
      <c r="C28" s="74"/>
      <c r="D28" s="74"/>
      <c r="E28" s="74"/>
      <c r="F28" s="74"/>
      <c r="G28" s="74"/>
      <c r="H28" s="74"/>
      <c r="I28" s="74"/>
      <c r="J28" s="74"/>
      <c r="K28" s="74"/>
      <c r="L28" s="74"/>
      <c r="M28" s="74"/>
      <c r="N28" s="74"/>
      <c r="O28" s="74"/>
      <c r="P28" s="74"/>
      <c r="Q28" s="75"/>
      <c r="R28" s="39" t="s">
        <v>63</v>
      </c>
      <c r="S28" s="39" t="s">
        <v>63</v>
      </c>
      <c r="T28" s="39" t="s">
        <v>50</v>
      </c>
      <c r="U28" s="39" t="s">
        <v>63</v>
      </c>
      <c r="V28" s="39" t="s">
        <v>64</v>
      </c>
      <c r="W28" s="32" t="s">
        <v>65</v>
      </c>
      <c r="Y28" s="36"/>
    </row>
    <row r="29" spans="2:27" ht="23.25" customHeight="1" thickBot="1" x14ac:dyDescent="0.25">
      <c r="B29" s="79" t="s">
        <v>66</v>
      </c>
      <c r="C29" s="80"/>
      <c r="D29" s="80"/>
      <c r="E29" s="40" t="s">
        <v>2073</v>
      </c>
      <c r="F29" s="40"/>
      <c r="G29" s="40"/>
      <c r="H29" s="41"/>
      <c r="I29" s="41"/>
      <c r="J29" s="41"/>
      <c r="K29" s="41"/>
      <c r="L29" s="41"/>
      <c r="M29" s="41"/>
      <c r="N29" s="41"/>
      <c r="O29" s="41"/>
      <c r="P29" s="42"/>
      <c r="Q29" s="42"/>
      <c r="R29" s="43" t="s">
        <v>569</v>
      </c>
      <c r="S29" s="44" t="s">
        <v>11</v>
      </c>
      <c r="T29" s="42"/>
      <c r="U29" s="44" t="s">
        <v>131</v>
      </c>
      <c r="V29" s="42"/>
      <c r="W29" s="45" t="str">
        <f>+IF(ISERR(U29/R29*100),"N/A",ROUND(U29/R29*100,2))</f>
        <v>N/A</v>
      </c>
    </row>
    <row r="30" spans="2:27" ht="26.25" customHeight="1" thickBot="1" x14ac:dyDescent="0.25">
      <c r="B30" s="81" t="s">
        <v>70</v>
      </c>
      <c r="C30" s="82"/>
      <c r="D30" s="82"/>
      <c r="E30" s="46" t="s">
        <v>2073</v>
      </c>
      <c r="F30" s="46"/>
      <c r="G30" s="46"/>
      <c r="H30" s="47"/>
      <c r="I30" s="47"/>
      <c r="J30" s="47"/>
      <c r="K30" s="47"/>
      <c r="L30" s="47"/>
      <c r="M30" s="47"/>
      <c r="N30" s="47"/>
      <c r="O30" s="47"/>
      <c r="P30" s="48"/>
      <c r="Q30" s="48"/>
      <c r="R30" s="49" t="s">
        <v>569</v>
      </c>
      <c r="S30" s="50" t="s">
        <v>131</v>
      </c>
      <c r="T30" s="51" t="str">
        <f>+IF(ISERR(S30/R30*100),"N/A",ROUND(S30/R30*100,2))</f>
        <v>N/A</v>
      </c>
      <c r="U30" s="50" t="s">
        <v>131</v>
      </c>
      <c r="V30" s="51" t="str">
        <f>+IF(ISERR(U30/S30*100),"N/A",ROUND(U30/S30*100,2))</f>
        <v>N/A</v>
      </c>
      <c r="W30" s="52" t="str">
        <f>+IF(ISERR(U30/R30*100),"N/A",ROUND(U30/R30*100,2))</f>
        <v>N/A</v>
      </c>
    </row>
    <row r="31" spans="2:27" ht="22.5" customHeight="1" thickTop="1" thickBot="1" x14ac:dyDescent="0.25">
      <c r="B31" s="11" t="s">
        <v>75</v>
      </c>
      <c r="C31" s="12"/>
      <c r="D31" s="12"/>
      <c r="E31" s="12"/>
      <c r="F31" s="12"/>
      <c r="G31" s="12"/>
      <c r="H31" s="13"/>
      <c r="I31" s="13"/>
      <c r="J31" s="13"/>
      <c r="K31" s="13"/>
      <c r="L31" s="13"/>
      <c r="M31" s="13"/>
      <c r="N31" s="13"/>
      <c r="O31" s="13"/>
      <c r="P31" s="13"/>
      <c r="Q31" s="13"/>
      <c r="R31" s="13"/>
      <c r="S31" s="13"/>
      <c r="T31" s="13"/>
      <c r="U31" s="13"/>
      <c r="V31" s="13"/>
      <c r="W31" s="14"/>
    </row>
    <row r="32" spans="2:27" ht="37.5" customHeight="1" thickTop="1" x14ac:dyDescent="0.2">
      <c r="B32" s="61" t="s">
        <v>2072</v>
      </c>
      <c r="C32" s="62"/>
      <c r="D32" s="62"/>
      <c r="E32" s="62"/>
      <c r="F32" s="62"/>
      <c r="G32" s="62"/>
      <c r="H32" s="62"/>
      <c r="I32" s="62"/>
      <c r="J32" s="62"/>
      <c r="K32" s="62"/>
      <c r="L32" s="62"/>
      <c r="M32" s="62"/>
      <c r="N32" s="62"/>
      <c r="O32" s="62"/>
      <c r="P32" s="62"/>
      <c r="Q32" s="62"/>
      <c r="R32" s="62"/>
      <c r="S32" s="62"/>
      <c r="T32" s="62"/>
      <c r="U32" s="62"/>
      <c r="V32" s="62"/>
      <c r="W32" s="63"/>
    </row>
    <row r="33" spans="2:23" ht="109.5" customHeight="1" thickBot="1" x14ac:dyDescent="0.25">
      <c r="B33" s="64"/>
      <c r="C33" s="65"/>
      <c r="D33" s="65"/>
      <c r="E33" s="65"/>
      <c r="F33" s="65"/>
      <c r="G33" s="65"/>
      <c r="H33" s="65"/>
      <c r="I33" s="65"/>
      <c r="J33" s="65"/>
      <c r="K33" s="65"/>
      <c r="L33" s="65"/>
      <c r="M33" s="65"/>
      <c r="N33" s="65"/>
      <c r="O33" s="65"/>
      <c r="P33" s="65"/>
      <c r="Q33" s="65"/>
      <c r="R33" s="65"/>
      <c r="S33" s="65"/>
      <c r="T33" s="65"/>
      <c r="U33" s="65"/>
      <c r="V33" s="65"/>
      <c r="W33" s="66"/>
    </row>
    <row r="34" spans="2:23" ht="37.5" customHeight="1" thickTop="1" x14ac:dyDescent="0.2">
      <c r="B34" s="61" t="s">
        <v>2071</v>
      </c>
      <c r="C34" s="62"/>
      <c r="D34" s="62"/>
      <c r="E34" s="62"/>
      <c r="F34" s="62"/>
      <c r="G34" s="62"/>
      <c r="H34" s="62"/>
      <c r="I34" s="62"/>
      <c r="J34" s="62"/>
      <c r="K34" s="62"/>
      <c r="L34" s="62"/>
      <c r="M34" s="62"/>
      <c r="N34" s="62"/>
      <c r="O34" s="62"/>
      <c r="P34" s="62"/>
      <c r="Q34" s="62"/>
      <c r="R34" s="62"/>
      <c r="S34" s="62"/>
      <c r="T34" s="62"/>
      <c r="U34" s="62"/>
      <c r="V34" s="62"/>
      <c r="W34" s="63"/>
    </row>
    <row r="35" spans="2:23" ht="68.25" customHeight="1" thickBot="1" x14ac:dyDescent="0.25">
      <c r="B35" s="64"/>
      <c r="C35" s="65"/>
      <c r="D35" s="65"/>
      <c r="E35" s="65"/>
      <c r="F35" s="65"/>
      <c r="G35" s="65"/>
      <c r="H35" s="65"/>
      <c r="I35" s="65"/>
      <c r="J35" s="65"/>
      <c r="K35" s="65"/>
      <c r="L35" s="65"/>
      <c r="M35" s="65"/>
      <c r="N35" s="65"/>
      <c r="O35" s="65"/>
      <c r="P35" s="65"/>
      <c r="Q35" s="65"/>
      <c r="R35" s="65"/>
      <c r="S35" s="65"/>
      <c r="T35" s="65"/>
      <c r="U35" s="65"/>
      <c r="V35" s="65"/>
      <c r="W35" s="66"/>
    </row>
    <row r="36" spans="2:23" ht="37.5" customHeight="1" thickTop="1" x14ac:dyDescent="0.2">
      <c r="B36" s="61" t="s">
        <v>2070</v>
      </c>
      <c r="C36" s="62"/>
      <c r="D36" s="62"/>
      <c r="E36" s="62"/>
      <c r="F36" s="62"/>
      <c r="G36" s="62"/>
      <c r="H36" s="62"/>
      <c r="I36" s="62"/>
      <c r="J36" s="62"/>
      <c r="K36" s="62"/>
      <c r="L36" s="62"/>
      <c r="M36" s="62"/>
      <c r="N36" s="62"/>
      <c r="O36" s="62"/>
      <c r="P36" s="62"/>
      <c r="Q36" s="62"/>
      <c r="R36" s="62"/>
      <c r="S36" s="62"/>
      <c r="T36" s="62"/>
      <c r="U36" s="62"/>
      <c r="V36" s="62"/>
      <c r="W36" s="63"/>
    </row>
    <row r="37" spans="2:23" ht="67.5" customHeight="1" thickBot="1" x14ac:dyDescent="0.25">
      <c r="B37" s="67"/>
      <c r="C37" s="68"/>
      <c r="D37" s="68"/>
      <c r="E37" s="68"/>
      <c r="F37" s="68"/>
      <c r="G37" s="68"/>
      <c r="H37" s="68"/>
      <c r="I37" s="68"/>
      <c r="J37" s="68"/>
      <c r="K37" s="68"/>
      <c r="L37" s="68"/>
      <c r="M37" s="68"/>
      <c r="N37" s="68"/>
      <c r="O37" s="68"/>
      <c r="P37" s="68"/>
      <c r="Q37" s="68"/>
      <c r="R37" s="68"/>
      <c r="S37" s="68"/>
      <c r="T37" s="68"/>
      <c r="U37" s="68"/>
      <c r="V37" s="68"/>
      <c r="W37" s="69"/>
    </row>
  </sheetData>
  <mergeCells count="67">
    <mergeCell ref="B34:W35"/>
    <mergeCell ref="B36:W37"/>
    <mergeCell ref="B27:Q28"/>
    <mergeCell ref="S27:T27"/>
    <mergeCell ref="V27:W27"/>
    <mergeCell ref="B29:D29"/>
    <mergeCell ref="B30:D30"/>
    <mergeCell ref="B32:W33"/>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0" min="1" max="22" man="1"/>
  </rowBreaks>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12" t="s">
        <v>0</v>
      </c>
      <c r="B1" s="112"/>
      <c r="C1" s="112"/>
      <c r="D1" s="112"/>
      <c r="E1" s="112"/>
      <c r="F1" s="112"/>
      <c r="G1" s="112"/>
      <c r="H1" s="112"/>
      <c r="I1" s="112"/>
      <c r="J1" s="112"/>
      <c r="K1" s="112"/>
      <c r="L1" s="112"/>
      <c r="M1" s="112"/>
      <c r="N1" s="112"/>
      <c r="O1" s="112"/>
      <c r="P1" s="112"/>
      <c r="Q1" s="5" t="s">
        <v>1</v>
      </c>
      <c r="R1" s="6"/>
      <c r="S1" s="6"/>
      <c r="T1" s="6"/>
      <c r="V1" s="7"/>
      <c r="W1" s="8"/>
      <c r="X1" s="8"/>
      <c r="Y1" s="9"/>
      <c r="AC1" s="10"/>
    </row>
    <row r="2" spans="1:29" ht="49.5" customHeight="1" thickBot="1" x14ac:dyDescent="0.25">
      <c r="B2" s="113" t="s">
        <v>2239</v>
      </c>
      <c r="C2" s="113"/>
      <c r="D2" s="113"/>
      <c r="E2" s="113"/>
      <c r="F2" s="113"/>
      <c r="G2" s="113"/>
      <c r="H2" s="113"/>
      <c r="I2" s="113"/>
      <c r="J2" s="113"/>
      <c r="K2" s="113"/>
      <c r="L2" s="113"/>
      <c r="M2" s="113"/>
      <c r="N2" s="113"/>
      <c r="O2" s="113"/>
      <c r="P2" s="113"/>
      <c r="Q2" s="113"/>
      <c r="R2" s="113"/>
      <c r="S2" s="113"/>
      <c r="T2" s="113"/>
      <c r="U2" s="113"/>
      <c r="V2" s="113"/>
      <c r="W2" s="113"/>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142</v>
      </c>
      <c r="D4" s="114" t="s">
        <v>2094</v>
      </c>
      <c r="E4" s="114"/>
      <c r="F4" s="114"/>
      <c r="G4" s="114"/>
      <c r="H4" s="115"/>
      <c r="I4" s="18"/>
      <c r="J4" s="116" t="s">
        <v>6</v>
      </c>
      <c r="K4" s="114"/>
      <c r="L4" s="17" t="s">
        <v>2114</v>
      </c>
      <c r="M4" s="117" t="s">
        <v>2113</v>
      </c>
      <c r="N4" s="117"/>
      <c r="O4" s="117"/>
      <c r="P4" s="117"/>
      <c r="Q4" s="118"/>
      <c r="R4" s="19"/>
      <c r="S4" s="119" t="s">
        <v>9</v>
      </c>
      <c r="T4" s="120"/>
      <c r="U4" s="120"/>
      <c r="V4" s="107" t="s">
        <v>131</v>
      </c>
      <c r="W4" s="108"/>
    </row>
    <row r="5" spans="1:29" ht="15.75" customHeight="1" thickTop="1" x14ac:dyDescent="0.2">
      <c r="B5" s="20" t="s">
        <v>11</v>
      </c>
      <c r="C5" s="105" t="s">
        <v>11</v>
      </c>
      <c r="D5" s="105"/>
      <c r="E5" s="105"/>
      <c r="F5" s="105"/>
      <c r="G5" s="105"/>
      <c r="H5" s="105"/>
      <c r="I5" s="105"/>
      <c r="J5" s="105"/>
      <c r="K5" s="105"/>
      <c r="L5" s="105"/>
      <c r="M5" s="105"/>
      <c r="N5" s="105"/>
      <c r="O5" s="105"/>
      <c r="P5" s="105"/>
      <c r="Q5" s="105"/>
      <c r="R5" s="105"/>
      <c r="S5" s="105"/>
      <c r="T5" s="105"/>
      <c r="U5" s="105"/>
      <c r="V5" s="105"/>
      <c r="W5" s="106"/>
    </row>
    <row r="6" spans="1:29" ht="30" customHeight="1" thickBot="1" x14ac:dyDescent="0.25">
      <c r="B6" s="20" t="s">
        <v>12</v>
      </c>
      <c r="C6" s="21" t="s">
        <v>2075</v>
      </c>
      <c r="D6" s="103" t="s">
        <v>2092</v>
      </c>
      <c r="E6" s="103"/>
      <c r="F6" s="103"/>
      <c r="G6" s="103"/>
      <c r="H6" s="103"/>
      <c r="I6" s="22"/>
      <c r="J6" s="121" t="s">
        <v>15</v>
      </c>
      <c r="K6" s="121"/>
      <c r="L6" s="121" t="s">
        <v>16</v>
      </c>
      <c r="M6" s="121"/>
      <c r="N6" s="106" t="s">
        <v>11</v>
      </c>
      <c r="O6" s="106"/>
      <c r="P6" s="106"/>
      <c r="Q6" s="106"/>
      <c r="R6" s="106"/>
      <c r="S6" s="106"/>
      <c r="T6" s="106"/>
      <c r="U6" s="106"/>
      <c r="V6" s="106"/>
      <c r="W6" s="106"/>
    </row>
    <row r="7" spans="1:29" ht="30" customHeight="1" thickBot="1" x14ac:dyDescent="0.25">
      <c r="B7" s="23"/>
      <c r="C7" s="21" t="s">
        <v>11</v>
      </c>
      <c r="D7" s="105" t="s">
        <v>11</v>
      </c>
      <c r="E7" s="105"/>
      <c r="F7" s="105"/>
      <c r="G7" s="105"/>
      <c r="H7" s="105"/>
      <c r="I7" s="22"/>
      <c r="J7" s="24" t="s">
        <v>19</v>
      </c>
      <c r="K7" s="24" t="s">
        <v>20</v>
      </c>
      <c r="L7" s="24" t="s">
        <v>19</v>
      </c>
      <c r="M7" s="24" t="s">
        <v>20</v>
      </c>
      <c r="N7" s="25"/>
      <c r="O7" s="106" t="s">
        <v>11</v>
      </c>
      <c r="P7" s="106"/>
      <c r="Q7" s="106"/>
      <c r="R7" s="106"/>
      <c r="S7" s="106"/>
      <c r="T7" s="106"/>
      <c r="U7" s="106"/>
      <c r="V7" s="106"/>
      <c r="W7" s="106"/>
    </row>
    <row r="8" spans="1:29" ht="30" customHeight="1" thickBot="1" x14ac:dyDescent="0.25">
      <c r="B8" s="23"/>
      <c r="C8" s="21" t="s">
        <v>11</v>
      </c>
      <c r="D8" s="105" t="s">
        <v>11</v>
      </c>
      <c r="E8" s="105"/>
      <c r="F8" s="105"/>
      <c r="G8" s="105"/>
      <c r="H8" s="105"/>
      <c r="I8" s="22"/>
      <c r="J8" s="26" t="s">
        <v>2112</v>
      </c>
      <c r="K8" s="26" t="s">
        <v>654</v>
      </c>
      <c r="L8" s="26" t="s">
        <v>2111</v>
      </c>
      <c r="M8" s="26" t="s">
        <v>2110</v>
      </c>
      <c r="N8" s="25"/>
      <c r="O8" s="22"/>
      <c r="P8" s="106" t="s">
        <v>11</v>
      </c>
      <c r="Q8" s="106"/>
      <c r="R8" s="106"/>
      <c r="S8" s="106"/>
      <c r="T8" s="106"/>
      <c r="U8" s="106"/>
      <c r="V8" s="106"/>
      <c r="W8" s="106"/>
    </row>
    <row r="9" spans="1:29" ht="25.5" customHeight="1" thickBot="1" x14ac:dyDescent="0.25">
      <c r="B9" s="23"/>
      <c r="C9" s="105" t="s">
        <v>11</v>
      </c>
      <c r="D9" s="105"/>
      <c r="E9" s="105"/>
      <c r="F9" s="105"/>
      <c r="G9" s="105"/>
      <c r="H9" s="105"/>
      <c r="I9" s="105"/>
      <c r="J9" s="105"/>
      <c r="K9" s="105"/>
      <c r="L9" s="105"/>
      <c r="M9" s="105"/>
      <c r="N9" s="105"/>
      <c r="O9" s="105"/>
      <c r="P9" s="105"/>
      <c r="Q9" s="105"/>
      <c r="R9" s="105"/>
      <c r="S9" s="105"/>
      <c r="T9" s="105"/>
      <c r="U9" s="105"/>
      <c r="V9" s="105"/>
      <c r="W9" s="106"/>
    </row>
    <row r="10" spans="1:29" ht="66.75" customHeight="1" thickTop="1" thickBot="1" x14ac:dyDescent="0.25">
      <c r="B10" s="27" t="s">
        <v>23</v>
      </c>
      <c r="C10" s="107" t="s">
        <v>2109</v>
      </c>
      <c r="D10" s="107"/>
      <c r="E10" s="107"/>
      <c r="F10" s="107"/>
      <c r="G10" s="107"/>
      <c r="H10" s="107"/>
      <c r="I10" s="107"/>
      <c r="J10" s="107"/>
      <c r="K10" s="107"/>
      <c r="L10" s="107"/>
      <c r="M10" s="107"/>
      <c r="N10" s="107"/>
      <c r="O10" s="107"/>
      <c r="P10" s="107"/>
      <c r="Q10" s="107"/>
      <c r="R10" s="107"/>
      <c r="S10" s="107"/>
      <c r="T10" s="107"/>
      <c r="U10" s="107"/>
      <c r="V10" s="107"/>
      <c r="W10" s="108"/>
    </row>
    <row r="11" spans="1:29" ht="9" customHeight="1" thickTop="1" thickBot="1" x14ac:dyDescent="0.25"/>
    <row r="12" spans="1:29" ht="21.75" customHeight="1" thickTop="1" thickBot="1" x14ac:dyDescent="0.25">
      <c r="B12" s="11" t="s">
        <v>25</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09" t="s">
        <v>26</v>
      </c>
      <c r="C13" s="110"/>
      <c r="D13" s="110"/>
      <c r="E13" s="110"/>
      <c r="F13" s="110"/>
      <c r="G13" s="110"/>
      <c r="H13" s="110"/>
      <c r="I13" s="110"/>
      <c r="J13" s="28"/>
      <c r="K13" s="110" t="s">
        <v>27</v>
      </c>
      <c r="L13" s="110"/>
      <c r="M13" s="110"/>
      <c r="N13" s="110"/>
      <c r="O13" s="110"/>
      <c r="P13" s="110"/>
      <c r="Q13" s="110"/>
      <c r="R13" s="29"/>
      <c r="S13" s="110" t="s">
        <v>28</v>
      </c>
      <c r="T13" s="110"/>
      <c r="U13" s="110"/>
      <c r="V13" s="110"/>
      <c r="W13" s="111"/>
    </row>
    <row r="14" spans="1:29" ht="69" customHeight="1" x14ac:dyDescent="0.2">
      <c r="B14" s="20" t="s">
        <v>29</v>
      </c>
      <c r="C14" s="103" t="s">
        <v>11</v>
      </c>
      <c r="D14" s="103"/>
      <c r="E14" s="103"/>
      <c r="F14" s="103"/>
      <c r="G14" s="103"/>
      <c r="H14" s="103"/>
      <c r="I14" s="103"/>
      <c r="J14" s="30"/>
      <c r="K14" s="30" t="s">
        <v>30</v>
      </c>
      <c r="L14" s="103" t="s">
        <v>11</v>
      </c>
      <c r="M14" s="103"/>
      <c r="N14" s="103"/>
      <c r="O14" s="103"/>
      <c r="P14" s="103"/>
      <c r="Q14" s="103"/>
      <c r="R14" s="22"/>
      <c r="S14" s="30" t="s">
        <v>31</v>
      </c>
      <c r="T14" s="104" t="s">
        <v>2086</v>
      </c>
      <c r="U14" s="104"/>
      <c r="V14" s="104"/>
      <c r="W14" s="104"/>
    </row>
    <row r="15" spans="1:29" ht="86.25" customHeight="1" x14ac:dyDescent="0.2">
      <c r="B15" s="20" t="s">
        <v>33</v>
      </c>
      <c r="C15" s="103" t="s">
        <v>11</v>
      </c>
      <c r="D15" s="103"/>
      <c r="E15" s="103"/>
      <c r="F15" s="103"/>
      <c r="G15" s="103"/>
      <c r="H15" s="103"/>
      <c r="I15" s="103"/>
      <c r="J15" s="30"/>
      <c r="K15" s="30" t="s">
        <v>33</v>
      </c>
      <c r="L15" s="103" t="s">
        <v>11</v>
      </c>
      <c r="M15" s="103"/>
      <c r="N15" s="103"/>
      <c r="O15" s="103"/>
      <c r="P15" s="103"/>
      <c r="Q15" s="103"/>
      <c r="R15" s="22"/>
      <c r="S15" s="30" t="s">
        <v>34</v>
      </c>
      <c r="T15" s="104" t="s">
        <v>11</v>
      </c>
      <c r="U15" s="104"/>
      <c r="V15" s="104"/>
      <c r="W15" s="104"/>
    </row>
    <row r="16" spans="1:29" ht="25.5" customHeight="1" thickBot="1" x14ac:dyDescent="0.25">
      <c r="B16" s="31" t="s">
        <v>35</v>
      </c>
      <c r="C16" s="87" t="s">
        <v>11</v>
      </c>
      <c r="D16" s="87"/>
      <c r="E16" s="87"/>
      <c r="F16" s="87"/>
      <c r="G16" s="87"/>
      <c r="H16" s="87"/>
      <c r="I16" s="87"/>
      <c r="J16" s="87"/>
      <c r="K16" s="87"/>
      <c r="L16" s="87"/>
      <c r="M16" s="87"/>
      <c r="N16" s="87"/>
      <c r="O16" s="87"/>
      <c r="P16" s="87"/>
      <c r="Q16" s="87"/>
      <c r="R16" s="87"/>
      <c r="S16" s="87"/>
      <c r="T16" s="87"/>
      <c r="U16" s="87"/>
      <c r="V16" s="87"/>
      <c r="W16" s="88"/>
    </row>
    <row r="17" spans="2:27" ht="21.75" customHeight="1" thickTop="1" thickBot="1" x14ac:dyDescent="0.25">
      <c r="B17" s="11" t="s">
        <v>36</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89" t="s">
        <v>37</v>
      </c>
      <c r="C18" s="90"/>
      <c r="D18" s="90"/>
      <c r="E18" s="90"/>
      <c r="F18" s="90"/>
      <c r="G18" s="90"/>
      <c r="H18" s="90"/>
      <c r="I18" s="90"/>
      <c r="J18" s="90"/>
      <c r="K18" s="90"/>
      <c r="L18" s="90"/>
      <c r="M18" s="90"/>
      <c r="N18" s="90"/>
      <c r="O18" s="90"/>
      <c r="P18" s="90"/>
      <c r="Q18" s="90"/>
      <c r="R18" s="90"/>
      <c r="S18" s="90"/>
      <c r="T18" s="91"/>
      <c r="U18" s="77" t="s">
        <v>38</v>
      </c>
      <c r="V18" s="76"/>
      <c r="W18" s="78"/>
    </row>
    <row r="19" spans="2:27" ht="14.25" customHeight="1" x14ac:dyDescent="0.2">
      <c r="B19" s="92" t="s">
        <v>39</v>
      </c>
      <c r="C19" s="93"/>
      <c r="D19" s="93"/>
      <c r="E19" s="93"/>
      <c r="F19" s="93"/>
      <c r="G19" s="93"/>
      <c r="H19" s="93"/>
      <c r="I19" s="93"/>
      <c r="J19" s="93"/>
      <c r="K19" s="93"/>
      <c r="L19" s="93"/>
      <c r="M19" s="93" t="s">
        <v>40</v>
      </c>
      <c r="N19" s="93"/>
      <c r="O19" s="93" t="s">
        <v>41</v>
      </c>
      <c r="P19" s="93"/>
      <c r="Q19" s="93" t="s">
        <v>42</v>
      </c>
      <c r="R19" s="93"/>
      <c r="S19" s="93" t="s">
        <v>43</v>
      </c>
      <c r="T19" s="96" t="s">
        <v>44</v>
      </c>
      <c r="U19" s="98" t="s">
        <v>45</v>
      </c>
      <c r="V19" s="100" t="s">
        <v>46</v>
      </c>
      <c r="W19" s="101" t="s">
        <v>47</v>
      </c>
    </row>
    <row r="20" spans="2:27" ht="27" customHeight="1" thickBot="1" x14ac:dyDescent="0.25">
      <c r="B20" s="94"/>
      <c r="C20" s="95"/>
      <c r="D20" s="95"/>
      <c r="E20" s="95"/>
      <c r="F20" s="95"/>
      <c r="G20" s="95"/>
      <c r="H20" s="95"/>
      <c r="I20" s="95"/>
      <c r="J20" s="95"/>
      <c r="K20" s="95"/>
      <c r="L20" s="95"/>
      <c r="M20" s="95"/>
      <c r="N20" s="95"/>
      <c r="O20" s="95"/>
      <c r="P20" s="95"/>
      <c r="Q20" s="95"/>
      <c r="R20" s="95"/>
      <c r="S20" s="95"/>
      <c r="T20" s="97"/>
      <c r="U20" s="99"/>
      <c r="V20" s="95"/>
      <c r="W20" s="102"/>
      <c r="Z20" s="33" t="s">
        <v>11</v>
      </c>
      <c r="AA20" s="33" t="s">
        <v>48</v>
      </c>
    </row>
    <row r="21" spans="2:27" ht="56.25" customHeight="1" x14ac:dyDescent="0.2">
      <c r="B21" s="83" t="s">
        <v>2108</v>
      </c>
      <c r="C21" s="84"/>
      <c r="D21" s="84"/>
      <c r="E21" s="84"/>
      <c r="F21" s="84"/>
      <c r="G21" s="84"/>
      <c r="H21" s="84"/>
      <c r="I21" s="84"/>
      <c r="J21" s="84"/>
      <c r="K21" s="84"/>
      <c r="L21" s="84"/>
      <c r="M21" s="85" t="s">
        <v>2075</v>
      </c>
      <c r="N21" s="85"/>
      <c r="O21" s="85" t="s">
        <v>50</v>
      </c>
      <c r="P21" s="85"/>
      <c r="Q21" s="86" t="s">
        <v>51</v>
      </c>
      <c r="R21" s="86"/>
      <c r="S21" s="34" t="s">
        <v>2107</v>
      </c>
      <c r="T21" s="34" t="s">
        <v>2106</v>
      </c>
      <c r="U21" s="34" t="s">
        <v>2105</v>
      </c>
      <c r="V21" s="34">
        <f>+IF(ISERR(U21/T21*100),"N/A",ROUND(U21/T21*100,2))</f>
        <v>95.47</v>
      </c>
      <c r="W21" s="35">
        <f>+IF(ISERR(U21/S21*100),"N/A",ROUND(U21/S21*100,2))</f>
        <v>95.5</v>
      </c>
    </row>
    <row r="22" spans="2:27" ht="56.25" customHeight="1" x14ac:dyDescent="0.2">
      <c r="B22" s="83" t="s">
        <v>2104</v>
      </c>
      <c r="C22" s="84"/>
      <c r="D22" s="84"/>
      <c r="E22" s="84"/>
      <c r="F22" s="84"/>
      <c r="G22" s="84"/>
      <c r="H22" s="84"/>
      <c r="I22" s="84"/>
      <c r="J22" s="84"/>
      <c r="K22" s="84"/>
      <c r="L22" s="84"/>
      <c r="M22" s="85" t="s">
        <v>2075</v>
      </c>
      <c r="N22" s="85"/>
      <c r="O22" s="85" t="s">
        <v>50</v>
      </c>
      <c r="P22" s="85"/>
      <c r="Q22" s="86" t="s">
        <v>51</v>
      </c>
      <c r="R22" s="86"/>
      <c r="S22" s="34" t="s">
        <v>2103</v>
      </c>
      <c r="T22" s="34" t="s">
        <v>1273</v>
      </c>
      <c r="U22" s="34" t="s">
        <v>2102</v>
      </c>
      <c r="V22" s="34">
        <f>+IF(ISERR(U22/T22*100),"N/A",ROUND(U22/T22*100,2))</f>
        <v>99.09</v>
      </c>
      <c r="W22" s="35">
        <f>+IF(ISERR(U22/S22*100),"N/A",ROUND(U22/S22*100,2))</f>
        <v>99.22</v>
      </c>
    </row>
    <row r="23" spans="2:27" ht="56.25" customHeight="1" thickBot="1" x14ac:dyDescent="0.25">
      <c r="B23" s="83" t="s">
        <v>2101</v>
      </c>
      <c r="C23" s="84"/>
      <c r="D23" s="84"/>
      <c r="E23" s="84"/>
      <c r="F23" s="84"/>
      <c r="G23" s="84"/>
      <c r="H23" s="84"/>
      <c r="I23" s="84"/>
      <c r="J23" s="84"/>
      <c r="K23" s="84"/>
      <c r="L23" s="84"/>
      <c r="M23" s="85" t="s">
        <v>2075</v>
      </c>
      <c r="N23" s="85"/>
      <c r="O23" s="85" t="s">
        <v>2100</v>
      </c>
      <c r="P23" s="85"/>
      <c r="Q23" s="86" t="s">
        <v>51</v>
      </c>
      <c r="R23" s="86"/>
      <c r="S23" s="34" t="s">
        <v>2099</v>
      </c>
      <c r="T23" s="34" t="s">
        <v>2099</v>
      </c>
      <c r="U23" s="34" t="s">
        <v>2098</v>
      </c>
      <c r="V23" s="34">
        <f>+IF(ISERR(U23/T23*100),"N/A",ROUND(U23/T23*100,2))</f>
        <v>93.16</v>
      </c>
      <c r="W23" s="35">
        <f>+IF(ISERR(U23/S23*100),"N/A",ROUND(U23/S23*100,2))</f>
        <v>93.16</v>
      </c>
    </row>
    <row r="24" spans="2:27" ht="21.75" customHeight="1" thickTop="1" thickBot="1" x14ac:dyDescent="0.25">
      <c r="B24" s="11" t="s">
        <v>60</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70" t="s">
        <v>2240</v>
      </c>
      <c r="C25" s="71"/>
      <c r="D25" s="71"/>
      <c r="E25" s="71"/>
      <c r="F25" s="71"/>
      <c r="G25" s="71"/>
      <c r="H25" s="71"/>
      <c r="I25" s="71"/>
      <c r="J25" s="71"/>
      <c r="K25" s="71"/>
      <c r="L25" s="71"/>
      <c r="M25" s="71"/>
      <c r="N25" s="71"/>
      <c r="O25" s="71"/>
      <c r="P25" s="71"/>
      <c r="Q25" s="72"/>
      <c r="R25" s="37" t="s">
        <v>43</v>
      </c>
      <c r="S25" s="76" t="s">
        <v>44</v>
      </c>
      <c r="T25" s="76"/>
      <c r="U25" s="38" t="s">
        <v>61</v>
      </c>
      <c r="V25" s="77" t="s">
        <v>62</v>
      </c>
      <c r="W25" s="78"/>
    </row>
    <row r="26" spans="2:27" ht="30.75" customHeight="1" thickBot="1" x14ac:dyDescent="0.25">
      <c r="B26" s="73"/>
      <c r="C26" s="74"/>
      <c r="D26" s="74"/>
      <c r="E26" s="74"/>
      <c r="F26" s="74"/>
      <c r="G26" s="74"/>
      <c r="H26" s="74"/>
      <c r="I26" s="74"/>
      <c r="J26" s="74"/>
      <c r="K26" s="74"/>
      <c r="L26" s="74"/>
      <c r="M26" s="74"/>
      <c r="N26" s="74"/>
      <c r="O26" s="74"/>
      <c r="P26" s="74"/>
      <c r="Q26" s="75"/>
      <c r="R26" s="39" t="s">
        <v>63</v>
      </c>
      <c r="S26" s="39" t="s">
        <v>63</v>
      </c>
      <c r="T26" s="39" t="s">
        <v>50</v>
      </c>
      <c r="U26" s="39" t="s">
        <v>63</v>
      </c>
      <c r="V26" s="39" t="s">
        <v>64</v>
      </c>
      <c r="W26" s="32" t="s">
        <v>65</v>
      </c>
      <c r="Y26" s="36"/>
    </row>
    <row r="27" spans="2:27" ht="23.25" customHeight="1" thickBot="1" x14ac:dyDescent="0.25">
      <c r="B27" s="79" t="s">
        <v>66</v>
      </c>
      <c r="C27" s="80"/>
      <c r="D27" s="80"/>
      <c r="E27" s="40" t="s">
        <v>2073</v>
      </c>
      <c r="F27" s="40"/>
      <c r="G27" s="40"/>
      <c r="H27" s="41"/>
      <c r="I27" s="41"/>
      <c r="J27" s="41"/>
      <c r="K27" s="41"/>
      <c r="L27" s="41"/>
      <c r="M27" s="41"/>
      <c r="N27" s="41"/>
      <c r="O27" s="41"/>
      <c r="P27" s="42"/>
      <c r="Q27" s="42"/>
      <c r="R27" s="43" t="s">
        <v>569</v>
      </c>
      <c r="S27" s="44" t="s">
        <v>11</v>
      </c>
      <c r="T27" s="42"/>
      <c r="U27" s="44" t="s">
        <v>131</v>
      </c>
      <c r="V27" s="42"/>
      <c r="W27" s="45" t="str">
        <f>+IF(ISERR(U27/R27*100),"N/A",ROUND(U27/R27*100,2))</f>
        <v>N/A</v>
      </c>
    </row>
    <row r="28" spans="2:27" ht="26.25" customHeight="1" thickBot="1" x14ac:dyDescent="0.25">
      <c r="B28" s="81" t="s">
        <v>70</v>
      </c>
      <c r="C28" s="82"/>
      <c r="D28" s="82"/>
      <c r="E28" s="46" t="s">
        <v>2073</v>
      </c>
      <c r="F28" s="46"/>
      <c r="G28" s="46"/>
      <c r="H28" s="47"/>
      <c r="I28" s="47"/>
      <c r="J28" s="47"/>
      <c r="K28" s="47"/>
      <c r="L28" s="47"/>
      <c r="M28" s="47"/>
      <c r="N28" s="47"/>
      <c r="O28" s="47"/>
      <c r="P28" s="48"/>
      <c r="Q28" s="48"/>
      <c r="R28" s="49" t="s">
        <v>569</v>
      </c>
      <c r="S28" s="50" t="s">
        <v>131</v>
      </c>
      <c r="T28" s="51" t="str">
        <f>+IF(ISERR(S28/R28*100),"N/A",ROUND(S28/R28*100,2))</f>
        <v>N/A</v>
      </c>
      <c r="U28" s="50" t="s">
        <v>131</v>
      </c>
      <c r="V28" s="51" t="str">
        <f>+IF(ISERR(U28/S28*100),"N/A",ROUND(U28/S28*100,2))</f>
        <v>N/A</v>
      </c>
      <c r="W28" s="52" t="str">
        <f>+IF(ISERR(U28/R28*100),"N/A",ROUND(U28/R28*100,2))</f>
        <v>N/A</v>
      </c>
    </row>
    <row r="29" spans="2:27" ht="22.5" customHeight="1" thickTop="1" thickBot="1" x14ac:dyDescent="0.25">
      <c r="B29" s="11" t="s">
        <v>75</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61" t="s">
        <v>2097</v>
      </c>
      <c r="C30" s="62"/>
      <c r="D30" s="62"/>
      <c r="E30" s="62"/>
      <c r="F30" s="62"/>
      <c r="G30" s="62"/>
      <c r="H30" s="62"/>
      <c r="I30" s="62"/>
      <c r="J30" s="62"/>
      <c r="K30" s="62"/>
      <c r="L30" s="62"/>
      <c r="M30" s="62"/>
      <c r="N30" s="62"/>
      <c r="O30" s="62"/>
      <c r="P30" s="62"/>
      <c r="Q30" s="62"/>
      <c r="R30" s="62"/>
      <c r="S30" s="62"/>
      <c r="T30" s="62"/>
      <c r="U30" s="62"/>
      <c r="V30" s="62"/>
      <c r="W30" s="63"/>
    </row>
    <row r="31" spans="2:27" ht="36.75" customHeight="1" thickBot="1" x14ac:dyDescent="0.25">
      <c r="B31" s="64"/>
      <c r="C31" s="65"/>
      <c r="D31" s="65"/>
      <c r="E31" s="65"/>
      <c r="F31" s="65"/>
      <c r="G31" s="65"/>
      <c r="H31" s="65"/>
      <c r="I31" s="65"/>
      <c r="J31" s="65"/>
      <c r="K31" s="65"/>
      <c r="L31" s="65"/>
      <c r="M31" s="65"/>
      <c r="N31" s="65"/>
      <c r="O31" s="65"/>
      <c r="P31" s="65"/>
      <c r="Q31" s="65"/>
      <c r="R31" s="65"/>
      <c r="S31" s="65"/>
      <c r="T31" s="65"/>
      <c r="U31" s="65"/>
      <c r="V31" s="65"/>
      <c r="W31" s="66"/>
    </row>
    <row r="32" spans="2:27" ht="37.5" customHeight="1" thickTop="1" x14ac:dyDescent="0.2">
      <c r="B32" s="61" t="s">
        <v>2096</v>
      </c>
      <c r="C32" s="62"/>
      <c r="D32" s="62"/>
      <c r="E32" s="62"/>
      <c r="F32" s="62"/>
      <c r="G32" s="62"/>
      <c r="H32" s="62"/>
      <c r="I32" s="62"/>
      <c r="J32" s="62"/>
      <c r="K32" s="62"/>
      <c r="L32" s="62"/>
      <c r="M32" s="62"/>
      <c r="N32" s="62"/>
      <c r="O32" s="62"/>
      <c r="P32" s="62"/>
      <c r="Q32" s="62"/>
      <c r="R32" s="62"/>
      <c r="S32" s="62"/>
      <c r="T32" s="62"/>
      <c r="U32" s="62"/>
      <c r="V32" s="62"/>
      <c r="W32" s="63"/>
    </row>
    <row r="33" spans="2:23" ht="70.5" customHeight="1" thickBot="1" x14ac:dyDescent="0.25">
      <c r="B33" s="64"/>
      <c r="C33" s="65"/>
      <c r="D33" s="65"/>
      <c r="E33" s="65"/>
      <c r="F33" s="65"/>
      <c r="G33" s="65"/>
      <c r="H33" s="65"/>
      <c r="I33" s="65"/>
      <c r="J33" s="65"/>
      <c r="K33" s="65"/>
      <c r="L33" s="65"/>
      <c r="M33" s="65"/>
      <c r="N33" s="65"/>
      <c r="O33" s="65"/>
      <c r="P33" s="65"/>
      <c r="Q33" s="65"/>
      <c r="R33" s="65"/>
      <c r="S33" s="65"/>
      <c r="T33" s="65"/>
      <c r="U33" s="65"/>
      <c r="V33" s="65"/>
      <c r="W33" s="66"/>
    </row>
    <row r="34" spans="2:23" ht="37.5" customHeight="1" thickTop="1" x14ac:dyDescent="0.2">
      <c r="B34" s="61" t="s">
        <v>2095</v>
      </c>
      <c r="C34" s="62"/>
      <c r="D34" s="62"/>
      <c r="E34" s="62"/>
      <c r="F34" s="62"/>
      <c r="G34" s="62"/>
      <c r="H34" s="62"/>
      <c r="I34" s="62"/>
      <c r="J34" s="62"/>
      <c r="K34" s="62"/>
      <c r="L34" s="62"/>
      <c r="M34" s="62"/>
      <c r="N34" s="62"/>
      <c r="O34" s="62"/>
      <c r="P34" s="62"/>
      <c r="Q34" s="62"/>
      <c r="R34" s="62"/>
      <c r="S34" s="62"/>
      <c r="T34" s="62"/>
      <c r="U34" s="62"/>
      <c r="V34" s="62"/>
      <c r="W34" s="63"/>
    </row>
    <row r="35" spans="2:23" ht="42.75" customHeight="1" thickBot="1" x14ac:dyDescent="0.25">
      <c r="B35" s="67"/>
      <c r="C35" s="68"/>
      <c r="D35" s="68"/>
      <c r="E35" s="68"/>
      <c r="F35" s="68"/>
      <c r="G35" s="68"/>
      <c r="H35" s="68"/>
      <c r="I35" s="68"/>
      <c r="J35" s="68"/>
      <c r="K35" s="68"/>
      <c r="L35" s="68"/>
      <c r="M35" s="68"/>
      <c r="N35" s="68"/>
      <c r="O35" s="68"/>
      <c r="P35" s="68"/>
      <c r="Q35" s="68"/>
      <c r="R35" s="68"/>
      <c r="S35" s="68"/>
      <c r="T35" s="68"/>
      <c r="U35" s="68"/>
      <c r="V35" s="68"/>
      <c r="W35" s="69"/>
    </row>
  </sheetData>
  <mergeCells count="59">
    <mergeCell ref="B32:W33"/>
    <mergeCell ref="B34:W35"/>
    <mergeCell ref="B25:Q26"/>
    <mergeCell ref="S25:T25"/>
    <mergeCell ref="V25:W25"/>
    <mergeCell ref="B27:D27"/>
    <mergeCell ref="B28:D28"/>
    <mergeCell ref="B30:W31"/>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12" t="s">
        <v>0</v>
      </c>
      <c r="B1" s="112"/>
      <c r="C1" s="112"/>
      <c r="D1" s="112"/>
      <c r="E1" s="112"/>
      <c r="F1" s="112"/>
      <c r="G1" s="112"/>
      <c r="H1" s="112"/>
      <c r="I1" s="112"/>
      <c r="J1" s="112"/>
      <c r="K1" s="112"/>
      <c r="L1" s="112"/>
      <c r="M1" s="112"/>
      <c r="N1" s="112"/>
      <c r="O1" s="112"/>
      <c r="P1" s="112"/>
      <c r="Q1" s="5" t="s">
        <v>1</v>
      </c>
      <c r="R1" s="6"/>
      <c r="S1" s="6"/>
      <c r="T1" s="6"/>
      <c r="V1" s="7"/>
      <c r="W1" s="8"/>
      <c r="X1" s="8"/>
      <c r="Y1" s="9"/>
      <c r="AC1" s="10"/>
    </row>
    <row r="2" spans="1:29" ht="49.5" customHeight="1" thickBot="1" x14ac:dyDescent="0.25">
      <c r="B2" s="113" t="s">
        <v>2239</v>
      </c>
      <c r="C2" s="113"/>
      <c r="D2" s="113"/>
      <c r="E2" s="113"/>
      <c r="F2" s="113"/>
      <c r="G2" s="113"/>
      <c r="H2" s="113"/>
      <c r="I2" s="113"/>
      <c r="J2" s="113"/>
      <c r="K2" s="113"/>
      <c r="L2" s="113"/>
      <c r="M2" s="113"/>
      <c r="N2" s="113"/>
      <c r="O2" s="113"/>
      <c r="P2" s="113"/>
      <c r="Q2" s="113"/>
      <c r="R2" s="113"/>
      <c r="S2" s="113"/>
      <c r="T2" s="113"/>
      <c r="U2" s="113"/>
      <c r="V2" s="113"/>
      <c r="W2" s="113"/>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142</v>
      </c>
      <c r="D4" s="114" t="s">
        <v>2094</v>
      </c>
      <c r="E4" s="114"/>
      <c r="F4" s="114"/>
      <c r="G4" s="114"/>
      <c r="H4" s="115"/>
      <c r="I4" s="18"/>
      <c r="J4" s="116" t="s">
        <v>6</v>
      </c>
      <c r="K4" s="114"/>
      <c r="L4" s="17" t="s">
        <v>532</v>
      </c>
      <c r="M4" s="117" t="s">
        <v>848</v>
      </c>
      <c r="N4" s="117"/>
      <c r="O4" s="117"/>
      <c r="P4" s="117"/>
      <c r="Q4" s="118"/>
      <c r="R4" s="19"/>
      <c r="S4" s="119" t="s">
        <v>9</v>
      </c>
      <c r="T4" s="120"/>
      <c r="U4" s="120"/>
      <c r="V4" s="107" t="s">
        <v>131</v>
      </c>
      <c r="W4" s="108"/>
    </row>
    <row r="5" spans="1:29" ht="15.75" customHeight="1" thickTop="1" x14ac:dyDescent="0.2">
      <c r="B5" s="20" t="s">
        <v>11</v>
      </c>
      <c r="C5" s="105" t="s">
        <v>11</v>
      </c>
      <c r="D5" s="105"/>
      <c r="E5" s="105"/>
      <c r="F5" s="105"/>
      <c r="G5" s="105"/>
      <c r="H5" s="105"/>
      <c r="I5" s="105"/>
      <c r="J5" s="105"/>
      <c r="K5" s="105"/>
      <c r="L5" s="105"/>
      <c r="M5" s="105"/>
      <c r="N5" s="105"/>
      <c r="O5" s="105"/>
      <c r="P5" s="105"/>
      <c r="Q5" s="105"/>
      <c r="R5" s="105"/>
      <c r="S5" s="105"/>
      <c r="T5" s="105"/>
      <c r="U5" s="105"/>
      <c r="V5" s="105"/>
      <c r="W5" s="106"/>
    </row>
    <row r="6" spans="1:29" ht="30" customHeight="1" thickBot="1" x14ac:dyDescent="0.25">
      <c r="B6" s="20" t="s">
        <v>12</v>
      </c>
      <c r="C6" s="21" t="s">
        <v>11</v>
      </c>
      <c r="D6" s="103" t="s">
        <v>11</v>
      </c>
      <c r="E6" s="103"/>
      <c r="F6" s="103"/>
      <c r="G6" s="103"/>
      <c r="H6" s="103"/>
      <c r="I6" s="22"/>
      <c r="J6" s="121" t="s">
        <v>15</v>
      </c>
      <c r="K6" s="121"/>
      <c r="L6" s="121" t="s">
        <v>16</v>
      </c>
      <c r="M6" s="121"/>
      <c r="N6" s="106" t="s">
        <v>11</v>
      </c>
      <c r="O6" s="106"/>
      <c r="P6" s="106"/>
      <c r="Q6" s="106"/>
      <c r="R6" s="106"/>
      <c r="S6" s="106"/>
      <c r="T6" s="106"/>
      <c r="U6" s="106"/>
      <c r="V6" s="106"/>
      <c r="W6" s="106"/>
    </row>
    <row r="7" spans="1:29" ht="30" customHeight="1" thickBot="1" x14ac:dyDescent="0.25">
      <c r="B7" s="23"/>
      <c r="C7" s="21" t="s">
        <v>11</v>
      </c>
      <c r="D7" s="105" t="s">
        <v>11</v>
      </c>
      <c r="E7" s="105"/>
      <c r="F7" s="105"/>
      <c r="G7" s="105"/>
      <c r="H7" s="105"/>
      <c r="I7" s="22"/>
      <c r="J7" s="24" t="s">
        <v>19</v>
      </c>
      <c r="K7" s="24" t="s">
        <v>20</v>
      </c>
      <c r="L7" s="24" t="s">
        <v>19</v>
      </c>
      <c r="M7" s="24" t="s">
        <v>20</v>
      </c>
      <c r="N7" s="25"/>
      <c r="O7" s="106" t="s">
        <v>11</v>
      </c>
      <c r="P7" s="106"/>
      <c r="Q7" s="106"/>
      <c r="R7" s="106"/>
      <c r="S7" s="106"/>
      <c r="T7" s="106"/>
      <c r="U7" s="106"/>
      <c r="V7" s="106"/>
      <c r="W7" s="106"/>
    </row>
    <row r="8" spans="1:29" ht="30" customHeight="1" thickBot="1" x14ac:dyDescent="0.25">
      <c r="B8" s="23"/>
      <c r="C8" s="21" t="s">
        <v>11</v>
      </c>
      <c r="D8" s="105" t="s">
        <v>11</v>
      </c>
      <c r="E8" s="105"/>
      <c r="F8" s="105"/>
      <c r="G8" s="105"/>
      <c r="H8" s="105"/>
      <c r="I8" s="22"/>
      <c r="J8" s="26" t="s">
        <v>2124</v>
      </c>
      <c r="K8" s="26" t="s">
        <v>2123</v>
      </c>
      <c r="L8" s="26" t="s">
        <v>2122</v>
      </c>
      <c r="M8" s="26" t="s">
        <v>99</v>
      </c>
      <c r="N8" s="25"/>
      <c r="O8" s="22"/>
      <c r="P8" s="106" t="s">
        <v>11</v>
      </c>
      <c r="Q8" s="106"/>
      <c r="R8" s="106"/>
      <c r="S8" s="106"/>
      <c r="T8" s="106"/>
      <c r="U8" s="106"/>
      <c r="V8" s="106"/>
      <c r="W8" s="106"/>
    </row>
    <row r="9" spans="1:29" ht="25.5" customHeight="1" thickBot="1" x14ac:dyDescent="0.25">
      <c r="B9" s="23"/>
      <c r="C9" s="105" t="s">
        <v>11</v>
      </c>
      <c r="D9" s="105"/>
      <c r="E9" s="105"/>
      <c r="F9" s="105"/>
      <c r="G9" s="105"/>
      <c r="H9" s="105"/>
      <c r="I9" s="105"/>
      <c r="J9" s="105"/>
      <c r="K9" s="105"/>
      <c r="L9" s="105"/>
      <c r="M9" s="105"/>
      <c r="N9" s="105"/>
      <c r="O9" s="105"/>
      <c r="P9" s="105"/>
      <c r="Q9" s="105"/>
      <c r="R9" s="105"/>
      <c r="S9" s="105"/>
      <c r="T9" s="105"/>
      <c r="U9" s="105"/>
      <c r="V9" s="105"/>
      <c r="W9" s="106"/>
    </row>
    <row r="10" spans="1:29" ht="66.75" customHeight="1" thickTop="1" thickBot="1" x14ac:dyDescent="0.25">
      <c r="B10" s="27" t="s">
        <v>23</v>
      </c>
      <c r="C10" s="107" t="s">
        <v>2121</v>
      </c>
      <c r="D10" s="107"/>
      <c r="E10" s="107"/>
      <c r="F10" s="107"/>
      <c r="G10" s="107"/>
      <c r="H10" s="107"/>
      <c r="I10" s="107"/>
      <c r="J10" s="107"/>
      <c r="K10" s="107"/>
      <c r="L10" s="107"/>
      <c r="M10" s="107"/>
      <c r="N10" s="107"/>
      <c r="O10" s="107"/>
      <c r="P10" s="107"/>
      <c r="Q10" s="107"/>
      <c r="R10" s="107"/>
      <c r="S10" s="107"/>
      <c r="T10" s="107"/>
      <c r="U10" s="107"/>
      <c r="V10" s="107"/>
      <c r="W10" s="108"/>
    </row>
    <row r="11" spans="1:29" ht="9" customHeight="1" thickTop="1" thickBot="1" x14ac:dyDescent="0.25"/>
    <row r="12" spans="1:29" ht="21.75" customHeight="1" thickTop="1" thickBot="1" x14ac:dyDescent="0.25">
      <c r="B12" s="11" t="s">
        <v>25</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09" t="s">
        <v>26</v>
      </c>
      <c r="C13" s="110"/>
      <c r="D13" s="110"/>
      <c r="E13" s="110"/>
      <c r="F13" s="110"/>
      <c r="G13" s="110"/>
      <c r="H13" s="110"/>
      <c r="I13" s="110"/>
      <c r="J13" s="28"/>
      <c r="K13" s="110" t="s">
        <v>27</v>
      </c>
      <c r="L13" s="110"/>
      <c r="M13" s="110"/>
      <c r="N13" s="110"/>
      <c r="O13" s="110"/>
      <c r="P13" s="110"/>
      <c r="Q13" s="110"/>
      <c r="R13" s="29"/>
      <c r="S13" s="110" t="s">
        <v>28</v>
      </c>
      <c r="T13" s="110"/>
      <c r="U13" s="110"/>
      <c r="V13" s="110"/>
      <c r="W13" s="111"/>
    </row>
    <row r="14" spans="1:29" ht="69" customHeight="1" x14ac:dyDescent="0.2">
      <c r="B14" s="20" t="s">
        <v>29</v>
      </c>
      <c r="C14" s="103" t="s">
        <v>11</v>
      </c>
      <c r="D14" s="103"/>
      <c r="E14" s="103"/>
      <c r="F14" s="103"/>
      <c r="G14" s="103"/>
      <c r="H14" s="103"/>
      <c r="I14" s="103"/>
      <c r="J14" s="30"/>
      <c r="K14" s="30" t="s">
        <v>30</v>
      </c>
      <c r="L14" s="103" t="s">
        <v>11</v>
      </c>
      <c r="M14" s="103"/>
      <c r="N14" s="103"/>
      <c r="O14" s="103"/>
      <c r="P14" s="103"/>
      <c r="Q14" s="103"/>
      <c r="R14" s="22"/>
      <c r="S14" s="30" t="s">
        <v>31</v>
      </c>
      <c r="T14" s="104" t="s">
        <v>2086</v>
      </c>
      <c r="U14" s="104"/>
      <c r="V14" s="104"/>
      <c r="W14" s="104"/>
    </row>
    <row r="15" spans="1:29" ht="86.25" customHeight="1" x14ac:dyDescent="0.2">
      <c r="B15" s="20" t="s">
        <v>33</v>
      </c>
      <c r="C15" s="103" t="s">
        <v>11</v>
      </c>
      <c r="D15" s="103"/>
      <c r="E15" s="103"/>
      <c r="F15" s="103"/>
      <c r="G15" s="103"/>
      <c r="H15" s="103"/>
      <c r="I15" s="103"/>
      <c r="J15" s="30"/>
      <c r="K15" s="30" t="s">
        <v>33</v>
      </c>
      <c r="L15" s="103" t="s">
        <v>11</v>
      </c>
      <c r="M15" s="103"/>
      <c r="N15" s="103"/>
      <c r="O15" s="103"/>
      <c r="P15" s="103"/>
      <c r="Q15" s="103"/>
      <c r="R15" s="22"/>
      <c r="S15" s="30" t="s">
        <v>34</v>
      </c>
      <c r="T15" s="104" t="s">
        <v>11</v>
      </c>
      <c r="U15" s="104"/>
      <c r="V15" s="104"/>
      <c r="W15" s="104"/>
    </row>
    <row r="16" spans="1:29" ht="25.5" customHeight="1" thickBot="1" x14ac:dyDescent="0.25">
      <c r="B16" s="31" t="s">
        <v>35</v>
      </c>
      <c r="C16" s="87" t="s">
        <v>11</v>
      </c>
      <c r="D16" s="87"/>
      <c r="E16" s="87"/>
      <c r="F16" s="87"/>
      <c r="G16" s="87"/>
      <c r="H16" s="87"/>
      <c r="I16" s="87"/>
      <c r="J16" s="87"/>
      <c r="K16" s="87"/>
      <c r="L16" s="87"/>
      <c r="M16" s="87"/>
      <c r="N16" s="87"/>
      <c r="O16" s="87"/>
      <c r="P16" s="87"/>
      <c r="Q16" s="87"/>
      <c r="R16" s="87"/>
      <c r="S16" s="87"/>
      <c r="T16" s="87"/>
      <c r="U16" s="87"/>
      <c r="V16" s="87"/>
      <c r="W16" s="88"/>
    </row>
    <row r="17" spans="2:27" ht="21.75" customHeight="1" thickTop="1" thickBot="1" x14ac:dyDescent="0.25">
      <c r="B17" s="11" t="s">
        <v>36</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89" t="s">
        <v>37</v>
      </c>
      <c r="C18" s="90"/>
      <c r="D18" s="90"/>
      <c r="E18" s="90"/>
      <c r="F18" s="90"/>
      <c r="G18" s="90"/>
      <c r="H18" s="90"/>
      <c r="I18" s="90"/>
      <c r="J18" s="90"/>
      <c r="K18" s="90"/>
      <c r="L18" s="90"/>
      <c r="M18" s="90"/>
      <c r="N18" s="90"/>
      <c r="O18" s="90"/>
      <c r="P18" s="90"/>
      <c r="Q18" s="90"/>
      <c r="R18" s="90"/>
      <c r="S18" s="90"/>
      <c r="T18" s="91"/>
      <c r="U18" s="77" t="s">
        <v>38</v>
      </c>
      <c r="V18" s="76"/>
      <c r="W18" s="78"/>
    </row>
    <row r="19" spans="2:27" ht="14.25" customHeight="1" x14ac:dyDescent="0.2">
      <c r="B19" s="92" t="s">
        <v>39</v>
      </c>
      <c r="C19" s="93"/>
      <c r="D19" s="93"/>
      <c r="E19" s="93"/>
      <c r="F19" s="93"/>
      <c r="G19" s="93"/>
      <c r="H19" s="93"/>
      <c r="I19" s="93"/>
      <c r="J19" s="93"/>
      <c r="K19" s="93"/>
      <c r="L19" s="93"/>
      <c r="M19" s="93" t="s">
        <v>40</v>
      </c>
      <c r="N19" s="93"/>
      <c r="O19" s="93" t="s">
        <v>41</v>
      </c>
      <c r="P19" s="93"/>
      <c r="Q19" s="93" t="s">
        <v>42</v>
      </c>
      <c r="R19" s="93"/>
      <c r="S19" s="93" t="s">
        <v>43</v>
      </c>
      <c r="T19" s="96" t="s">
        <v>44</v>
      </c>
      <c r="U19" s="98" t="s">
        <v>45</v>
      </c>
      <c r="V19" s="100" t="s">
        <v>46</v>
      </c>
      <c r="W19" s="101" t="s">
        <v>47</v>
      </c>
    </row>
    <row r="20" spans="2:27" ht="27" customHeight="1" thickBot="1" x14ac:dyDescent="0.25">
      <c r="B20" s="94"/>
      <c r="C20" s="95"/>
      <c r="D20" s="95"/>
      <c r="E20" s="95"/>
      <c r="F20" s="95"/>
      <c r="G20" s="95"/>
      <c r="H20" s="95"/>
      <c r="I20" s="95"/>
      <c r="J20" s="95"/>
      <c r="K20" s="95"/>
      <c r="L20" s="95"/>
      <c r="M20" s="95"/>
      <c r="N20" s="95"/>
      <c r="O20" s="95"/>
      <c r="P20" s="95"/>
      <c r="Q20" s="95"/>
      <c r="R20" s="95"/>
      <c r="S20" s="95"/>
      <c r="T20" s="97"/>
      <c r="U20" s="99"/>
      <c r="V20" s="95"/>
      <c r="W20" s="102"/>
      <c r="Z20" s="33" t="s">
        <v>11</v>
      </c>
      <c r="AA20" s="33" t="s">
        <v>48</v>
      </c>
    </row>
    <row r="21" spans="2:27" ht="56.25" customHeight="1" x14ac:dyDescent="0.2">
      <c r="B21" s="83" t="s">
        <v>2120</v>
      </c>
      <c r="C21" s="84"/>
      <c r="D21" s="84"/>
      <c r="E21" s="84"/>
      <c r="F21" s="84"/>
      <c r="G21" s="84"/>
      <c r="H21" s="84"/>
      <c r="I21" s="84"/>
      <c r="J21" s="84"/>
      <c r="K21" s="84"/>
      <c r="L21" s="84"/>
      <c r="M21" s="85" t="s">
        <v>2075</v>
      </c>
      <c r="N21" s="85"/>
      <c r="O21" s="85" t="s">
        <v>50</v>
      </c>
      <c r="P21" s="85"/>
      <c r="Q21" s="86" t="s">
        <v>51</v>
      </c>
      <c r="R21" s="86"/>
      <c r="S21" s="34" t="s">
        <v>53</v>
      </c>
      <c r="T21" s="34" t="s">
        <v>53</v>
      </c>
      <c r="U21" s="34" t="s">
        <v>1086</v>
      </c>
      <c r="V21" s="34">
        <f>+IF(ISERR(U21/T21*100),"N/A",ROUND(U21/T21*100,2))</f>
        <v>94.33</v>
      </c>
      <c r="W21" s="35">
        <f>+IF(ISERR(U21/S21*100),"N/A",ROUND(U21/S21*100,2))</f>
        <v>94.33</v>
      </c>
    </row>
    <row r="22" spans="2:27" ht="56.25" customHeight="1" thickBot="1" x14ac:dyDescent="0.25">
      <c r="B22" s="83" t="s">
        <v>2119</v>
      </c>
      <c r="C22" s="84"/>
      <c r="D22" s="84"/>
      <c r="E22" s="84"/>
      <c r="F22" s="84"/>
      <c r="G22" s="84"/>
      <c r="H22" s="84"/>
      <c r="I22" s="84"/>
      <c r="J22" s="84"/>
      <c r="K22" s="84"/>
      <c r="L22" s="84"/>
      <c r="M22" s="85" t="s">
        <v>2075</v>
      </c>
      <c r="N22" s="85"/>
      <c r="O22" s="85" t="s">
        <v>2074</v>
      </c>
      <c r="P22" s="85"/>
      <c r="Q22" s="86" t="s">
        <v>51</v>
      </c>
      <c r="R22" s="86"/>
      <c r="S22" s="34" t="s">
        <v>57</v>
      </c>
      <c r="T22" s="34" t="s">
        <v>57</v>
      </c>
      <c r="U22" s="34" t="s">
        <v>2118</v>
      </c>
      <c r="V22" s="34">
        <f>+IF(ISERR(U22/T22*100),"N/A",ROUND(U22/T22*100,2))</f>
        <v>107.14</v>
      </c>
      <c r="W22" s="35">
        <f>+IF(ISERR(U22/S22*100),"N/A",ROUND(U22/S22*100,2))</f>
        <v>107.14</v>
      </c>
    </row>
    <row r="23" spans="2:27" ht="21.75" customHeight="1" thickTop="1" thickBot="1" x14ac:dyDescent="0.25">
      <c r="B23" s="11" t="s">
        <v>60</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70" t="s">
        <v>2240</v>
      </c>
      <c r="C24" s="71"/>
      <c r="D24" s="71"/>
      <c r="E24" s="71"/>
      <c r="F24" s="71"/>
      <c r="G24" s="71"/>
      <c r="H24" s="71"/>
      <c r="I24" s="71"/>
      <c r="J24" s="71"/>
      <c r="K24" s="71"/>
      <c r="L24" s="71"/>
      <c r="M24" s="71"/>
      <c r="N24" s="71"/>
      <c r="O24" s="71"/>
      <c r="P24" s="71"/>
      <c r="Q24" s="72"/>
      <c r="R24" s="37" t="s">
        <v>43</v>
      </c>
      <c r="S24" s="76" t="s">
        <v>44</v>
      </c>
      <c r="T24" s="76"/>
      <c r="U24" s="38" t="s">
        <v>61</v>
      </c>
      <c r="V24" s="77" t="s">
        <v>62</v>
      </c>
      <c r="W24" s="78"/>
    </row>
    <row r="25" spans="2:27" ht="30.75" customHeight="1" thickBot="1" x14ac:dyDescent="0.25">
      <c r="B25" s="73"/>
      <c r="C25" s="74"/>
      <c r="D25" s="74"/>
      <c r="E25" s="74"/>
      <c r="F25" s="74"/>
      <c r="G25" s="74"/>
      <c r="H25" s="74"/>
      <c r="I25" s="74"/>
      <c r="J25" s="74"/>
      <c r="K25" s="74"/>
      <c r="L25" s="74"/>
      <c r="M25" s="74"/>
      <c r="N25" s="74"/>
      <c r="O25" s="74"/>
      <c r="P25" s="74"/>
      <c r="Q25" s="75"/>
      <c r="R25" s="39" t="s">
        <v>63</v>
      </c>
      <c r="S25" s="39" t="s">
        <v>63</v>
      </c>
      <c r="T25" s="39" t="s">
        <v>50</v>
      </c>
      <c r="U25" s="39" t="s">
        <v>63</v>
      </c>
      <c r="V25" s="39" t="s">
        <v>64</v>
      </c>
      <c r="W25" s="32" t="s">
        <v>65</v>
      </c>
      <c r="Y25" s="36"/>
    </row>
    <row r="26" spans="2:27" ht="23.25" customHeight="1" thickBot="1" x14ac:dyDescent="0.25">
      <c r="B26" s="79" t="s">
        <v>66</v>
      </c>
      <c r="C26" s="80"/>
      <c r="D26" s="80"/>
      <c r="E26" s="40" t="s">
        <v>2073</v>
      </c>
      <c r="F26" s="40"/>
      <c r="G26" s="40"/>
      <c r="H26" s="41"/>
      <c r="I26" s="41"/>
      <c r="J26" s="41"/>
      <c r="K26" s="41"/>
      <c r="L26" s="41"/>
      <c r="M26" s="41"/>
      <c r="N26" s="41"/>
      <c r="O26" s="41"/>
      <c r="P26" s="42"/>
      <c r="Q26" s="42"/>
      <c r="R26" s="43" t="s">
        <v>569</v>
      </c>
      <c r="S26" s="44" t="s">
        <v>11</v>
      </c>
      <c r="T26" s="42"/>
      <c r="U26" s="44" t="s">
        <v>131</v>
      </c>
      <c r="V26" s="42"/>
      <c r="W26" s="45" t="str">
        <f>+IF(ISERR(U26/R26*100),"N/A",ROUND(U26/R26*100,2))</f>
        <v>N/A</v>
      </c>
    </row>
    <row r="27" spans="2:27" ht="26.25" customHeight="1" thickBot="1" x14ac:dyDescent="0.25">
      <c r="B27" s="81" t="s">
        <v>70</v>
      </c>
      <c r="C27" s="82"/>
      <c r="D27" s="82"/>
      <c r="E27" s="46" t="s">
        <v>2073</v>
      </c>
      <c r="F27" s="46"/>
      <c r="G27" s="46"/>
      <c r="H27" s="47"/>
      <c r="I27" s="47"/>
      <c r="J27" s="47"/>
      <c r="K27" s="47"/>
      <c r="L27" s="47"/>
      <c r="M27" s="47"/>
      <c r="N27" s="47"/>
      <c r="O27" s="47"/>
      <c r="P27" s="48"/>
      <c r="Q27" s="48"/>
      <c r="R27" s="49" t="s">
        <v>569</v>
      </c>
      <c r="S27" s="50" t="s">
        <v>131</v>
      </c>
      <c r="T27" s="51" t="str">
        <f>+IF(ISERR(S27/R27*100),"N/A",ROUND(S27/R27*100,2))</f>
        <v>N/A</v>
      </c>
      <c r="U27" s="50" t="s">
        <v>131</v>
      </c>
      <c r="V27" s="51" t="str">
        <f>+IF(ISERR(U27/S27*100),"N/A",ROUND(U27/S27*100,2))</f>
        <v>N/A</v>
      </c>
      <c r="W27" s="52" t="str">
        <f>+IF(ISERR(U27/R27*100),"N/A",ROUND(U27/R27*100,2))</f>
        <v>N/A</v>
      </c>
    </row>
    <row r="28" spans="2:27" ht="22.5" customHeight="1" thickTop="1" thickBot="1" x14ac:dyDescent="0.25">
      <c r="B28" s="11" t="s">
        <v>75</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61" t="s">
        <v>2117</v>
      </c>
      <c r="C29" s="62"/>
      <c r="D29" s="62"/>
      <c r="E29" s="62"/>
      <c r="F29" s="62"/>
      <c r="G29" s="62"/>
      <c r="H29" s="62"/>
      <c r="I29" s="62"/>
      <c r="J29" s="62"/>
      <c r="K29" s="62"/>
      <c r="L29" s="62"/>
      <c r="M29" s="62"/>
      <c r="N29" s="62"/>
      <c r="O29" s="62"/>
      <c r="P29" s="62"/>
      <c r="Q29" s="62"/>
      <c r="R29" s="62"/>
      <c r="S29" s="62"/>
      <c r="T29" s="62"/>
      <c r="U29" s="62"/>
      <c r="V29" s="62"/>
      <c r="W29" s="63"/>
    </row>
    <row r="30" spans="2:27" ht="38.25" customHeight="1" thickBot="1" x14ac:dyDescent="0.25">
      <c r="B30" s="64"/>
      <c r="C30" s="65"/>
      <c r="D30" s="65"/>
      <c r="E30" s="65"/>
      <c r="F30" s="65"/>
      <c r="G30" s="65"/>
      <c r="H30" s="65"/>
      <c r="I30" s="65"/>
      <c r="J30" s="65"/>
      <c r="K30" s="65"/>
      <c r="L30" s="65"/>
      <c r="M30" s="65"/>
      <c r="N30" s="65"/>
      <c r="O30" s="65"/>
      <c r="P30" s="65"/>
      <c r="Q30" s="65"/>
      <c r="R30" s="65"/>
      <c r="S30" s="65"/>
      <c r="T30" s="65"/>
      <c r="U30" s="65"/>
      <c r="V30" s="65"/>
      <c r="W30" s="66"/>
    </row>
    <row r="31" spans="2:27" ht="37.5" customHeight="1" thickTop="1" x14ac:dyDescent="0.2">
      <c r="B31" s="61" t="s">
        <v>2116</v>
      </c>
      <c r="C31" s="62"/>
      <c r="D31" s="62"/>
      <c r="E31" s="62"/>
      <c r="F31" s="62"/>
      <c r="G31" s="62"/>
      <c r="H31" s="62"/>
      <c r="I31" s="62"/>
      <c r="J31" s="62"/>
      <c r="K31" s="62"/>
      <c r="L31" s="62"/>
      <c r="M31" s="62"/>
      <c r="N31" s="62"/>
      <c r="O31" s="62"/>
      <c r="P31" s="62"/>
      <c r="Q31" s="62"/>
      <c r="R31" s="62"/>
      <c r="S31" s="62"/>
      <c r="T31" s="62"/>
      <c r="U31" s="62"/>
      <c r="V31" s="62"/>
      <c r="W31" s="63"/>
    </row>
    <row r="32" spans="2:27" ht="56.25" customHeight="1" thickBot="1" x14ac:dyDescent="0.25">
      <c r="B32" s="64"/>
      <c r="C32" s="65"/>
      <c r="D32" s="65"/>
      <c r="E32" s="65"/>
      <c r="F32" s="65"/>
      <c r="G32" s="65"/>
      <c r="H32" s="65"/>
      <c r="I32" s="65"/>
      <c r="J32" s="65"/>
      <c r="K32" s="65"/>
      <c r="L32" s="65"/>
      <c r="M32" s="65"/>
      <c r="N32" s="65"/>
      <c r="O32" s="65"/>
      <c r="P32" s="65"/>
      <c r="Q32" s="65"/>
      <c r="R32" s="65"/>
      <c r="S32" s="65"/>
      <c r="T32" s="65"/>
      <c r="U32" s="65"/>
      <c r="V32" s="65"/>
      <c r="W32" s="66"/>
    </row>
    <row r="33" spans="2:23" ht="37.5" customHeight="1" thickTop="1" x14ac:dyDescent="0.2">
      <c r="B33" s="61" t="s">
        <v>2115</v>
      </c>
      <c r="C33" s="62"/>
      <c r="D33" s="62"/>
      <c r="E33" s="62"/>
      <c r="F33" s="62"/>
      <c r="G33" s="62"/>
      <c r="H33" s="62"/>
      <c r="I33" s="62"/>
      <c r="J33" s="62"/>
      <c r="K33" s="62"/>
      <c r="L33" s="62"/>
      <c r="M33" s="62"/>
      <c r="N33" s="62"/>
      <c r="O33" s="62"/>
      <c r="P33" s="62"/>
      <c r="Q33" s="62"/>
      <c r="R33" s="62"/>
      <c r="S33" s="62"/>
      <c r="T33" s="62"/>
      <c r="U33" s="62"/>
      <c r="V33" s="62"/>
      <c r="W33" s="63"/>
    </row>
    <row r="34" spans="2:23" ht="42.75" customHeight="1" thickBot="1" x14ac:dyDescent="0.25">
      <c r="B34" s="67"/>
      <c r="C34" s="68"/>
      <c r="D34" s="68"/>
      <c r="E34" s="68"/>
      <c r="F34" s="68"/>
      <c r="G34" s="68"/>
      <c r="H34" s="68"/>
      <c r="I34" s="68"/>
      <c r="J34" s="68"/>
      <c r="K34" s="68"/>
      <c r="L34" s="68"/>
      <c r="M34" s="68"/>
      <c r="N34" s="68"/>
      <c r="O34" s="68"/>
      <c r="P34" s="68"/>
      <c r="Q34" s="68"/>
      <c r="R34" s="68"/>
      <c r="S34" s="68"/>
      <c r="T34" s="68"/>
      <c r="U34" s="68"/>
      <c r="V34" s="68"/>
      <c r="W34" s="69"/>
    </row>
  </sheetData>
  <mergeCells count="55">
    <mergeCell ref="B31:W32"/>
    <mergeCell ref="B33:W34"/>
    <mergeCell ref="S24:T24"/>
    <mergeCell ref="V24:W24"/>
    <mergeCell ref="B26:D26"/>
    <mergeCell ref="B27:D27"/>
    <mergeCell ref="B29:W30"/>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41"/>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12" t="s">
        <v>0</v>
      </c>
      <c r="B1" s="112"/>
      <c r="C1" s="112"/>
      <c r="D1" s="112"/>
      <c r="E1" s="112"/>
      <c r="F1" s="112"/>
      <c r="G1" s="112"/>
      <c r="H1" s="112"/>
      <c r="I1" s="112"/>
      <c r="J1" s="112"/>
      <c r="K1" s="112"/>
      <c r="L1" s="112"/>
      <c r="M1" s="112"/>
      <c r="N1" s="112"/>
      <c r="O1" s="112"/>
      <c r="P1" s="112"/>
      <c r="Q1" s="5" t="s">
        <v>1</v>
      </c>
      <c r="R1" s="6"/>
      <c r="S1" s="6"/>
      <c r="T1" s="6"/>
      <c r="V1" s="7"/>
      <c r="W1" s="8"/>
      <c r="X1" s="8"/>
      <c r="Y1" s="9"/>
      <c r="AC1" s="10"/>
    </row>
    <row r="2" spans="1:29" ht="49.5" customHeight="1" thickBot="1" x14ac:dyDescent="0.25">
      <c r="B2" s="113" t="s">
        <v>2239</v>
      </c>
      <c r="C2" s="113"/>
      <c r="D2" s="113"/>
      <c r="E2" s="113"/>
      <c r="F2" s="113"/>
      <c r="G2" s="113"/>
      <c r="H2" s="113"/>
      <c r="I2" s="113"/>
      <c r="J2" s="113"/>
      <c r="K2" s="113"/>
      <c r="L2" s="113"/>
      <c r="M2" s="113"/>
      <c r="N2" s="113"/>
      <c r="O2" s="113"/>
      <c r="P2" s="113"/>
      <c r="Q2" s="113"/>
      <c r="R2" s="113"/>
      <c r="S2" s="113"/>
      <c r="T2" s="113"/>
      <c r="U2" s="113"/>
      <c r="V2" s="113"/>
      <c r="W2" s="113"/>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2152</v>
      </c>
      <c r="D4" s="114" t="s">
        <v>2151</v>
      </c>
      <c r="E4" s="114"/>
      <c r="F4" s="114"/>
      <c r="G4" s="114"/>
      <c r="H4" s="115"/>
      <c r="I4" s="18"/>
      <c r="J4" s="116" t="s">
        <v>6</v>
      </c>
      <c r="K4" s="114"/>
      <c r="L4" s="17" t="s">
        <v>900</v>
      </c>
      <c r="M4" s="117" t="s">
        <v>2150</v>
      </c>
      <c r="N4" s="117"/>
      <c r="O4" s="117"/>
      <c r="P4" s="117"/>
      <c r="Q4" s="118"/>
      <c r="R4" s="19"/>
      <c r="S4" s="119" t="s">
        <v>9</v>
      </c>
      <c r="T4" s="120"/>
      <c r="U4" s="120"/>
      <c r="V4" s="107" t="s">
        <v>854</v>
      </c>
      <c r="W4" s="108"/>
    </row>
    <row r="5" spans="1:29" ht="15.75" customHeight="1" thickTop="1" x14ac:dyDescent="0.2">
      <c r="B5" s="20" t="s">
        <v>11</v>
      </c>
      <c r="C5" s="105" t="s">
        <v>11</v>
      </c>
      <c r="D5" s="105"/>
      <c r="E5" s="105"/>
      <c r="F5" s="105"/>
      <c r="G5" s="105"/>
      <c r="H5" s="105"/>
      <c r="I5" s="105"/>
      <c r="J5" s="105"/>
      <c r="K5" s="105"/>
      <c r="L5" s="105"/>
      <c r="M5" s="105"/>
      <c r="N5" s="105"/>
      <c r="O5" s="105"/>
      <c r="P5" s="105"/>
      <c r="Q5" s="105"/>
      <c r="R5" s="105"/>
      <c r="S5" s="105"/>
      <c r="T5" s="105"/>
      <c r="U5" s="105"/>
      <c r="V5" s="105"/>
      <c r="W5" s="106"/>
    </row>
    <row r="6" spans="1:29" ht="30" customHeight="1" thickBot="1" x14ac:dyDescent="0.25">
      <c r="B6" s="20" t="s">
        <v>12</v>
      </c>
      <c r="C6" s="21" t="s">
        <v>2133</v>
      </c>
      <c r="D6" s="103" t="s">
        <v>2149</v>
      </c>
      <c r="E6" s="103"/>
      <c r="F6" s="103"/>
      <c r="G6" s="103"/>
      <c r="H6" s="103"/>
      <c r="I6" s="22"/>
      <c r="J6" s="121" t="s">
        <v>15</v>
      </c>
      <c r="K6" s="121"/>
      <c r="L6" s="121" t="s">
        <v>16</v>
      </c>
      <c r="M6" s="121"/>
      <c r="N6" s="106" t="s">
        <v>11</v>
      </c>
      <c r="O6" s="106"/>
      <c r="P6" s="106"/>
      <c r="Q6" s="106"/>
      <c r="R6" s="106"/>
      <c r="S6" s="106"/>
      <c r="T6" s="106"/>
      <c r="U6" s="106"/>
      <c r="V6" s="106"/>
      <c r="W6" s="106"/>
    </row>
    <row r="7" spans="1:29" ht="30" customHeight="1" thickBot="1" x14ac:dyDescent="0.25">
      <c r="B7" s="23"/>
      <c r="C7" s="21" t="s">
        <v>11</v>
      </c>
      <c r="D7" s="105" t="s">
        <v>11</v>
      </c>
      <c r="E7" s="105"/>
      <c r="F7" s="105"/>
      <c r="G7" s="105"/>
      <c r="H7" s="105"/>
      <c r="I7" s="22"/>
      <c r="J7" s="24" t="s">
        <v>19</v>
      </c>
      <c r="K7" s="24" t="s">
        <v>20</v>
      </c>
      <c r="L7" s="24" t="s">
        <v>19</v>
      </c>
      <c r="M7" s="24" t="s">
        <v>20</v>
      </c>
      <c r="N7" s="25"/>
      <c r="O7" s="106" t="s">
        <v>11</v>
      </c>
      <c r="P7" s="106"/>
      <c r="Q7" s="106"/>
      <c r="R7" s="106"/>
      <c r="S7" s="106"/>
      <c r="T7" s="106"/>
      <c r="U7" s="106"/>
      <c r="V7" s="106"/>
      <c r="W7" s="106"/>
    </row>
    <row r="8" spans="1:29" ht="30" customHeight="1" thickBot="1" x14ac:dyDescent="0.25">
      <c r="B8" s="23"/>
      <c r="C8" s="21" t="s">
        <v>11</v>
      </c>
      <c r="D8" s="105" t="s">
        <v>11</v>
      </c>
      <c r="E8" s="105"/>
      <c r="F8" s="105"/>
      <c r="G8" s="105"/>
      <c r="H8" s="105"/>
      <c r="I8" s="22"/>
      <c r="J8" s="26" t="s">
        <v>99</v>
      </c>
      <c r="K8" s="26" t="s">
        <v>99</v>
      </c>
      <c r="L8" s="26" t="s">
        <v>99</v>
      </c>
      <c r="M8" s="26" t="s">
        <v>99</v>
      </c>
      <c r="N8" s="25"/>
      <c r="O8" s="22"/>
      <c r="P8" s="106" t="s">
        <v>11</v>
      </c>
      <c r="Q8" s="106"/>
      <c r="R8" s="106"/>
      <c r="S8" s="106"/>
      <c r="T8" s="106"/>
      <c r="U8" s="106"/>
      <c r="V8" s="106"/>
      <c r="W8" s="106"/>
    </row>
    <row r="9" spans="1:29" ht="25.5" customHeight="1" thickBot="1" x14ac:dyDescent="0.25">
      <c r="B9" s="23"/>
      <c r="C9" s="105" t="s">
        <v>11</v>
      </c>
      <c r="D9" s="105"/>
      <c r="E9" s="105"/>
      <c r="F9" s="105"/>
      <c r="G9" s="105"/>
      <c r="H9" s="105"/>
      <c r="I9" s="105"/>
      <c r="J9" s="105"/>
      <c r="K9" s="105"/>
      <c r="L9" s="105"/>
      <c r="M9" s="105"/>
      <c r="N9" s="105"/>
      <c r="O9" s="105"/>
      <c r="P9" s="105"/>
      <c r="Q9" s="105"/>
      <c r="R9" s="105"/>
      <c r="S9" s="105"/>
      <c r="T9" s="105"/>
      <c r="U9" s="105"/>
      <c r="V9" s="105"/>
      <c r="W9" s="106"/>
    </row>
    <row r="10" spans="1:29" ht="66.75" customHeight="1" thickTop="1" thickBot="1" x14ac:dyDescent="0.25">
      <c r="B10" s="27" t="s">
        <v>23</v>
      </c>
      <c r="C10" s="107" t="s">
        <v>2148</v>
      </c>
      <c r="D10" s="107"/>
      <c r="E10" s="107"/>
      <c r="F10" s="107"/>
      <c r="G10" s="107"/>
      <c r="H10" s="107"/>
      <c r="I10" s="107"/>
      <c r="J10" s="107"/>
      <c r="K10" s="107"/>
      <c r="L10" s="107"/>
      <c r="M10" s="107"/>
      <c r="N10" s="107"/>
      <c r="O10" s="107"/>
      <c r="P10" s="107"/>
      <c r="Q10" s="107"/>
      <c r="R10" s="107"/>
      <c r="S10" s="107"/>
      <c r="T10" s="107"/>
      <c r="U10" s="107"/>
      <c r="V10" s="107"/>
      <c r="W10" s="108"/>
    </row>
    <row r="11" spans="1:29" ht="9" customHeight="1" thickTop="1" thickBot="1" x14ac:dyDescent="0.25"/>
    <row r="12" spans="1:29" ht="21.75" customHeight="1" thickTop="1" thickBot="1" x14ac:dyDescent="0.25">
      <c r="B12" s="11" t="s">
        <v>25</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09" t="s">
        <v>26</v>
      </c>
      <c r="C13" s="110"/>
      <c r="D13" s="110"/>
      <c r="E13" s="110"/>
      <c r="F13" s="110"/>
      <c r="G13" s="110"/>
      <c r="H13" s="110"/>
      <c r="I13" s="110"/>
      <c r="J13" s="28"/>
      <c r="K13" s="110" t="s">
        <v>27</v>
      </c>
      <c r="L13" s="110"/>
      <c r="M13" s="110"/>
      <c r="N13" s="110"/>
      <c r="O13" s="110"/>
      <c r="P13" s="110"/>
      <c r="Q13" s="110"/>
      <c r="R13" s="29"/>
      <c r="S13" s="110" t="s">
        <v>28</v>
      </c>
      <c r="T13" s="110"/>
      <c r="U13" s="110"/>
      <c r="V13" s="110"/>
      <c r="W13" s="111"/>
    </row>
    <row r="14" spans="1:29" ht="69" customHeight="1" x14ac:dyDescent="0.2">
      <c r="B14" s="20" t="s">
        <v>29</v>
      </c>
      <c r="C14" s="103" t="s">
        <v>11</v>
      </c>
      <c r="D14" s="103"/>
      <c r="E14" s="103"/>
      <c r="F14" s="103"/>
      <c r="G14" s="103"/>
      <c r="H14" s="103"/>
      <c r="I14" s="103"/>
      <c r="J14" s="30"/>
      <c r="K14" s="30" t="s">
        <v>30</v>
      </c>
      <c r="L14" s="103" t="s">
        <v>11</v>
      </c>
      <c r="M14" s="103"/>
      <c r="N14" s="103"/>
      <c r="O14" s="103"/>
      <c r="P14" s="103"/>
      <c r="Q14" s="103"/>
      <c r="R14" s="22"/>
      <c r="S14" s="30" t="s">
        <v>31</v>
      </c>
      <c r="T14" s="104" t="s">
        <v>2147</v>
      </c>
      <c r="U14" s="104"/>
      <c r="V14" s="104"/>
      <c r="W14" s="104"/>
    </row>
    <row r="15" spans="1:29" ht="86.25" customHeight="1" x14ac:dyDescent="0.2">
      <c r="B15" s="20" t="s">
        <v>33</v>
      </c>
      <c r="C15" s="103" t="s">
        <v>11</v>
      </c>
      <c r="D15" s="103"/>
      <c r="E15" s="103"/>
      <c r="F15" s="103"/>
      <c r="G15" s="103"/>
      <c r="H15" s="103"/>
      <c r="I15" s="103"/>
      <c r="J15" s="30"/>
      <c r="K15" s="30" t="s">
        <v>33</v>
      </c>
      <c r="L15" s="103" t="s">
        <v>11</v>
      </c>
      <c r="M15" s="103"/>
      <c r="N15" s="103"/>
      <c r="O15" s="103"/>
      <c r="P15" s="103"/>
      <c r="Q15" s="103"/>
      <c r="R15" s="22"/>
      <c r="S15" s="30" t="s">
        <v>34</v>
      </c>
      <c r="T15" s="104" t="s">
        <v>11</v>
      </c>
      <c r="U15" s="104"/>
      <c r="V15" s="104"/>
      <c r="W15" s="104"/>
    </row>
    <row r="16" spans="1:29" ht="25.5" customHeight="1" thickBot="1" x14ac:dyDescent="0.25">
      <c r="B16" s="31" t="s">
        <v>35</v>
      </c>
      <c r="C16" s="87" t="s">
        <v>11</v>
      </c>
      <c r="D16" s="87"/>
      <c r="E16" s="87"/>
      <c r="F16" s="87"/>
      <c r="G16" s="87"/>
      <c r="H16" s="87"/>
      <c r="I16" s="87"/>
      <c r="J16" s="87"/>
      <c r="K16" s="87"/>
      <c r="L16" s="87"/>
      <c r="M16" s="87"/>
      <c r="N16" s="87"/>
      <c r="O16" s="87"/>
      <c r="P16" s="87"/>
      <c r="Q16" s="87"/>
      <c r="R16" s="87"/>
      <c r="S16" s="87"/>
      <c r="T16" s="87"/>
      <c r="U16" s="87"/>
      <c r="V16" s="87"/>
      <c r="W16" s="88"/>
    </row>
    <row r="17" spans="2:27" ht="21.75" customHeight="1" thickTop="1" thickBot="1" x14ac:dyDescent="0.25">
      <c r="B17" s="11" t="s">
        <v>36</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89" t="s">
        <v>37</v>
      </c>
      <c r="C18" s="90"/>
      <c r="D18" s="90"/>
      <c r="E18" s="90"/>
      <c r="F18" s="90"/>
      <c r="G18" s="90"/>
      <c r="H18" s="90"/>
      <c r="I18" s="90"/>
      <c r="J18" s="90"/>
      <c r="K18" s="90"/>
      <c r="L18" s="90"/>
      <c r="M18" s="90"/>
      <c r="N18" s="90"/>
      <c r="O18" s="90"/>
      <c r="P18" s="90"/>
      <c r="Q18" s="90"/>
      <c r="R18" s="90"/>
      <c r="S18" s="90"/>
      <c r="T18" s="91"/>
      <c r="U18" s="77" t="s">
        <v>38</v>
      </c>
      <c r="V18" s="76"/>
      <c r="W18" s="78"/>
    </row>
    <row r="19" spans="2:27" ht="14.25" customHeight="1" x14ac:dyDescent="0.2">
      <c r="B19" s="92" t="s">
        <v>39</v>
      </c>
      <c r="C19" s="93"/>
      <c r="D19" s="93"/>
      <c r="E19" s="93"/>
      <c r="F19" s="93"/>
      <c r="G19" s="93"/>
      <c r="H19" s="93"/>
      <c r="I19" s="93"/>
      <c r="J19" s="93"/>
      <c r="K19" s="93"/>
      <c r="L19" s="93"/>
      <c r="M19" s="93" t="s">
        <v>40</v>
      </c>
      <c r="N19" s="93"/>
      <c r="O19" s="93" t="s">
        <v>41</v>
      </c>
      <c r="P19" s="93"/>
      <c r="Q19" s="93" t="s">
        <v>42</v>
      </c>
      <c r="R19" s="93"/>
      <c r="S19" s="93" t="s">
        <v>43</v>
      </c>
      <c r="T19" s="96" t="s">
        <v>44</v>
      </c>
      <c r="U19" s="98" t="s">
        <v>45</v>
      </c>
      <c r="V19" s="100" t="s">
        <v>46</v>
      </c>
      <c r="W19" s="101" t="s">
        <v>47</v>
      </c>
    </row>
    <row r="20" spans="2:27" ht="27" customHeight="1" thickBot="1" x14ac:dyDescent="0.25">
      <c r="B20" s="94"/>
      <c r="C20" s="95"/>
      <c r="D20" s="95"/>
      <c r="E20" s="95"/>
      <c r="F20" s="95"/>
      <c r="G20" s="95"/>
      <c r="H20" s="95"/>
      <c r="I20" s="95"/>
      <c r="J20" s="95"/>
      <c r="K20" s="95"/>
      <c r="L20" s="95"/>
      <c r="M20" s="95"/>
      <c r="N20" s="95"/>
      <c r="O20" s="95"/>
      <c r="P20" s="95"/>
      <c r="Q20" s="95"/>
      <c r="R20" s="95"/>
      <c r="S20" s="95"/>
      <c r="T20" s="97"/>
      <c r="U20" s="99"/>
      <c r="V20" s="95"/>
      <c r="W20" s="102"/>
      <c r="Z20" s="33" t="s">
        <v>11</v>
      </c>
      <c r="AA20" s="33" t="s">
        <v>48</v>
      </c>
    </row>
    <row r="21" spans="2:27" ht="56.25" customHeight="1" x14ac:dyDescent="0.2">
      <c r="B21" s="83" t="s">
        <v>2146</v>
      </c>
      <c r="C21" s="84"/>
      <c r="D21" s="84"/>
      <c r="E21" s="84"/>
      <c r="F21" s="84"/>
      <c r="G21" s="84"/>
      <c r="H21" s="84"/>
      <c r="I21" s="84"/>
      <c r="J21" s="84"/>
      <c r="K21" s="84"/>
      <c r="L21" s="84"/>
      <c r="M21" s="85" t="s">
        <v>2133</v>
      </c>
      <c r="N21" s="85"/>
      <c r="O21" s="85" t="s">
        <v>50</v>
      </c>
      <c r="P21" s="85"/>
      <c r="Q21" s="86" t="s">
        <v>65</v>
      </c>
      <c r="R21" s="86"/>
      <c r="S21" s="34" t="s">
        <v>52</v>
      </c>
      <c r="T21" s="34" t="s">
        <v>52</v>
      </c>
      <c r="U21" s="34" t="s">
        <v>52</v>
      </c>
      <c r="V21" s="34">
        <f t="shared" ref="V21:V29" si="0">+IF(ISERR(U21/T21*100),"N/A",ROUND(U21/T21*100,2))</f>
        <v>100</v>
      </c>
      <c r="W21" s="35">
        <f t="shared" ref="W21:W29" si="1">+IF(ISERR(U21/S21*100),"N/A",ROUND(U21/S21*100,2))</f>
        <v>100</v>
      </c>
    </row>
    <row r="22" spans="2:27" ht="56.25" customHeight="1" x14ac:dyDescent="0.2">
      <c r="B22" s="83" t="s">
        <v>2145</v>
      </c>
      <c r="C22" s="84"/>
      <c r="D22" s="84"/>
      <c r="E22" s="84"/>
      <c r="F22" s="84"/>
      <c r="G22" s="84"/>
      <c r="H22" s="84"/>
      <c r="I22" s="84"/>
      <c r="J22" s="84"/>
      <c r="K22" s="84"/>
      <c r="L22" s="84"/>
      <c r="M22" s="85" t="s">
        <v>2133</v>
      </c>
      <c r="N22" s="85"/>
      <c r="O22" s="85" t="s">
        <v>50</v>
      </c>
      <c r="P22" s="85"/>
      <c r="Q22" s="86" t="s">
        <v>65</v>
      </c>
      <c r="R22" s="86"/>
      <c r="S22" s="34" t="s">
        <v>52</v>
      </c>
      <c r="T22" s="34" t="s">
        <v>52</v>
      </c>
      <c r="U22" s="34" t="s">
        <v>52</v>
      </c>
      <c r="V22" s="34">
        <f t="shared" si="0"/>
        <v>100</v>
      </c>
      <c r="W22" s="35">
        <f t="shared" si="1"/>
        <v>100</v>
      </c>
    </row>
    <row r="23" spans="2:27" ht="56.25" customHeight="1" x14ac:dyDescent="0.2">
      <c r="B23" s="83" t="s">
        <v>2144</v>
      </c>
      <c r="C23" s="84"/>
      <c r="D23" s="84"/>
      <c r="E23" s="84"/>
      <c r="F23" s="84"/>
      <c r="G23" s="84"/>
      <c r="H23" s="84"/>
      <c r="I23" s="84"/>
      <c r="J23" s="84"/>
      <c r="K23" s="84"/>
      <c r="L23" s="84"/>
      <c r="M23" s="85" t="s">
        <v>2133</v>
      </c>
      <c r="N23" s="85"/>
      <c r="O23" s="85" t="s">
        <v>50</v>
      </c>
      <c r="P23" s="85"/>
      <c r="Q23" s="86" t="s">
        <v>51</v>
      </c>
      <c r="R23" s="86"/>
      <c r="S23" s="34" t="s">
        <v>52</v>
      </c>
      <c r="T23" s="34" t="s">
        <v>52</v>
      </c>
      <c r="U23" s="34" t="s">
        <v>1110</v>
      </c>
      <c r="V23" s="34">
        <f t="shared" si="0"/>
        <v>108</v>
      </c>
      <c r="W23" s="35">
        <f t="shared" si="1"/>
        <v>108</v>
      </c>
    </row>
    <row r="24" spans="2:27" ht="56.25" customHeight="1" x14ac:dyDescent="0.2">
      <c r="B24" s="83" t="s">
        <v>2143</v>
      </c>
      <c r="C24" s="84"/>
      <c r="D24" s="84"/>
      <c r="E24" s="84"/>
      <c r="F24" s="84"/>
      <c r="G24" s="84"/>
      <c r="H24" s="84"/>
      <c r="I24" s="84"/>
      <c r="J24" s="84"/>
      <c r="K24" s="84"/>
      <c r="L24" s="84"/>
      <c r="M24" s="85" t="s">
        <v>2133</v>
      </c>
      <c r="N24" s="85"/>
      <c r="O24" s="85" t="s">
        <v>50</v>
      </c>
      <c r="P24" s="85"/>
      <c r="Q24" s="86" t="s">
        <v>51</v>
      </c>
      <c r="R24" s="86"/>
      <c r="S24" s="34" t="s">
        <v>52</v>
      </c>
      <c r="T24" s="34" t="s">
        <v>52</v>
      </c>
      <c r="U24" s="34" t="s">
        <v>2142</v>
      </c>
      <c r="V24" s="34">
        <f t="shared" si="0"/>
        <v>136</v>
      </c>
      <c r="W24" s="35">
        <f t="shared" si="1"/>
        <v>136</v>
      </c>
    </row>
    <row r="25" spans="2:27" ht="56.25" customHeight="1" x14ac:dyDescent="0.2">
      <c r="B25" s="83" t="s">
        <v>2141</v>
      </c>
      <c r="C25" s="84"/>
      <c r="D25" s="84"/>
      <c r="E25" s="84"/>
      <c r="F25" s="84"/>
      <c r="G25" s="84"/>
      <c r="H25" s="84"/>
      <c r="I25" s="84"/>
      <c r="J25" s="84"/>
      <c r="K25" s="84"/>
      <c r="L25" s="84"/>
      <c r="M25" s="85" t="s">
        <v>2133</v>
      </c>
      <c r="N25" s="85"/>
      <c r="O25" s="85" t="s">
        <v>50</v>
      </c>
      <c r="P25" s="85"/>
      <c r="Q25" s="86" t="s">
        <v>51</v>
      </c>
      <c r="R25" s="86"/>
      <c r="S25" s="34" t="s">
        <v>2140</v>
      </c>
      <c r="T25" s="34" t="s">
        <v>2139</v>
      </c>
      <c r="U25" s="34" t="s">
        <v>2138</v>
      </c>
      <c r="V25" s="34">
        <f t="shared" si="0"/>
        <v>116</v>
      </c>
      <c r="W25" s="35">
        <f t="shared" si="1"/>
        <v>116.34</v>
      </c>
    </row>
    <row r="26" spans="2:27" ht="56.25" customHeight="1" x14ac:dyDescent="0.2">
      <c r="B26" s="83" t="s">
        <v>2137</v>
      </c>
      <c r="C26" s="84"/>
      <c r="D26" s="84"/>
      <c r="E26" s="84"/>
      <c r="F26" s="84"/>
      <c r="G26" s="84"/>
      <c r="H26" s="84"/>
      <c r="I26" s="84"/>
      <c r="J26" s="84"/>
      <c r="K26" s="84"/>
      <c r="L26" s="84"/>
      <c r="M26" s="85" t="s">
        <v>2133</v>
      </c>
      <c r="N26" s="85"/>
      <c r="O26" s="85" t="s">
        <v>50</v>
      </c>
      <c r="P26" s="85"/>
      <c r="Q26" s="86" t="s">
        <v>51</v>
      </c>
      <c r="R26" s="86"/>
      <c r="S26" s="34" t="s">
        <v>623</v>
      </c>
      <c r="T26" s="34" t="s">
        <v>52</v>
      </c>
      <c r="U26" s="34" t="s">
        <v>52</v>
      </c>
      <c r="V26" s="34">
        <f t="shared" si="0"/>
        <v>100</v>
      </c>
      <c r="W26" s="35">
        <f t="shared" si="1"/>
        <v>3333.33</v>
      </c>
    </row>
    <row r="27" spans="2:27" ht="56.25" customHeight="1" x14ac:dyDescent="0.2">
      <c r="B27" s="83" t="s">
        <v>2136</v>
      </c>
      <c r="C27" s="84"/>
      <c r="D27" s="84"/>
      <c r="E27" s="84"/>
      <c r="F27" s="84"/>
      <c r="G27" s="84"/>
      <c r="H27" s="84"/>
      <c r="I27" s="84"/>
      <c r="J27" s="84"/>
      <c r="K27" s="84"/>
      <c r="L27" s="84"/>
      <c r="M27" s="85" t="s">
        <v>2133</v>
      </c>
      <c r="N27" s="85"/>
      <c r="O27" s="85" t="s">
        <v>50</v>
      </c>
      <c r="P27" s="85"/>
      <c r="Q27" s="86" t="s">
        <v>51</v>
      </c>
      <c r="R27" s="86"/>
      <c r="S27" s="34" t="s">
        <v>52</v>
      </c>
      <c r="T27" s="34" t="s">
        <v>52</v>
      </c>
      <c r="U27" s="34" t="s">
        <v>52</v>
      </c>
      <c r="V27" s="34">
        <f t="shared" si="0"/>
        <v>100</v>
      </c>
      <c r="W27" s="35">
        <f t="shared" si="1"/>
        <v>100</v>
      </c>
    </row>
    <row r="28" spans="2:27" ht="56.25" customHeight="1" x14ac:dyDescent="0.2">
      <c r="B28" s="83" t="s">
        <v>2135</v>
      </c>
      <c r="C28" s="84"/>
      <c r="D28" s="84"/>
      <c r="E28" s="84"/>
      <c r="F28" s="84"/>
      <c r="G28" s="84"/>
      <c r="H28" s="84"/>
      <c r="I28" s="84"/>
      <c r="J28" s="84"/>
      <c r="K28" s="84"/>
      <c r="L28" s="84"/>
      <c r="M28" s="85" t="s">
        <v>2133</v>
      </c>
      <c r="N28" s="85"/>
      <c r="O28" s="85" t="s">
        <v>50</v>
      </c>
      <c r="P28" s="85"/>
      <c r="Q28" s="86" t="s">
        <v>51</v>
      </c>
      <c r="R28" s="86"/>
      <c r="S28" s="34" t="s">
        <v>52</v>
      </c>
      <c r="T28" s="34" t="s">
        <v>52</v>
      </c>
      <c r="U28" s="34" t="s">
        <v>52</v>
      </c>
      <c r="V28" s="34">
        <f t="shared" si="0"/>
        <v>100</v>
      </c>
      <c r="W28" s="35">
        <f t="shared" si="1"/>
        <v>100</v>
      </c>
    </row>
    <row r="29" spans="2:27" ht="56.25" customHeight="1" thickBot="1" x14ac:dyDescent="0.25">
      <c r="B29" s="83" t="s">
        <v>2134</v>
      </c>
      <c r="C29" s="84"/>
      <c r="D29" s="84"/>
      <c r="E29" s="84"/>
      <c r="F29" s="84"/>
      <c r="G29" s="84"/>
      <c r="H29" s="84"/>
      <c r="I29" s="84"/>
      <c r="J29" s="84"/>
      <c r="K29" s="84"/>
      <c r="L29" s="84"/>
      <c r="M29" s="85" t="s">
        <v>2133</v>
      </c>
      <c r="N29" s="85"/>
      <c r="O29" s="85" t="s">
        <v>50</v>
      </c>
      <c r="P29" s="85"/>
      <c r="Q29" s="86" t="s">
        <v>51</v>
      </c>
      <c r="R29" s="86"/>
      <c r="S29" s="34" t="s">
        <v>52</v>
      </c>
      <c r="T29" s="34" t="s">
        <v>52</v>
      </c>
      <c r="U29" s="34" t="s">
        <v>2132</v>
      </c>
      <c r="V29" s="34">
        <f t="shared" si="0"/>
        <v>133.33000000000001</v>
      </c>
      <c r="W29" s="35">
        <f t="shared" si="1"/>
        <v>133.33000000000001</v>
      </c>
    </row>
    <row r="30" spans="2:27" ht="21.75" customHeight="1" thickTop="1" thickBot="1" x14ac:dyDescent="0.25">
      <c r="B30" s="11" t="s">
        <v>60</v>
      </c>
      <c r="C30" s="12"/>
      <c r="D30" s="12"/>
      <c r="E30" s="12"/>
      <c r="F30" s="12"/>
      <c r="G30" s="12"/>
      <c r="H30" s="13"/>
      <c r="I30" s="13"/>
      <c r="J30" s="13"/>
      <c r="K30" s="13"/>
      <c r="L30" s="13"/>
      <c r="M30" s="13"/>
      <c r="N30" s="13"/>
      <c r="O30" s="13"/>
      <c r="P30" s="13"/>
      <c r="Q30" s="13"/>
      <c r="R30" s="13"/>
      <c r="S30" s="13"/>
      <c r="T30" s="13"/>
      <c r="U30" s="13"/>
      <c r="V30" s="13"/>
      <c r="W30" s="14"/>
      <c r="X30" s="36"/>
    </row>
    <row r="31" spans="2:27" ht="29.25" customHeight="1" thickTop="1" thickBot="1" x14ac:dyDescent="0.25">
      <c r="B31" s="70" t="s">
        <v>2240</v>
      </c>
      <c r="C31" s="71"/>
      <c r="D31" s="71"/>
      <c r="E31" s="71"/>
      <c r="F31" s="71"/>
      <c r="G31" s="71"/>
      <c r="H31" s="71"/>
      <c r="I31" s="71"/>
      <c r="J31" s="71"/>
      <c r="K31" s="71"/>
      <c r="L31" s="71"/>
      <c r="M31" s="71"/>
      <c r="N31" s="71"/>
      <c r="O31" s="71"/>
      <c r="P31" s="71"/>
      <c r="Q31" s="72"/>
      <c r="R31" s="37" t="s">
        <v>43</v>
      </c>
      <c r="S31" s="76" t="s">
        <v>44</v>
      </c>
      <c r="T31" s="76"/>
      <c r="U31" s="38" t="s">
        <v>61</v>
      </c>
      <c r="V31" s="77" t="s">
        <v>62</v>
      </c>
      <c r="W31" s="78"/>
    </row>
    <row r="32" spans="2:27" ht="30.75" customHeight="1" thickBot="1" x14ac:dyDescent="0.25">
      <c r="B32" s="73"/>
      <c r="C32" s="74"/>
      <c r="D32" s="74"/>
      <c r="E32" s="74"/>
      <c r="F32" s="74"/>
      <c r="G32" s="74"/>
      <c r="H32" s="74"/>
      <c r="I32" s="74"/>
      <c r="J32" s="74"/>
      <c r="K32" s="74"/>
      <c r="L32" s="74"/>
      <c r="M32" s="74"/>
      <c r="N32" s="74"/>
      <c r="O32" s="74"/>
      <c r="P32" s="74"/>
      <c r="Q32" s="75"/>
      <c r="R32" s="39" t="s">
        <v>63</v>
      </c>
      <c r="S32" s="39" t="s">
        <v>63</v>
      </c>
      <c r="T32" s="39" t="s">
        <v>50</v>
      </c>
      <c r="U32" s="39" t="s">
        <v>63</v>
      </c>
      <c r="V32" s="39" t="s">
        <v>64</v>
      </c>
      <c r="W32" s="32" t="s">
        <v>65</v>
      </c>
      <c r="Y32" s="36"/>
    </row>
    <row r="33" spans="2:23" ht="23.25" customHeight="1" thickBot="1" x14ac:dyDescent="0.25">
      <c r="B33" s="79" t="s">
        <v>66</v>
      </c>
      <c r="C33" s="80"/>
      <c r="D33" s="80"/>
      <c r="E33" s="40" t="s">
        <v>2130</v>
      </c>
      <c r="F33" s="40"/>
      <c r="G33" s="40"/>
      <c r="H33" s="41"/>
      <c r="I33" s="41"/>
      <c r="J33" s="41"/>
      <c r="K33" s="41"/>
      <c r="L33" s="41"/>
      <c r="M33" s="41"/>
      <c r="N33" s="41"/>
      <c r="O33" s="41"/>
      <c r="P33" s="42"/>
      <c r="Q33" s="42"/>
      <c r="R33" s="43" t="s">
        <v>2131</v>
      </c>
      <c r="S33" s="44" t="s">
        <v>11</v>
      </c>
      <c r="T33" s="42"/>
      <c r="U33" s="44" t="s">
        <v>2128</v>
      </c>
      <c r="V33" s="42"/>
      <c r="W33" s="45">
        <f>+IF(ISERR(U33/R33*100),"N/A",ROUND(U33/R33*100,2))</f>
        <v>102.95</v>
      </c>
    </row>
    <row r="34" spans="2:23" ht="26.25" customHeight="1" thickBot="1" x14ac:dyDescent="0.25">
      <c r="B34" s="81" t="s">
        <v>70</v>
      </c>
      <c r="C34" s="82"/>
      <c r="D34" s="82"/>
      <c r="E34" s="46" t="s">
        <v>2130</v>
      </c>
      <c r="F34" s="46"/>
      <c r="G34" s="46"/>
      <c r="H34" s="47"/>
      <c r="I34" s="47"/>
      <c r="J34" s="47"/>
      <c r="K34" s="47"/>
      <c r="L34" s="47"/>
      <c r="M34" s="47"/>
      <c r="N34" s="47"/>
      <c r="O34" s="47"/>
      <c r="P34" s="48"/>
      <c r="Q34" s="48"/>
      <c r="R34" s="49" t="s">
        <v>2129</v>
      </c>
      <c r="S34" s="50" t="s">
        <v>2128</v>
      </c>
      <c r="T34" s="51">
        <f>+IF(ISERR(S34/R34*100),"N/A",ROUND(S34/R34*100,2))</f>
        <v>100</v>
      </c>
      <c r="U34" s="50" t="s">
        <v>2128</v>
      </c>
      <c r="V34" s="51">
        <f>+IF(ISERR(U34/S34*100),"N/A",ROUND(U34/S34*100,2))</f>
        <v>100</v>
      </c>
      <c r="W34" s="52">
        <f>+IF(ISERR(U34/R34*100),"N/A",ROUND(U34/R34*100,2))</f>
        <v>100</v>
      </c>
    </row>
    <row r="35" spans="2:23" ht="22.5" customHeight="1" thickTop="1" thickBot="1" x14ac:dyDescent="0.25">
      <c r="B35" s="11" t="s">
        <v>75</v>
      </c>
      <c r="C35" s="12"/>
      <c r="D35" s="12"/>
      <c r="E35" s="12"/>
      <c r="F35" s="12"/>
      <c r="G35" s="12"/>
      <c r="H35" s="13"/>
      <c r="I35" s="13"/>
      <c r="J35" s="13"/>
      <c r="K35" s="13"/>
      <c r="L35" s="13"/>
      <c r="M35" s="13"/>
      <c r="N35" s="13"/>
      <c r="O35" s="13"/>
      <c r="P35" s="13"/>
      <c r="Q35" s="13"/>
      <c r="R35" s="13"/>
      <c r="S35" s="13"/>
      <c r="T35" s="13"/>
      <c r="U35" s="13"/>
      <c r="V35" s="13"/>
      <c r="W35" s="14"/>
    </row>
    <row r="36" spans="2:23" ht="37.5" customHeight="1" thickTop="1" x14ac:dyDescent="0.2">
      <c r="B36" s="61" t="s">
        <v>2127</v>
      </c>
      <c r="C36" s="62"/>
      <c r="D36" s="62"/>
      <c r="E36" s="62"/>
      <c r="F36" s="62"/>
      <c r="G36" s="62"/>
      <c r="H36" s="62"/>
      <c r="I36" s="62"/>
      <c r="J36" s="62"/>
      <c r="K36" s="62"/>
      <c r="L36" s="62"/>
      <c r="M36" s="62"/>
      <c r="N36" s="62"/>
      <c r="O36" s="62"/>
      <c r="P36" s="62"/>
      <c r="Q36" s="62"/>
      <c r="R36" s="62"/>
      <c r="S36" s="62"/>
      <c r="T36" s="62"/>
      <c r="U36" s="62"/>
      <c r="V36" s="62"/>
      <c r="W36" s="63"/>
    </row>
    <row r="37" spans="2:23" ht="36" customHeight="1" thickBot="1" x14ac:dyDescent="0.25">
      <c r="B37" s="64"/>
      <c r="C37" s="65"/>
      <c r="D37" s="65"/>
      <c r="E37" s="65"/>
      <c r="F37" s="65"/>
      <c r="G37" s="65"/>
      <c r="H37" s="65"/>
      <c r="I37" s="65"/>
      <c r="J37" s="65"/>
      <c r="K37" s="65"/>
      <c r="L37" s="65"/>
      <c r="M37" s="65"/>
      <c r="N37" s="65"/>
      <c r="O37" s="65"/>
      <c r="P37" s="65"/>
      <c r="Q37" s="65"/>
      <c r="R37" s="65"/>
      <c r="S37" s="65"/>
      <c r="T37" s="65"/>
      <c r="U37" s="65"/>
      <c r="V37" s="65"/>
      <c r="W37" s="66"/>
    </row>
    <row r="38" spans="2:23" ht="37.5" customHeight="1" thickTop="1" x14ac:dyDescent="0.2">
      <c r="B38" s="61" t="s">
        <v>2126</v>
      </c>
      <c r="C38" s="62"/>
      <c r="D38" s="62"/>
      <c r="E38" s="62"/>
      <c r="F38" s="62"/>
      <c r="G38" s="62"/>
      <c r="H38" s="62"/>
      <c r="I38" s="62"/>
      <c r="J38" s="62"/>
      <c r="K38" s="62"/>
      <c r="L38" s="62"/>
      <c r="M38" s="62"/>
      <c r="N38" s="62"/>
      <c r="O38" s="62"/>
      <c r="P38" s="62"/>
      <c r="Q38" s="62"/>
      <c r="R38" s="62"/>
      <c r="S38" s="62"/>
      <c r="T38" s="62"/>
      <c r="U38" s="62"/>
      <c r="V38" s="62"/>
      <c r="W38" s="63"/>
    </row>
    <row r="39" spans="2:23" ht="79.5" customHeight="1" thickBot="1" x14ac:dyDescent="0.25">
      <c r="B39" s="64"/>
      <c r="C39" s="65"/>
      <c r="D39" s="65"/>
      <c r="E39" s="65"/>
      <c r="F39" s="65"/>
      <c r="G39" s="65"/>
      <c r="H39" s="65"/>
      <c r="I39" s="65"/>
      <c r="J39" s="65"/>
      <c r="K39" s="65"/>
      <c r="L39" s="65"/>
      <c r="M39" s="65"/>
      <c r="N39" s="65"/>
      <c r="O39" s="65"/>
      <c r="P39" s="65"/>
      <c r="Q39" s="65"/>
      <c r="R39" s="65"/>
      <c r="S39" s="65"/>
      <c r="T39" s="65"/>
      <c r="U39" s="65"/>
      <c r="V39" s="65"/>
      <c r="W39" s="66"/>
    </row>
    <row r="40" spans="2:23" ht="37.5" customHeight="1" thickTop="1" x14ac:dyDescent="0.2">
      <c r="B40" s="61" t="s">
        <v>2125</v>
      </c>
      <c r="C40" s="62"/>
      <c r="D40" s="62"/>
      <c r="E40" s="62"/>
      <c r="F40" s="62"/>
      <c r="G40" s="62"/>
      <c r="H40" s="62"/>
      <c r="I40" s="62"/>
      <c r="J40" s="62"/>
      <c r="K40" s="62"/>
      <c r="L40" s="62"/>
      <c r="M40" s="62"/>
      <c r="N40" s="62"/>
      <c r="O40" s="62"/>
      <c r="P40" s="62"/>
      <c r="Q40" s="62"/>
      <c r="R40" s="62"/>
      <c r="S40" s="62"/>
      <c r="T40" s="62"/>
      <c r="U40" s="62"/>
      <c r="V40" s="62"/>
      <c r="W40" s="63"/>
    </row>
    <row r="41" spans="2:23" ht="13.5" thickBot="1" x14ac:dyDescent="0.25">
      <c r="B41" s="67"/>
      <c r="C41" s="68"/>
      <c r="D41" s="68"/>
      <c r="E41" s="68"/>
      <c r="F41" s="68"/>
      <c r="G41" s="68"/>
      <c r="H41" s="68"/>
      <c r="I41" s="68"/>
      <c r="J41" s="68"/>
      <c r="K41" s="68"/>
      <c r="L41" s="68"/>
      <c r="M41" s="68"/>
      <c r="N41" s="68"/>
      <c r="O41" s="68"/>
      <c r="P41" s="68"/>
      <c r="Q41" s="68"/>
      <c r="R41" s="68"/>
      <c r="S41" s="68"/>
      <c r="T41" s="68"/>
      <c r="U41" s="68"/>
      <c r="V41" s="68"/>
      <c r="W41" s="69"/>
    </row>
  </sheetData>
  <mergeCells count="83">
    <mergeCell ref="B38:W39"/>
    <mergeCell ref="B40:W41"/>
    <mergeCell ref="B31:Q32"/>
    <mergeCell ref="S31:T31"/>
    <mergeCell ref="V31:W31"/>
    <mergeCell ref="B33:D33"/>
    <mergeCell ref="B34:D34"/>
    <mergeCell ref="B36:W37"/>
    <mergeCell ref="B28:L28"/>
    <mergeCell ref="M28:N28"/>
    <mergeCell ref="O28:P28"/>
    <mergeCell ref="Q28:R28"/>
    <mergeCell ref="B29:L29"/>
    <mergeCell ref="M29:N29"/>
    <mergeCell ref="O29:P29"/>
    <mergeCell ref="Q29:R29"/>
    <mergeCell ref="B26:L26"/>
    <mergeCell ref="M26:N26"/>
    <mergeCell ref="O26:P26"/>
    <mergeCell ref="Q26:R26"/>
    <mergeCell ref="B27:L27"/>
    <mergeCell ref="M27:N27"/>
    <mergeCell ref="O27:P27"/>
    <mergeCell ref="Q27:R27"/>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29" min="1" max="22" man="1"/>
  </rowBreaks>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12" t="s">
        <v>0</v>
      </c>
      <c r="B1" s="112"/>
      <c r="C1" s="112"/>
      <c r="D1" s="112"/>
      <c r="E1" s="112"/>
      <c r="F1" s="112"/>
      <c r="G1" s="112"/>
      <c r="H1" s="112"/>
      <c r="I1" s="112"/>
      <c r="J1" s="112"/>
      <c r="K1" s="112"/>
      <c r="L1" s="112"/>
      <c r="M1" s="112"/>
      <c r="N1" s="112"/>
      <c r="O1" s="112"/>
      <c r="P1" s="112"/>
      <c r="Q1" s="5" t="s">
        <v>1</v>
      </c>
      <c r="R1" s="6"/>
      <c r="S1" s="6"/>
      <c r="T1" s="6"/>
      <c r="V1" s="7"/>
      <c r="W1" s="8"/>
      <c r="X1" s="8"/>
      <c r="Y1" s="9"/>
      <c r="AC1" s="10"/>
    </row>
    <row r="2" spans="1:29" ht="49.5" customHeight="1" thickBot="1" x14ac:dyDescent="0.25">
      <c r="B2" s="113" t="s">
        <v>2239</v>
      </c>
      <c r="C2" s="113"/>
      <c r="D2" s="113"/>
      <c r="E2" s="113"/>
      <c r="F2" s="113"/>
      <c r="G2" s="113"/>
      <c r="H2" s="113"/>
      <c r="I2" s="113"/>
      <c r="J2" s="113"/>
      <c r="K2" s="113"/>
      <c r="L2" s="113"/>
      <c r="M2" s="113"/>
      <c r="N2" s="113"/>
      <c r="O2" s="113"/>
      <c r="P2" s="113"/>
      <c r="Q2" s="113"/>
      <c r="R2" s="113"/>
      <c r="S2" s="113"/>
      <c r="T2" s="113"/>
      <c r="U2" s="113"/>
      <c r="V2" s="113"/>
      <c r="W2" s="113"/>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2152</v>
      </c>
      <c r="D4" s="114" t="s">
        <v>2151</v>
      </c>
      <c r="E4" s="114"/>
      <c r="F4" s="114"/>
      <c r="G4" s="114"/>
      <c r="H4" s="115"/>
      <c r="I4" s="18"/>
      <c r="J4" s="116" t="s">
        <v>6</v>
      </c>
      <c r="K4" s="114"/>
      <c r="L4" s="17" t="s">
        <v>2163</v>
      </c>
      <c r="M4" s="117" t="s">
        <v>2162</v>
      </c>
      <c r="N4" s="117"/>
      <c r="O4" s="117"/>
      <c r="P4" s="117"/>
      <c r="Q4" s="118"/>
      <c r="R4" s="19"/>
      <c r="S4" s="119" t="s">
        <v>9</v>
      </c>
      <c r="T4" s="120"/>
      <c r="U4" s="120"/>
      <c r="V4" s="107" t="s">
        <v>2157</v>
      </c>
      <c r="W4" s="108"/>
    </row>
    <row r="5" spans="1:29" ht="15.75" customHeight="1" thickTop="1" x14ac:dyDescent="0.2">
      <c r="B5" s="20" t="s">
        <v>11</v>
      </c>
      <c r="C5" s="105" t="s">
        <v>11</v>
      </c>
      <c r="D5" s="105"/>
      <c r="E5" s="105"/>
      <c r="F5" s="105"/>
      <c r="G5" s="105"/>
      <c r="H5" s="105"/>
      <c r="I5" s="105"/>
      <c r="J5" s="105"/>
      <c r="K5" s="105"/>
      <c r="L5" s="105"/>
      <c r="M5" s="105"/>
      <c r="N5" s="105"/>
      <c r="O5" s="105"/>
      <c r="P5" s="105"/>
      <c r="Q5" s="105"/>
      <c r="R5" s="105"/>
      <c r="S5" s="105"/>
      <c r="T5" s="105"/>
      <c r="U5" s="105"/>
      <c r="V5" s="105"/>
      <c r="W5" s="106"/>
    </row>
    <row r="6" spans="1:29" ht="30" customHeight="1" thickBot="1" x14ac:dyDescent="0.25">
      <c r="B6" s="20" t="s">
        <v>12</v>
      </c>
      <c r="C6" s="21" t="s">
        <v>11</v>
      </c>
      <c r="D6" s="103" t="s">
        <v>11</v>
      </c>
      <c r="E6" s="103"/>
      <c r="F6" s="103"/>
      <c r="G6" s="103"/>
      <c r="H6" s="103"/>
      <c r="I6" s="22"/>
      <c r="J6" s="121" t="s">
        <v>15</v>
      </c>
      <c r="K6" s="121"/>
      <c r="L6" s="121" t="s">
        <v>16</v>
      </c>
      <c r="M6" s="121"/>
      <c r="N6" s="106" t="s">
        <v>11</v>
      </c>
      <c r="O6" s="106"/>
      <c r="P6" s="106"/>
      <c r="Q6" s="106"/>
      <c r="R6" s="106"/>
      <c r="S6" s="106"/>
      <c r="T6" s="106"/>
      <c r="U6" s="106"/>
      <c r="V6" s="106"/>
      <c r="W6" s="106"/>
    </row>
    <row r="7" spans="1:29" ht="30" customHeight="1" thickBot="1" x14ac:dyDescent="0.25">
      <c r="B7" s="23"/>
      <c r="C7" s="21" t="s">
        <v>11</v>
      </c>
      <c r="D7" s="105" t="s">
        <v>11</v>
      </c>
      <c r="E7" s="105"/>
      <c r="F7" s="105"/>
      <c r="G7" s="105"/>
      <c r="H7" s="105"/>
      <c r="I7" s="22"/>
      <c r="J7" s="24" t="s">
        <v>19</v>
      </c>
      <c r="K7" s="24" t="s">
        <v>20</v>
      </c>
      <c r="L7" s="24" t="s">
        <v>19</v>
      </c>
      <c r="M7" s="24" t="s">
        <v>20</v>
      </c>
      <c r="N7" s="25"/>
      <c r="O7" s="106" t="s">
        <v>11</v>
      </c>
      <c r="P7" s="106"/>
      <c r="Q7" s="106"/>
      <c r="R7" s="106"/>
      <c r="S7" s="106"/>
      <c r="T7" s="106"/>
      <c r="U7" s="106"/>
      <c r="V7" s="106"/>
      <c r="W7" s="106"/>
    </row>
    <row r="8" spans="1:29" ht="30" customHeight="1" thickBot="1" x14ac:dyDescent="0.25">
      <c r="B8" s="23"/>
      <c r="C8" s="21" t="s">
        <v>11</v>
      </c>
      <c r="D8" s="105" t="s">
        <v>11</v>
      </c>
      <c r="E8" s="105"/>
      <c r="F8" s="105"/>
      <c r="G8" s="105"/>
      <c r="H8" s="105"/>
      <c r="I8" s="22"/>
      <c r="J8" s="26" t="s">
        <v>2161</v>
      </c>
      <c r="K8" s="26" t="s">
        <v>99</v>
      </c>
      <c r="L8" s="26" t="s">
        <v>99</v>
      </c>
      <c r="M8" s="26" t="s">
        <v>99</v>
      </c>
      <c r="N8" s="25"/>
      <c r="O8" s="22"/>
      <c r="P8" s="106" t="s">
        <v>11</v>
      </c>
      <c r="Q8" s="106"/>
      <c r="R8" s="106"/>
      <c r="S8" s="106"/>
      <c r="T8" s="106"/>
      <c r="U8" s="106"/>
      <c r="V8" s="106"/>
      <c r="W8" s="106"/>
    </row>
    <row r="9" spans="1:29" ht="25.5" customHeight="1" thickBot="1" x14ac:dyDescent="0.25">
      <c r="B9" s="23"/>
      <c r="C9" s="105" t="s">
        <v>11</v>
      </c>
      <c r="D9" s="105"/>
      <c r="E9" s="105"/>
      <c r="F9" s="105"/>
      <c r="G9" s="105"/>
      <c r="H9" s="105"/>
      <c r="I9" s="105"/>
      <c r="J9" s="105"/>
      <c r="K9" s="105"/>
      <c r="L9" s="105"/>
      <c r="M9" s="105"/>
      <c r="N9" s="105"/>
      <c r="O9" s="105"/>
      <c r="P9" s="105"/>
      <c r="Q9" s="105"/>
      <c r="R9" s="105"/>
      <c r="S9" s="105"/>
      <c r="T9" s="105"/>
      <c r="U9" s="105"/>
      <c r="V9" s="105"/>
      <c r="W9" s="106"/>
    </row>
    <row r="10" spans="1:29" ht="133.5" customHeight="1" thickTop="1" thickBot="1" x14ac:dyDescent="0.25">
      <c r="B10" s="27" t="s">
        <v>23</v>
      </c>
      <c r="C10" s="107" t="s">
        <v>2160</v>
      </c>
      <c r="D10" s="107"/>
      <c r="E10" s="107"/>
      <c r="F10" s="107"/>
      <c r="G10" s="107"/>
      <c r="H10" s="107"/>
      <c r="I10" s="107"/>
      <c r="J10" s="107"/>
      <c r="K10" s="107"/>
      <c r="L10" s="107"/>
      <c r="M10" s="107"/>
      <c r="N10" s="107"/>
      <c r="O10" s="107"/>
      <c r="P10" s="107"/>
      <c r="Q10" s="107"/>
      <c r="R10" s="107"/>
      <c r="S10" s="107"/>
      <c r="T10" s="107"/>
      <c r="U10" s="107"/>
      <c r="V10" s="107"/>
      <c r="W10" s="108"/>
    </row>
    <row r="11" spans="1:29" ht="9" customHeight="1" thickTop="1" thickBot="1" x14ac:dyDescent="0.25"/>
    <row r="12" spans="1:29" ht="21.75" customHeight="1" thickTop="1" thickBot="1" x14ac:dyDescent="0.25">
      <c r="B12" s="11" t="s">
        <v>25</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09" t="s">
        <v>26</v>
      </c>
      <c r="C13" s="110"/>
      <c r="D13" s="110"/>
      <c r="E13" s="110"/>
      <c r="F13" s="110"/>
      <c r="G13" s="110"/>
      <c r="H13" s="110"/>
      <c r="I13" s="110"/>
      <c r="J13" s="28"/>
      <c r="K13" s="110" t="s">
        <v>27</v>
      </c>
      <c r="L13" s="110"/>
      <c r="M13" s="110"/>
      <c r="N13" s="110"/>
      <c r="O13" s="110"/>
      <c r="P13" s="110"/>
      <c r="Q13" s="110"/>
      <c r="R13" s="29"/>
      <c r="S13" s="110" t="s">
        <v>28</v>
      </c>
      <c r="T13" s="110"/>
      <c r="U13" s="110"/>
      <c r="V13" s="110"/>
      <c r="W13" s="111"/>
    </row>
    <row r="14" spans="1:29" ht="69" customHeight="1" x14ac:dyDescent="0.2">
      <c r="B14" s="20" t="s">
        <v>29</v>
      </c>
      <c r="C14" s="103" t="s">
        <v>11</v>
      </c>
      <c r="D14" s="103"/>
      <c r="E14" s="103"/>
      <c r="F14" s="103"/>
      <c r="G14" s="103"/>
      <c r="H14" s="103"/>
      <c r="I14" s="103"/>
      <c r="J14" s="30"/>
      <c r="K14" s="30" t="s">
        <v>30</v>
      </c>
      <c r="L14" s="103" t="s">
        <v>11</v>
      </c>
      <c r="M14" s="103"/>
      <c r="N14" s="103"/>
      <c r="O14" s="103"/>
      <c r="P14" s="103"/>
      <c r="Q14" s="103"/>
      <c r="R14" s="22"/>
      <c r="S14" s="30" t="s">
        <v>31</v>
      </c>
      <c r="T14" s="104" t="s">
        <v>2147</v>
      </c>
      <c r="U14" s="104"/>
      <c r="V14" s="104"/>
      <c r="W14" s="104"/>
    </row>
    <row r="15" spans="1:29" ht="86.25" customHeight="1" x14ac:dyDescent="0.2">
      <c r="B15" s="20" t="s">
        <v>33</v>
      </c>
      <c r="C15" s="103" t="s">
        <v>11</v>
      </c>
      <c r="D15" s="103"/>
      <c r="E15" s="103"/>
      <c r="F15" s="103"/>
      <c r="G15" s="103"/>
      <c r="H15" s="103"/>
      <c r="I15" s="103"/>
      <c r="J15" s="30"/>
      <c r="K15" s="30" t="s">
        <v>33</v>
      </c>
      <c r="L15" s="103" t="s">
        <v>11</v>
      </c>
      <c r="M15" s="103"/>
      <c r="N15" s="103"/>
      <c r="O15" s="103"/>
      <c r="P15" s="103"/>
      <c r="Q15" s="103"/>
      <c r="R15" s="22"/>
      <c r="S15" s="30" t="s">
        <v>34</v>
      </c>
      <c r="T15" s="104" t="s">
        <v>11</v>
      </c>
      <c r="U15" s="104"/>
      <c r="V15" s="104"/>
      <c r="W15" s="104"/>
    </row>
    <row r="16" spans="1:29" ht="25.5" customHeight="1" thickBot="1" x14ac:dyDescent="0.25">
      <c r="B16" s="31" t="s">
        <v>35</v>
      </c>
      <c r="C16" s="87" t="s">
        <v>11</v>
      </c>
      <c r="D16" s="87"/>
      <c r="E16" s="87"/>
      <c r="F16" s="87"/>
      <c r="G16" s="87"/>
      <c r="H16" s="87"/>
      <c r="I16" s="87"/>
      <c r="J16" s="87"/>
      <c r="K16" s="87"/>
      <c r="L16" s="87"/>
      <c r="M16" s="87"/>
      <c r="N16" s="87"/>
      <c r="O16" s="87"/>
      <c r="P16" s="87"/>
      <c r="Q16" s="87"/>
      <c r="R16" s="87"/>
      <c r="S16" s="87"/>
      <c r="T16" s="87"/>
      <c r="U16" s="87"/>
      <c r="V16" s="87"/>
      <c r="W16" s="88"/>
    </row>
    <row r="17" spans="2:27" ht="21.75" customHeight="1" thickTop="1" thickBot="1" x14ac:dyDescent="0.25">
      <c r="B17" s="11" t="s">
        <v>36</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89" t="s">
        <v>37</v>
      </c>
      <c r="C18" s="90"/>
      <c r="D18" s="90"/>
      <c r="E18" s="90"/>
      <c r="F18" s="90"/>
      <c r="G18" s="90"/>
      <c r="H18" s="90"/>
      <c r="I18" s="90"/>
      <c r="J18" s="90"/>
      <c r="K18" s="90"/>
      <c r="L18" s="90"/>
      <c r="M18" s="90"/>
      <c r="N18" s="90"/>
      <c r="O18" s="90"/>
      <c r="P18" s="90"/>
      <c r="Q18" s="90"/>
      <c r="R18" s="90"/>
      <c r="S18" s="90"/>
      <c r="T18" s="91"/>
      <c r="U18" s="77" t="s">
        <v>38</v>
      </c>
      <c r="V18" s="76"/>
      <c r="W18" s="78"/>
    </row>
    <row r="19" spans="2:27" ht="14.25" customHeight="1" x14ac:dyDescent="0.2">
      <c r="B19" s="92" t="s">
        <v>39</v>
      </c>
      <c r="C19" s="93"/>
      <c r="D19" s="93"/>
      <c r="E19" s="93"/>
      <c r="F19" s="93"/>
      <c r="G19" s="93"/>
      <c r="H19" s="93"/>
      <c r="I19" s="93"/>
      <c r="J19" s="93"/>
      <c r="K19" s="93"/>
      <c r="L19" s="93"/>
      <c r="M19" s="93" t="s">
        <v>40</v>
      </c>
      <c r="N19" s="93"/>
      <c r="O19" s="93" t="s">
        <v>41</v>
      </c>
      <c r="P19" s="93"/>
      <c r="Q19" s="93" t="s">
        <v>42</v>
      </c>
      <c r="R19" s="93"/>
      <c r="S19" s="93" t="s">
        <v>43</v>
      </c>
      <c r="T19" s="96" t="s">
        <v>44</v>
      </c>
      <c r="U19" s="98" t="s">
        <v>45</v>
      </c>
      <c r="V19" s="100" t="s">
        <v>46</v>
      </c>
      <c r="W19" s="101" t="s">
        <v>47</v>
      </c>
    </row>
    <row r="20" spans="2:27" ht="27" customHeight="1" thickBot="1" x14ac:dyDescent="0.25">
      <c r="B20" s="94"/>
      <c r="C20" s="95"/>
      <c r="D20" s="95"/>
      <c r="E20" s="95"/>
      <c r="F20" s="95"/>
      <c r="G20" s="95"/>
      <c r="H20" s="95"/>
      <c r="I20" s="95"/>
      <c r="J20" s="95"/>
      <c r="K20" s="95"/>
      <c r="L20" s="95"/>
      <c r="M20" s="95"/>
      <c r="N20" s="95"/>
      <c r="O20" s="95"/>
      <c r="P20" s="95"/>
      <c r="Q20" s="95"/>
      <c r="R20" s="95"/>
      <c r="S20" s="95"/>
      <c r="T20" s="97"/>
      <c r="U20" s="99"/>
      <c r="V20" s="95"/>
      <c r="W20" s="102"/>
      <c r="Z20" s="33" t="s">
        <v>11</v>
      </c>
      <c r="AA20" s="33" t="s">
        <v>48</v>
      </c>
    </row>
    <row r="21" spans="2:27" ht="56.25" customHeight="1" thickBot="1" x14ac:dyDescent="0.25">
      <c r="B21" s="83" t="s">
        <v>2159</v>
      </c>
      <c r="C21" s="84"/>
      <c r="D21" s="84"/>
      <c r="E21" s="84"/>
      <c r="F21" s="84"/>
      <c r="G21" s="84"/>
      <c r="H21" s="84"/>
      <c r="I21" s="84"/>
      <c r="J21" s="84"/>
      <c r="K21" s="84"/>
      <c r="L21" s="84"/>
      <c r="M21" s="85" t="s">
        <v>2133</v>
      </c>
      <c r="N21" s="85"/>
      <c r="O21" s="85" t="s">
        <v>868</v>
      </c>
      <c r="P21" s="85"/>
      <c r="Q21" s="86" t="s">
        <v>51</v>
      </c>
      <c r="R21" s="86"/>
      <c r="S21" s="34" t="s">
        <v>797</v>
      </c>
      <c r="T21" s="34" t="s">
        <v>797</v>
      </c>
      <c r="U21" s="34" t="s">
        <v>2158</v>
      </c>
      <c r="V21" s="34">
        <f>+IF(ISERR(U21/T21*100),"N/A",ROUND(U21/T21*100,2))</f>
        <v>83.06</v>
      </c>
      <c r="W21" s="35">
        <f>+IF(ISERR(U21/S21*100),"N/A",ROUND(U21/S21*100,2))</f>
        <v>83.06</v>
      </c>
    </row>
    <row r="22" spans="2:27" ht="21.75" customHeight="1" thickTop="1" thickBot="1" x14ac:dyDescent="0.25">
      <c r="B22" s="11" t="s">
        <v>60</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70" t="s">
        <v>2240</v>
      </c>
      <c r="C23" s="71"/>
      <c r="D23" s="71"/>
      <c r="E23" s="71"/>
      <c r="F23" s="71"/>
      <c r="G23" s="71"/>
      <c r="H23" s="71"/>
      <c r="I23" s="71"/>
      <c r="J23" s="71"/>
      <c r="K23" s="71"/>
      <c r="L23" s="71"/>
      <c r="M23" s="71"/>
      <c r="N23" s="71"/>
      <c r="O23" s="71"/>
      <c r="P23" s="71"/>
      <c r="Q23" s="72"/>
      <c r="R23" s="37" t="s">
        <v>43</v>
      </c>
      <c r="S23" s="76" t="s">
        <v>44</v>
      </c>
      <c r="T23" s="76"/>
      <c r="U23" s="38" t="s">
        <v>61</v>
      </c>
      <c r="V23" s="77" t="s">
        <v>62</v>
      </c>
      <c r="W23" s="78"/>
    </row>
    <row r="24" spans="2:27" ht="30.75" customHeight="1" thickBot="1" x14ac:dyDescent="0.25">
      <c r="B24" s="73"/>
      <c r="C24" s="74"/>
      <c r="D24" s="74"/>
      <c r="E24" s="74"/>
      <c r="F24" s="74"/>
      <c r="G24" s="74"/>
      <c r="H24" s="74"/>
      <c r="I24" s="74"/>
      <c r="J24" s="74"/>
      <c r="K24" s="74"/>
      <c r="L24" s="74"/>
      <c r="M24" s="74"/>
      <c r="N24" s="74"/>
      <c r="O24" s="74"/>
      <c r="P24" s="74"/>
      <c r="Q24" s="75"/>
      <c r="R24" s="39" t="s">
        <v>63</v>
      </c>
      <c r="S24" s="39" t="s">
        <v>63</v>
      </c>
      <c r="T24" s="39" t="s">
        <v>50</v>
      </c>
      <c r="U24" s="39" t="s">
        <v>63</v>
      </c>
      <c r="V24" s="39" t="s">
        <v>64</v>
      </c>
      <c r="W24" s="32" t="s">
        <v>65</v>
      </c>
      <c r="Y24" s="36"/>
    </row>
    <row r="25" spans="2:27" ht="23.25" customHeight="1" thickBot="1" x14ac:dyDescent="0.25">
      <c r="B25" s="79" t="s">
        <v>66</v>
      </c>
      <c r="C25" s="80"/>
      <c r="D25" s="80"/>
      <c r="E25" s="40" t="s">
        <v>2130</v>
      </c>
      <c r="F25" s="40"/>
      <c r="G25" s="40"/>
      <c r="H25" s="41"/>
      <c r="I25" s="41"/>
      <c r="J25" s="41"/>
      <c r="K25" s="41"/>
      <c r="L25" s="41"/>
      <c r="M25" s="41"/>
      <c r="N25" s="41"/>
      <c r="O25" s="41"/>
      <c r="P25" s="42"/>
      <c r="Q25" s="42"/>
      <c r="R25" s="43" t="s">
        <v>2157</v>
      </c>
      <c r="S25" s="44" t="s">
        <v>11</v>
      </c>
      <c r="T25" s="42"/>
      <c r="U25" s="44" t="s">
        <v>2156</v>
      </c>
      <c r="V25" s="42"/>
      <c r="W25" s="45">
        <f>+IF(ISERR(U25/R25*100),"N/A",ROUND(U25/R25*100,2))</f>
        <v>99.49</v>
      </c>
    </row>
    <row r="26" spans="2:27" ht="26.25" customHeight="1" thickBot="1" x14ac:dyDescent="0.25">
      <c r="B26" s="81" t="s">
        <v>70</v>
      </c>
      <c r="C26" s="82"/>
      <c r="D26" s="82"/>
      <c r="E26" s="46" t="s">
        <v>2130</v>
      </c>
      <c r="F26" s="46"/>
      <c r="G26" s="46"/>
      <c r="H26" s="47"/>
      <c r="I26" s="47"/>
      <c r="J26" s="47"/>
      <c r="K26" s="47"/>
      <c r="L26" s="47"/>
      <c r="M26" s="47"/>
      <c r="N26" s="47"/>
      <c r="O26" s="47"/>
      <c r="P26" s="48"/>
      <c r="Q26" s="48"/>
      <c r="R26" s="49" t="s">
        <v>2156</v>
      </c>
      <c r="S26" s="50" t="s">
        <v>2156</v>
      </c>
      <c r="T26" s="51">
        <f>+IF(ISERR(S26/R26*100),"N/A",ROUND(S26/R26*100,2))</f>
        <v>100</v>
      </c>
      <c r="U26" s="50" t="s">
        <v>2156</v>
      </c>
      <c r="V26" s="51">
        <f>+IF(ISERR(U26/S26*100),"N/A",ROUND(U26/S26*100,2))</f>
        <v>100</v>
      </c>
      <c r="W26" s="52">
        <f>+IF(ISERR(U26/R26*100),"N/A",ROUND(U26/R26*100,2))</f>
        <v>100</v>
      </c>
    </row>
    <row r="27" spans="2:27" ht="22.5" customHeight="1" thickTop="1" thickBot="1" x14ac:dyDescent="0.25">
      <c r="B27" s="11" t="s">
        <v>75</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61" t="s">
        <v>2155</v>
      </c>
      <c r="C28" s="62"/>
      <c r="D28" s="62"/>
      <c r="E28" s="62"/>
      <c r="F28" s="62"/>
      <c r="G28" s="62"/>
      <c r="H28" s="62"/>
      <c r="I28" s="62"/>
      <c r="J28" s="62"/>
      <c r="K28" s="62"/>
      <c r="L28" s="62"/>
      <c r="M28" s="62"/>
      <c r="N28" s="62"/>
      <c r="O28" s="62"/>
      <c r="P28" s="62"/>
      <c r="Q28" s="62"/>
      <c r="R28" s="62"/>
      <c r="S28" s="62"/>
      <c r="T28" s="62"/>
      <c r="U28" s="62"/>
      <c r="V28" s="62"/>
      <c r="W28" s="63"/>
    </row>
    <row r="29" spans="2:27" ht="52.5" customHeight="1" thickBot="1" x14ac:dyDescent="0.25">
      <c r="B29" s="64"/>
      <c r="C29" s="65"/>
      <c r="D29" s="65"/>
      <c r="E29" s="65"/>
      <c r="F29" s="65"/>
      <c r="G29" s="65"/>
      <c r="H29" s="65"/>
      <c r="I29" s="65"/>
      <c r="J29" s="65"/>
      <c r="K29" s="65"/>
      <c r="L29" s="65"/>
      <c r="M29" s="65"/>
      <c r="N29" s="65"/>
      <c r="O29" s="65"/>
      <c r="P29" s="65"/>
      <c r="Q29" s="65"/>
      <c r="R29" s="65"/>
      <c r="S29" s="65"/>
      <c r="T29" s="65"/>
      <c r="U29" s="65"/>
      <c r="V29" s="65"/>
      <c r="W29" s="66"/>
    </row>
    <row r="30" spans="2:27" ht="37.5" customHeight="1" thickTop="1" x14ac:dyDescent="0.2">
      <c r="B30" s="61" t="s">
        <v>2154</v>
      </c>
      <c r="C30" s="62"/>
      <c r="D30" s="62"/>
      <c r="E30" s="62"/>
      <c r="F30" s="62"/>
      <c r="G30" s="62"/>
      <c r="H30" s="62"/>
      <c r="I30" s="62"/>
      <c r="J30" s="62"/>
      <c r="K30" s="62"/>
      <c r="L30" s="62"/>
      <c r="M30" s="62"/>
      <c r="N30" s="62"/>
      <c r="O30" s="62"/>
      <c r="P30" s="62"/>
      <c r="Q30" s="62"/>
      <c r="R30" s="62"/>
      <c r="S30" s="62"/>
      <c r="T30" s="62"/>
      <c r="U30" s="62"/>
      <c r="V30" s="62"/>
      <c r="W30" s="63"/>
    </row>
    <row r="31" spans="2:27" ht="57" customHeight="1" thickBot="1" x14ac:dyDescent="0.25">
      <c r="B31" s="64"/>
      <c r="C31" s="65"/>
      <c r="D31" s="65"/>
      <c r="E31" s="65"/>
      <c r="F31" s="65"/>
      <c r="G31" s="65"/>
      <c r="H31" s="65"/>
      <c r="I31" s="65"/>
      <c r="J31" s="65"/>
      <c r="K31" s="65"/>
      <c r="L31" s="65"/>
      <c r="M31" s="65"/>
      <c r="N31" s="65"/>
      <c r="O31" s="65"/>
      <c r="P31" s="65"/>
      <c r="Q31" s="65"/>
      <c r="R31" s="65"/>
      <c r="S31" s="65"/>
      <c r="T31" s="65"/>
      <c r="U31" s="65"/>
      <c r="V31" s="65"/>
      <c r="W31" s="66"/>
    </row>
    <row r="32" spans="2:27" ht="37.5" customHeight="1" thickTop="1" x14ac:dyDescent="0.2">
      <c r="B32" s="61" t="s">
        <v>2153</v>
      </c>
      <c r="C32" s="62"/>
      <c r="D32" s="62"/>
      <c r="E32" s="62"/>
      <c r="F32" s="62"/>
      <c r="G32" s="62"/>
      <c r="H32" s="62"/>
      <c r="I32" s="62"/>
      <c r="J32" s="62"/>
      <c r="K32" s="62"/>
      <c r="L32" s="62"/>
      <c r="M32" s="62"/>
      <c r="N32" s="62"/>
      <c r="O32" s="62"/>
      <c r="P32" s="62"/>
      <c r="Q32" s="62"/>
      <c r="R32" s="62"/>
      <c r="S32" s="62"/>
      <c r="T32" s="62"/>
      <c r="U32" s="62"/>
      <c r="V32" s="62"/>
      <c r="W32" s="63"/>
    </row>
    <row r="33" spans="2:23" ht="13.5" thickBot="1" x14ac:dyDescent="0.25">
      <c r="B33" s="67"/>
      <c r="C33" s="68"/>
      <c r="D33" s="68"/>
      <c r="E33" s="68"/>
      <c r="F33" s="68"/>
      <c r="G33" s="68"/>
      <c r="H33" s="68"/>
      <c r="I33" s="68"/>
      <c r="J33" s="68"/>
      <c r="K33" s="68"/>
      <c r="L33" s="68"/>
      <c r="M33" s="68"/>
      <c r="N33" s="68"/>
      <c r="O33" s="68"/>
      <c r="P33" s="68"/>
      <c r="Q33" s="68"/>
      <c r="R33" s="68"/>
      <c r="S33" s="68"/>
      <c r="T33" s="68"/>
      <c r="U33" s="68"/>
      <c r="V33" s="68"/>
      <c r="W33" s="69"/>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12" t="s">
        <v>0</v>
      </c>
      <c r="B1" s="112"/>
      <c r="C1" s="112"/>
      <c r="D1" s="112"/>
      <c r="E1" s="112"/>
      <c r="F1" s="112"/>
      <c r="G1" s="112"/>
      <c r="H1" s="112"/>
      <c r="I1" s="112"/>
      <c r="J1" s="112"/>
      <c r="K1" s="112"/>
      <c r="L1" s="112"/>
      <c r="M1" s="112"/>
      <c r="N1" s="112"/>
      <c r="O1" s="112"/>
      <c r="P1" s="112"/>
      <c r="Q1" s="5" t="s">
        <v>1</v>
      </c>
      <c r="R1" s="6"/>
      <c r="S1" s="6"/>
      <c r="T1" s="6"/>
      <c r="V1" s="7"/>
      <c r="W1" s="8"/>
      <c r="X1" s="8"/>
      <c r="Y1" s="9"/>
      <c r="AC1" s="10"/>
    </row>
    <row r="2" spans="1:29" ht="49.5" customHeight="1" thickBot="1" x14ac:dyDescent="0.25">
      <c r="B2" s="113" t="s">
        <v>2239</v>
      </c>
      <c r="C2" s="113"/>
      <c r="D2" s="113"/>
      <c r="E2" s="113"/>
      <c r="F2" s="113"/>
      <c r="G2" s="113"/>
      <c r="H2" s="113"/>
      <c r="I2" s="113"/>
      <c r="J2" s="113"/>
      <c r="K2" s="113"/>
      <c r="L2" s="113"/>
      <c r="M2" s="113"/>
      <c r="N2" s="113"/>
      <c r="O2" s="113"/>
      <c r="P2" s="113"/>
      <c r="Q2" s="113"/>
      <c r="R2" s="113"/>
      <c r="S2" s="113"/>
      <c r="T2" s="113"/>
      <c r="U2" s="113"/>
      <c r="V2" s="113"/>
      <c r="W2" s="113"/>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2183</v>
      </c>
      <c r="D4" s="114" t="s">
        <v>2182</v>
      </c>
      <c r="E4" s="114"/>
      <c r="F4" s="114"/>
      <c r="G4" s="114"/>
      <c r="H4" s="115"/>
      <c r="I4" s="18"/>
      <c r="J4" s="116" t="s">
        <v>6</v>
      </c>
      <c r="K4" s="114"/>
      <c r="L4" s="17" t="s">
        <v>2181</v>
      </c>
      <c r="M4" s="117" t="s">
        <v>2180</v>
      </c>
      <c r="N4" s="117"/>
      <c r="O4" s="117"/>
      <c r="P4" s="117"/>
      <c r="Q4" s="118"/>
      <c r="R4" s="19"/>
      <c r="S4" s="119" t="s">
        <v>9</v>
      </c>
      <c r="T4" s="120"/>
      <c r="U4" s="120"/>
      <c r="V4" s="107" t="s">
        <v>2168</v>
      </c>
      <c r="W4" s="108"/>
    </row>
    <row r="5" spans="1:29" ht="15.75" customHeight="1" thickTop="1" x14ac:dyDescent="0.2">
      <c r="B5" s="20" t="s">
        <v>11</v>
      </c>
      <c r="C5" s="105" t="s">
        <v>11</v>
      </c>
      <c r="D5" s="105"/>
      <c r="E5" s="105"/>
      <c r="F5" s="105"/>
      <c r="G5" s="105"/>
      <c r="H5" s="105"/>
      <c r="I5" s="105"/>
      <c r="J5" s="105"/>
      <c r="K5" s="105"/>
      <c r="L5" s="105"/>
      <c r="M5" s="105"/>
      <c r="N5" s="105"/>
      <c r="O5" s="105"/>
      <c r="P5" s="105"/>
      <c r="Q5" s="105"/>
      <c r="R5" s="105"/>
      <c r="S5" s="105"/>
      <c r="T5" s="105"/>
      <c r="U5" s="105"/>
      <c r="V5" s="105"/>
      <c r="W5" s="106"/>
    </row>
    <row r="6" spans="1:29" ht="30" customHeight="1" thickBot="1" x14ac:dyDescent="0.25">
      <c r="B6" s="20" t="s">
        <v>12</v>
      </c>
      <c r="C6" s="21" t="s">
        <v>11</v>
      </c>
      <c r="D6" s="103" t="s">
        <v>11</v>
      </c>
      <c r="E6" s="103"/>
      <c r="F6" s="103"/>
      <c r="G6" s="103"/>
      <c r="H6" s="103"/>
      <c r="I6" s="22"/>
      <c r="J6" s="121" t="s">
        <v>15</v>
      </c>
      <c r="K6" s="121"/>
      <c r="L6" s="121" t="s">
        <v>16</v>
      </c>
      <c r="M6" s="121"/>
      <c r="N6" s="106" t="s">
        <v>11</v>
      </c>
      <c r="O6" s="106"/>
      <c r="P6" s="106"/>
      <c r="Q6" s="106"/>
      <c r="R6" s="106"/>
      <c r="S6" s="106"/>
      <c r="T6" s="106"/>
      <c r="U6" s="106"/>
      <c r="V6" s="106"/>
      <c r="W6" s="106"/>
    </row>
    <row r="7" spans="1:29" ht="30" customHeight="1" thickBot="1" x14ac:dyDescent="0.25">
      <c r="B7" s="23"/>
      <c r="C7" s="21" t="s">
        <v>11</v>
      </c>
      <c r="D7" s="105" t="s">
        <v>11</v>
      </c>
      <c r="E7" s="105"/>
      <c r="F7" s="105"/>
      <c r="G7" s="105"/>
      <c r="H7" s="105"/>
      <c r="I7" s="22"/>
      <c r="J7" s="24" t="s">
        <v>19</v>
      </c>
      <c r="K7" s="24" t="s">
        <v>20</v>
      </c>
      <c r="L7" s="24" t="s">
        <v>19</v>
      </c>
      <c r="M7" s="24" t="s">
        <v>20</v>
      </c>
      <c r="N7" s="25"/>
      <c r="O7" s="106" t="s">
        <v>11</v>
      </c>
      <c r="P7" s="106"/>
      <c r="Q7" s="106"/>
      <c r="R7" s="106"/>
      <c r="S7" s="106"/>
      <c r="T7" s="106"/>
      <c r="U7" s="106"/>
      <c r="V7" s="106"/>
      <c r="W7" s="106"/>
    </row>
    <row r="8" spans="1:29" ht="30" customHeight="1" thickBot="1" x14ac:dyDescent="0.25">
      <c r="B8" s="23"/>
      <c r="C8" s="21" t="s">
        <v>11</v>
      </c>
      <c r="D8" s="105" t="s">
        <v>11</v>
      </c>
      <c r="E8" s="105"/>
      <c r="F8" s="105"/>
      <c r="G8" s="105"/>
      <c r="H8" s="105"/>
      <c r="I8" s="22"/>
      <c r="J8" s="26" t="s">
        <v>2179</v>
      </c>
      <c r="K8" s="26" t="s">
        <v>2179</v>
      </c>
      <c r="L8" s="26" t="s">
        <v>2178</v>
      </c>
      <c r="M8" s="26" t="s">
        <v>2177</v>
      </c>
      <c r="N8" s="25"/>
      <c r="O8" s="22"/>
      <c r="P8" s="106" t="s">
        <v>11</v>
      </c>
      <c r="Q8" s="106"/>
      <c r="R8" s="106"/>
      <c r="S8" s="106"/>
      <c r="T8" s="106"/>
      <c r="U8" s="106"/>
      <c r="V8" s="106"/>
      <c r="W8" s="106"/>
    </row>
    <row r="9" spans="1:29" ht="25.5" customHeight="1" thickBot="1" x14ac:dyDescent="0.25">
      <c r="B9" s="23"/>
      <c r="C9" s="105" t="s">
        <v>11</v>
      </c>
      <c r="D9" s="105"/>
      <c r="E9" s="105"/>
      <c r="F9" s="105"/>
      <c r="G9" s="105"/>
      <c r="H9" s="105"/>
      <c r="I9" s="105"/>
      <c r="J9" s="105"/>
      <c r="K9" s="105"/>
      <c r="L9" s="105"/>
      <c r="M9" s="105"/>
      <c r="N9" s="105"/>
      <c r="O9" s="105"/>
      <c r="P9" s="105"/>
      <c r="Q9" s="105"/>
      <c r="R9" s="105"/>
      <c r="S9" s="105"/>
      <c r="T9" s="105"/>
      <c r="U9" s="105"/>
      <c r="V9" s="105"/>
      <c r="W9" s="106"/>
    </row>
    <row r="10" spans="1:29" ht="66.75" customHeight="1" thickTop="1" thickBot="1" x14ac:dyDescent="0.25">
      <c r="B10" s="27" t="s">
        <v>23</v>
      </c>
      <c r="C10" s="107" t="s">
        <v>2176</v>
      </c>
      <c r="D10" s="107"/>
      <c r="E10" s="107"/>
      <c r="F10" s="107"/>
      <c r="G10" s="107"/>
      <c r="H10" s="107"/>
      <c r="I10" s="107"/>
      <c r="J10" s="107"/>
      <c r="K10" s="107"/>
      <c r="L10" s="107"/>
      <c r="M10" s="107"/>
      <c r="N10" s="107"/>
      <c r="O10" s="107"/>
      <c r="P10" s="107"/>
      <c r="Q10" s="107"/>
      <c r="R10" s="107"/>
      <c r="S10" s="107"/>
      <c r="T10" s="107"/>
      <c r="U10" s="107"/>
      <c r="V10" s="107"/>
      <c r="W10" s="108"/>
    </row>
    <row r="11" spans="1:29" ht="9" customHeight="1" thickTop="1" thickBot="1" x14ac:dyDescent="0.25"/>
    <row r="12" spans="1:29" ht="21.75" customHeight="1" thickTop="1" thickBot="1" x14ac:dyDescent="0.25">
      <c r="B12" s="11" t="s">
        <v>25</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09" t="s">
        <v>26</v>
      </c>
      <c r="C13" s="110"/>
      <c r="D13" s="110"/>
      <c r="E13" s="110"/>
      <c r="F13" s="110"/>
      <c r="G13" s="110"/>
      <c r="H13" s="110"/>
      <c r="I13" s="110"/>
      <c r="J13" s="28"/>
      <c r="K13" s="110" t="s">
        <v>27</v>
      </c>
      <c r="L13" s="110"/>
      <c r="M13" s="110"/>
      <c r="N13" s="110"/>
      <c r="O13" s="110"/>
      <c r="P13" s="110"/>
      <c r="Q13" s="110"/>
      <c r="R13" s="29"/>
      <c r="S13" s="110" t="s">
        <v>28</v>
      </c>
      <c r="T13" s="110"/>
      <c r="U13" s="110"/>
      <c r="V13" s="110"/>
      <c r="W13" s="111"/>
    </row>
    <row r="14" spans="1:29" ht="69" customHeight="1" x14ac:dyDescent="0.2">
      <c r="B14" s="20" t="s">
        <v>29</v>
      </c>
      <c r="C14" s="103" t="s">
        <v>11</v>
      </c>
      <c r="D14" s="103"/>
      <c r="E14" s="103"/>
      <c r="F14" s="103"/>
      <c r="G14" s="103"/>
      <c r="H14" s="103"/>
      <c r="I14" s="103"/>
      <c r="J14" s="30"/>
      <c r="K14" s="30" t="s">
        <v>30</v>
      </c>
      <c r="L14" s="103" t="s">
        <v>11</v>
      </c>
      <c r="M14" s="103"/>
      <c r="N14" s="103"/>
      <c r="O14" s="103"/>
      <c r="P14" s="103"/>
      <c r="Q14" s="103"/>
      <c r="R14" s="22"/>
      <c r="S14" s="30" t="s">
        <v>31</v>
      </c>
      <c r="T14" s="104" t="s">
        <v>2175</v>
      </c>
      <c r="U14" s="104"/>
      <c r="V14" s="104"/>
      <c r="W14" s="104"/>
    </row>
    <row r="15" spans="1:29" ht="86.25" customHeight="1" x14ac:dyDescent="0.2">
      <c r="B15" s="20" t="s">
        <v>33</v>
      </c>
      <c r="C15" s="103" t="s">
        <v>11</v>
      </c>
      <c r="D15" s="103"/>
      <c r="E15" s="103"/>
      <c r="F15" s="103"/>
      <c r="G15" s="103"/>
      <c r="H15" s="103"/>
      <c r="I15" s="103"/>
      <c r="J15" s="30"/>
      <c r="K15" s="30" t="s">
        <v>33</v>
      </c>
      <c r="L15" s="103" t="s">
        <v>11</v>
      </c>
      <c r="M15" s="103"/>
      <c r="N15" s="103"/>
      <c r="O15" s="103"/>
      <c r="P15" s="103"/>
      <c r="Q15" s="103"/>
      <c r="R15" s="22"/>
      <c r="S15" s="30" t="s">
        <v>34</v>
      </c>
      <c r="T15" s="104" t="s">
        <v>11</v>
      </c>
      <c r="U15" s="104"/>
      <c r="V15" s="104"/>
      <c r="W15" s="104"/>
    </row>
    <row r="16" spans="1:29" ht="25.5" customHeight="1" thickBot="1" x14ac:dyDescent="0.25">
      <c r="B16" s="31" t="s">
        <v>35</v>
      </c>
      <c r="C16" s="87" t="s">
        <v>11</v>
      </c>
      <c r="D16" s="87"/>
      <c r="E16" s="87"/>
      <c r="F16" s="87"/>
      <c r="G16" s="87"/>
      <c r="H16" s="87"/>
      <c r="I16" s="87"/>
      <c r="J16" s="87"/>
      <c r="K16" s="87"/>
      <c r="L16" s="87"/>
      <c r="M16" s="87"/>
      <c r="N16" s="87"/>
      <c r="O16" s="87"/>
      <c r="P16" s="87"/>
      <c r="Q16" s="87"/>
      <c r="R16" s="87"/>
      <c r="S16" s="87"/>
      <c r="T16" s="87"/>
      <c r="U16" s="87"/>
      <c r="V16" s="87"/>
      <c r="W16" s="88"/>
    </row>
    <row r="17" spans="2:27" ht="21.75" customHeight="1" thickTop="1" thickBot="1" x14ac:dyDescent="0.25">
      <c r="B17" s="11" t="s">
        <v>36</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89" t="s">
        <v>37</v>
      </c>
      <c r="C18" s="90"/>
      <c r="D18" s="90"/>
      <c r="E18" s="90"/>
      <c r="F18" s="90"/>
      <c r="G18" s="90"/>
      <c r="H18" s="90"/>
      <c r="I18" s="90"/>
      <c r="J18" s="90"/>
      <c r="K18" s="90"/>
      <c r="L18" s="90"/>
      <c r="M18" s="90"/>
      <c r="N18" s="90"/>
      <c r="O18" s="90"/>
      <c r="P18" s="90"/>
      <c r="Q18" s="90"/>
      <c r="R18" s="90"/>
      <c r="S18" s="90"/>
      <c r="T18" s="91"/>
      <c r="U18" s="77" t="s">
        <v>38</v>
      </c>
      <c r="V18" s="76"/>
      <c r="W18" s="78"/>
    </row>
    <row r="19" spans="2:27" ht="14.25" customHeight="1" x14ac:dyDescent="0.2">
      <c r="B19" s="92" t="s">
        <v>39</v>
      </c>
      <c r="C19" s="93"/>
      <c r="D19" s="93"/>
      <c r="E19" s="93"/>
      <c r="F19" s="93"/>
      <c r="G19" s="93"/>
      <c r="H19" s="93"/>
      <c r="I19" s="93"/>
      <c r="J19" s="93"/>
      <c r="K19" s="93"/>
      <c r="L19" s="93"/>
      <c r="M19" s="93" t="s">
        <v>40</v>
      </c>
      <c r="N19" s="93"/>
      <c r="O19" s="93" t="s">
        <v>41</v>
      </c>
      <c r="P19" s="93"/>
      <c r="Q19" s="93" t="s">
        <v>42</v>
      </c>
      <c r="R19" s="93"/>
      <c r="S19" s="93" t="s">
        <v>43</v>
      </c>
      <c r="T19" s="96" t="s">
        <v>44</v>
      </c>
      <c r="U19" s="98" t="s">
        <v>45</v>
      </c>
      <c r="V19" s="100" t="s">
        <v>46</v>
      </c>
      <c r="W19" s="101" t="s">
        <v>47</v>
      </c>
    </row>
    <row r="20" spans="2:27" ht="27" customHeight="1" thickBot="1" x14ac:dyDescent="0.25">
      <c r="B20" s="94"/>
      <c r="C20" s="95"/>
      <c r="D20" s="95"/>
      <c r="E20" s="95"/>
      <c r="F20" s="95"/>
      <c r="G20" s="95"/>
      <c r="H20" s="95"/>
      <c r="I20" s="95"/>
      <c r="J20" s="95"/>
      <c r="K20" s="95"/>
      <c r="L20" s="95"/>
      <c r="M20" s="95"/>
      <c r="N20" s="95"/>
      <c r="O20" s="95"/>
      <c r="P20" s="95"/>
      <c r="Q20" s="95"/>
      <c r="R20" s="95"/>
      <c r="S20" s="95"/>
      <c r="T20" s="97"/>
      <c r="U20" s="99"/>
      <c r="V20" s="95"/>
      <c r="W20" s="102"/>
      <c r="Z20" s="33" t="s">
        <v>11</v>
      </c>
      <c r="AA20" s="33" t="s">
        <v>48</v>
      </c>
    </row>
    <row r="21" spans="2:27" ht="56.25" customHeight="1" x14ac:dyDescent="0.2">
      <c r="B21" s="83" t="s">
        <v>2174</v>
      </c>
      <c r="C21" s="84"/>
      <c r="D21" s="84"/>
      <c r="E21" s="84"/>
      <c r="F21" s="84"/>
      <c r="G21" s="84"/>
      <c r="H21" s="84"/>
      <c r="I21" s="84"/>
      <c r="J21" s="84"/>
      <c r="K21" s="84"/>
      <c r="L21" s="84"/>
      <c r="M21" s="85" t="s">
        <v>2171</v>
      </c>
      <c r="N21" s="85"/>
      <c r="O21" s="85" t="s">
        <v>50</v>
      </c>
      <c r="P21" s="85"/>
      <c r="Q21" s="86" t="s">
        <v>51</v>
      </c>
      <c r="R21" s="86"/>
      <c r="S21" s="34" t="s">
        <v>383</v>
      </c>
      <c r="T21" s="34" t="s">
        <v>623</v>
      </c>
      <c r="U21" s="34" t="s">
        <v>623</v>
      </c>
      <c r="V21" s="34">
        <f>+IF(ISERR(U21/T21*100),"N/A",ROUND(U21/T21*100,2))</f>
        <v>100</v>
      </c>
      <c r="W21" s="35">
        <f>+IF(ISERR(U21/S21*100),"N/A",ROUND(U21/S21*100,2))</f>
        <v>30</v>
      </c>
    </row>
    <row r="22" spans="2:27" ht="56.25" customHeight="1" x14ac:dyDescent="0.2">
      <c r="B22" s="83" t="s">
        <v>2173</v>
      </c>
      <c r="C22" s="84"/>
      <c r="D22" s="84"/>
      <c r="E22" s="84"/>
      <c r="F22" s="84"/>
      <c r="G22" s="84"/>
      <c r="H22" s="84"/>
      <c r="I22" s="84"/>
      <c r="J22" s="84"/>
      <c r="K22" s="84"/>
      <c r="L22" s="84"/>
      <c r="M22" s="85" t="s">
        <v>2171</v>
      </c>
      <c r="N22" s="85"/>
      <c r="O22" s="85" t="s">
        <v>50</v>
      </c>
      <c r="P22" s="85"/>
      <c r="Q22" s="86" t="s">
        <v>51</v>
      </c>
      <c r="R22" s="86"/>
      <c r="S22" s="34" t="s">
        <v>269</v>
      </c>
      <c r="T22" s="34" t="s">
        <v>606</v>
      </c>
      <c r="U22" s="34" t="s">
        <v>606</v>
      </c>
      <c r="V22" s="34">
        <f>+IF(ISERR(U22/T22*100),"N/A",ROUND(U22/T22*100,2))</f>
        <v>100</v>
      </c>
      <c r="W22" s="35">
        <f>+IF(ISERR(U22/S22*100),"N/A",ROUND(U22/S22*100,2))</f>
        <v>33.33</v>
      </c>
    </row>
    <row r="23" spans="2:27" ht="56.25" customHeight="1" thickBot="1" x14ac:dyDescent="0.25">
      <c r="B23" s="83" t="s">
        <v>2172</v>
      </c>
      <c r="C23" s="84"/>
      <c r="D23" s="84"/>
      <c r="E23" s="84"/>
      <c r="F23" s="84"/>
      <c r="G23" s="84"/>
      <c r="H23" s="84"/>
      <c r="I23" s="84"/>
      <c r="J23" s="84"/>
      <c r="K23" s="84"/>
      <c r="L23" s="84"/>
      <c r="M23" s="85" t="s">
        <v>2171</v>
      </c>
      <c r="N23" s="85"/>
      <c r="O23" s="85" t="s">
        <v>2170</v>
      </c>
      <c r="P23" s="85"/>
      <c r="Q23" s="86" t="s">
        <v>65</v>
      </c>
      <c r="R23" s="86"/>
      <c r="S23" s="34" t="s">
        <v>253</v>
      </c>
      <c r="T23" s="34" t="s">
        <v>253</v>
      </c>
      <c r="U23" s="34" t="s">
        <v>253</v>
      </c>
      <c r="V23" s="34">
        <f>+IF(ISERR(U23/T23*100),"N/A",ROUND(U23/T23*100,2))</f>
        <v>100</v>
      </c>
      <c r="W23" s="35">
        <f>+IF(ISERR(U23/S23*100),"N/A",ROUND(U23/S23*100,2))</f>
        <v>100</v>
      </c>
    </row>
    <row r="24" spans="2:27" ht="21.75" customHeight="1" thickTop="1" thickBot="1" x14ac:dyDescent="0.25">
      <c r="B24" s="11" t="s">
        <v>60</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70" t="s">
        <v>2240</v>
      </c>
      <c r="C25" s="71"/>
      <c r="D25" s="71"/>
      <c r="E25" s="71"/>
      <c r="F25" s="71"/>
      <c r="G25" s="71"/>
      <c r="H25" s="71"/>
      <c r="I25" s="71"/>
      <c r="J25" s="71"/>
      <c r="K25" s="71"/>
      <c r="L25" s="71"/>
      <c r="M25" s="71"/>
      <c r="N25" s="71"/>
      <c r="O25" s="71"/>
      <c r="P25" s="71"/>
      <c r="Q25" s="72"/>
      <c r="R25" s="37" t="s">
        <v>43</v>
      </c>
      <c r="S25" s="76" t="s">
        <v>44</v>
      </c>
      <c r="T25" s="76"/>
      <c r="U25" s="38" t="s">
        <v>61</v>
      </c>
      <c r="V25" s="77" t="s">
        <v>62</v>
      </c>
      <c r="W25" s="78"/>
    </row>
    <row r="26" spans="2:27" ht="30.75" customHeight="1" thickBot="1" x14ac:dyDescent="0.25">
      <c r="B26" s="73"/>
      <c r="C26" s="74"/>
      <c r="D26" s="74"/>
      <c r="E26" s="74"/>
      <c r="F26" s="74"/>
      <c r="G26" s="74"/>
      <c r="H26" s="74"/>
      <c r="I26" s="74"/>
      <c r="J26" s="74"/>
      <c r="K26" s="74"/>
      <c r="L26" s="74"/>
      <c r="M26" s="74"/>
      <c r="N26" s="74"/>
      <c r="O26" s="74"/>
      <c r="P26" s="74"/>
      <c r="Q26" s="75"/>
      <c r="R26" s="39" t="s">
        <v>63</v>
      </c>
      <c r="S26" s="39" t="s">
        <v>63</v>
      </c>
      <c r="T26" s="39" t="s">
        <v>50</v>
      </c>
      <c r="U26" s="39" t="s">
        <v>63</v>
      </c>
      <c r="V26" s="39" t="s">
        <v>64</v>
      </c>
      <c r="W26" s="32" t="s">
        <v>65</v>
      </c>
      <c r="Y26" s="36"/>
    </row>
    <row r="27" spans="2:27" ht="23.25" customHeight="1" thickBot="1" x14ac:dyDescent="0.25">
      <c r="B27" s="79" t="s">
        <v>66</v>
      </c>
      <c r="C27" s="80"/>
      <c r="D27" s="80"/>
      <c r="E27" s="40" t="s">
        <v>2169</v>
      </c>
      <c r="F27" s="40"/>
      <c r="G27" s="40"/>
      <c r="H27" s="41"/>
      <c r="I27" s="41"/>
      <c r="J27" s="41"/>
      <c r="K27" s="41"/>
      <c r="L27" s="41"/>
      <c r="M27" s="41"/>
      <c r="N27" s="41"/>
      <c r="O27" s="41"/>
      <c r="P27" s="42"/>
      <c r="Q27" s="42"/>
      <c r="R27" s="43" t="s">
        <v>2168</v>
      </c>
      <c r="S27" s="44" t="s">
        <v>11</v>
      </c>
      <c r="T27" s="42"/>
      <c r="U27" s="44" t="s">
        <v>2167</v>
      </c>
      <c r="V27" s="42"/>
      <c r="W27" s="45">
        <f>+IF(ISERR(U27/R27*100),"N/A",ROUND(U27/R27*100,2))</f>
        <v>82</v>
      </c>
    </row>
    <row r="28" spans="2:27" ht="26.25" customHeight="1" thickBot="1" x14ac:dyDescent="0.25">
      <c r="B28" s="81" t="s">
        <v>70</v>
      </c>
      <c r="C28" s="82"/>
      <c r="D28" s="82"/>
      <c r="E28" s="46" t="s">
        <v>2169</v>
      </c>
      <c r="F28" s="46"/>
      <c r="G28" s="46"/>
      <c r="H28" s="47"/>
      <c r="I28" s="47"/>
      <c r="J28" s="47"/>
      <c r="K28" s="47"/>
      <c r="L28" s="47"/>
      <c r="M28" s="47"/>
      <c r="N28" s="47"/>
      <c r="O28" s="47"/>
      <c r="P28" s="48"/>
      <c r="Q28" s="48"/>
      <c r="R28" s="49" t="s">
        <v>2168</v>
      </c>
      <c r="S28" s="50" t="s">
        <v>1915</v>
      </c>
      <c r="T28" s="51">
        <f>+IF(ISERR(S28/R28*100),"N/A",ROUND(S28/R28*100,2))</f>
        <v>100</v>
      </c>
      <c r="U28" s="50" t="s">
        <v>2167</v>
      </c>
      <c r="V28" s="51">
        <f>+IF(ISERR(U28/S28*100),"N/A",ROUND(U28/S28*100,2))</f>
        <v>82</v>
      </c>
      <c r="W28" s="52">
        <f>+IF(ISERR(U28/R28*100),"N/A",ROUND(U28/R28*100,2))</f>
        <v>82</v>
      </c>
    </row>
    <row r="29" spans="2:27" ht="22.5" customHeight="1" thickTop="1" thickBot="1" x14ac:dyDescent="0.25">
      <c r="B29" s="11" t="s">
        <v>75</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61" t="s">
        <v>2166</v>
      </c>
      <c r="C30" s="62"/>
      <c r="D30" s="62"/>
      <c r="E30" s="62"/>
      <c r="F30" s="62"/>
      <c r="G30" s="62"/>
      <c r="H30" s="62"/>
      <c r="I30" s="62"/>
      <c r="J30" s="62"/>
      <c r="K30" s="62"/>
      <c r="L30" s="62"/>
      <c r="M30" s="62"/>
      <c r="N30" s="62"/>
      <c r="O30" s="62"/>
      <c r="P30" s="62"/>
      <c r="Q30" s="62"/>
      <c r="R30" s="62"/>
      <c r="S30" s="62"/>
      <c r="T30" s="62"/>
      <c r="U30" s="62"/>
      <c r="V30" s="62"/>
      <c r="W30" s="63"/>
    </row>
    <row r="31" spans="2:27" ht="28.5" customHeight="1" thickBot="1" x14ac:dyDescent="0.25">
      <c r="B31" s="64"/>
      <c r="C31" s="65"/>
      <c r="D31" s="65"/>
      <c r="E31" s="65"/>
      <c r="F31" s="65"/>
      <c r="G31" s="65"/>
      <c r="H31" s="65"/>
      <c r="I31" s="65"/>
      <c r="J31" s="65"/>
      <c r="K31" s="65"/>
      <c r="L31" s="65"/>
      <c r="M31" s="65"/>
      <c r="N31" s="65"/>
      <c r="O31" s="65"/>
      <c r="P31" s="65"/>
      <c r="Q31" s="65"/>
      <c r="R31" s="65"/>
      <c r="S31" s="65"/>
      <c r="T31" s="65"/>
      <c r="U31" s="65"/>
      <c r="V31" s="65"/>
      <c r="W31" s="66"/>
    </row>
    <row r="32" spans="2:27" ht="37.5" customHeight="1" thickTop="1" x14ac:dyDescent="0.2">
      <c r="B32" s="61" t="s">
        <v>2165</v>
      </c>
      <c r="C32" s="62"/>
      <c r="D32" s="62"/>
      <c r="E32" s="62"/>
      <c r="F32" s="62"/>
      <c r="G32" s="62"/>
      <c r="H32" s="62"/>
      <c r="I32" s="62"/>
      <c r="J32" s="62"/>
      <c r="K32" s="62"/>
      <c r="L32" s="62"/>
      <c r="M32" s="62"/>
      <c r="N32" s="62"/>
      <c r="O32" s="62"/>
      <c r="P32" s="62"/>
      <c r="Q32" s="62"/>
      <c r="R32" s="62"/>
      <c r="S32" s="62"/>
      <c r="T32" s="62"/>
      <c r="U32" s="62"/>
      <c r="V32" s="62"/>
      <c r="W32" s="63"/>
    </row>
    <row r="33" spans="2:23" ht="15" customHeight="1" thickBot="1" x14ac:dyDescent="0.25">
      <c r="B33" s="64"/>
      <c r="C33" s="65"/>
      <c r="D33" s="65"/>
      <c r="E33" s="65"/>
      <c r="F33" s="65"/>
      <c r="G33" s="65"/>
      <c r="H33" s="65"/>
      <c r="I33" s="65"/>
      <c r="J33" s="65"/>
      <c r="K33" s="65"/>
      <c r="L33" s="65"/>
      <c r="M33" s="65"/>
      <c r="N33" s="65"/>
      <c r="O33" s="65"/>
      <c r="P33" s="65"/>
      <c r="Q33" s="65"/>
      <c r="R33" s="65"/>
      <c r="S33" s="65"/>
      <c r="T33" s="65"/>
      <c r="U33" s="65"/>
      <c r="V33" s="65"/>
      <c r="W33" s="66"/>
    </row>
    <row r="34" spans="2:23" ht="37.5" customHeight="1" thickTop="1" x14ac:dyDescent="0.2">
      <c r="B34" s="61" t="s">
        <v>2164</v>
      </c>
      <c r="C34" s="62"/>
      <c r="D34" s="62"/>
      <c r="E34" s="62"/>
      <c r="F34" s="62"/>
      <c r="G34" s="62"/>
      <c r="H34" s="62"/>
      <c r="I34" s="62"/>
      <c r="J34" s="62"/>
      <c r="K34" s="62"/>
      <c r="L34" s="62"/>
      <c r="M34" s="62"/>
      <c r="N34" s="62"/>
      <c r="O34" s="62"/>
      <c r="P34" s="62"/>
      <c r="Q34" s="62"/>
      <c r="R34" s="62"/>
      <c r="S34" s="62"/>
      <c r="T34" s="62"/>
      <c r="U34" s="62"/>
      <c r="V34" s="62"/>
      <c r="W34" s="63"/>
    </row>
    <row r="35" spans="2:23" ht="13.5" thickBot="1" x14ac:dyDescent="0.25">
      <c r="B35" s="67"/>
      <c r="C35" s="68"/>
      <c r="D35" s="68"/>
      <c r="E35" s="68"/>
      <c r="F35" s="68"/>
      <c r="G35" s="68"/>
      <c r="H35" s="68"/>
      <c r="I35" s="68"/>
      <c r="J35" s="68"/>
      <c r="K35" s="68"/>
      <c r="L35" s="68"/>
      <c r="M35" s="68"/>
      <c r="N35" s="68"/>
      <c r="O35" s="68"/>
      <c r="P35" s="68"/>
      <c r="Q35" s="68"/>
      <c r="R35" s="68"/>
      <c r="S35" s="68"/>
      <c r="T35" s="68"/>
      <c r="U35" s="68"/>
      <c r="V35" s="68"/>
      <c r="W35" s="69"/>
    </row>
  </sheetData>
  <mergeCells count="59">
    <mergeCell ref="B32:W33"/>
    <mergeCell ref="B34:W35"/>
    <mergeCell ref="B25:Q26"/>
    <mergeCell ref="S25:T25"/>
    <mergeCell ref="V25:W25"/>
    <mergeCell ref="B27:D27"/>
    <mergeCell ref="B28:D28"/>
    <mergeCell ref="B30:W31"/>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12" t="s">
        <v>0</v>
      </c>
      <c r="B1" s="112"/>
      <c r="C1" s="112"/>
      <c r="D1" s="112"/>
      <c r="E1" s="112"/>
      <c r="F1" s="112"/>
      <c r="G1" s="112"/>
      <c r="H1" s="112"/>
      <c r="I1" s="112"/>
      <c r="J1" s="112"/>
      <c r="K1" s="112"/>
      <c r="L1" s="112"/>
      <c r="M1" s="112"/>
      <c r="N1" s="112"/>
      <c r="O1" s="112"/>
      <c r="P1" s="112"/>
      <c r="Q1" s="5" t="s">
        <v>1</v>
      </c>
      <c r="R1" s="6"/>
      <c r="S1" s="6"/>
      <c r="T1" s="6"/>
      <c r="V1" s="7"/>
      <c r="W1" s="8"/>
      <c r="X1" s="8"/>
      <c r="Y1" s="9"/>
      <c r="AC1" s="10"/>
    </row>
    <row r="2" spans="1:29" ht="49.5" customHeight="1" thickBot="1" x14ac:dyDescent="0.25">
      <c r="B2" s="113" t="s">
        <v>2239</v>
      </c>
      <c r="C2" s="113"/>
      <c r="D2" s="113"/>
      <c r="E2" s="113"/>
      <c r="F2" s="113"/>
      <c r="G2" s="113"/>
      <c r="H2" s="113"/>
      <c r="I2" s="113"/>
      <c r="J2" s="113"/>
      <c r="K2" s="113"/>
      <c r="L2" s="113"/>
      <c r="M2" s="113"/>
      <c r="N2" s="113"/>
      <c r="O2" s="113"/>
      <c r="P2" s="113"/>
      <c r="Q2" s="113"/>
      <c r="R2" s="113"/>
      <c r="S2" s="113"/>
      <c r="T2" s="113"/>
      <c r="U2" s="113"/>
      <c r="V2" s="113"/>
      <c r="W2" s="113"/>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2183</v>
      </c>
      <c r="D4" s="114" t="s">
        <v>2182</v>
      </c>
      <c r="E4" s="114"/>
      <c r="F4" s="114"/>
      <c r="G4" s="114"/>
      <c r="H4" s="115"/>
      <c r="I4" s="18"/>
      <c r="J4" s="116" t="s">
        <v>6</v>
      </c>
      <c r="K4" s="114"/>
      <c r="L4" s="17" t="s">
        <v>2191</v>
      </c>
      <c r="M4" s="117" t="s">
        <v>2190</v>
      </c>
      <c r="N4" s="117"/>
      <c r="O4" s="117"/>
      <c r="P4" s="117"/>
      <c r="Q4" s="118"/>
      <c r="R4" s="19"/>
      <c r="S4" s="119" t="s">
        <v>9</v>
      </c>
      <c r="T4" s="120"/>
      <c r="U4" s="120"/>
      <c r="V4" s="107" t="s">
        <v>2168</v>
      </c>
      <c r="W4" s="108"/>
    </row>
    <row r="5" spans="1:29" ht="15.75" customHeight="1" thickTop="1" x14ac:dyDescent="0.2">
      <c r="B5" s="20" t="s">
        <v>11</v>
      </c>
      <c r="C5" s="105" t="s">
        <v>11</v>
      </c>
      <c r="D5" s="105"/>
      <c r="E5" s="105"/>
      <c r="F5" s="105"/>
      <c r="G5" s="105"/>
      <c r="H5" s="105"/>
      <c r="I5" s="105"/>
      <c r="J5" s="105"/>
      <c r="K5" s="105"/>
      <c r="L5" s="105"/>
      <c r="M5" s="105"/>
      <c r="N5" s="105"/>
      <c r="O5" s="105"/>
      <c r="P5" s="105"/>
      <c r="Q5" s="105"/>
      <c r="R5" s="105"/>
      <c r="S5" s="105"/>
      <c r="T5" s="105"/>
      <c r="U5" s="105"/>
      <c r="V5" s="105"/>
      <c r="W5" s="106"/>
    </row>
    <row r="6" spans="1:29" ht="30" customHeight="1" thickBot="1" x14ac:dyDescent="0.25">
      <c r="B6" s="20" t="s">
        <v>12</v>
      </c>
      <c r="C6" s="21" t="s">
        <v>11</v>
      </c>
      <c r="D6" s="103" t="s">
        <v>11</v>
      </c>
      <c r="E6" s="103"/>
      <c r="F6" s="103"/>
      <c r="G6" s="103"/>
      <c r="H6" s="103"/>
      <c r="I6" s="22"/>
      <c r="J6" s="121" t="s">
        <v>15</v>
      </c>
      <c r="K6" s="121"/>
      <c r="L6" s="121" t="s">
        <v>16</v>
      </c>
      <c r="M6" s="121"/>
      <c r="N6" s="106" t="s">
        <v>11</v>
      </c>
      <c r="O6" s="106"/>
      <c r="P6" s="106"/>
      <c r="Q6" s="106"/>
      <c r="R6" s="106"/>
      <c r="S6" s="106"/>
      <c r="T6" s="106"/>
      <c r="U6" s="106"/>
      <c r="V6" s="106"/>
      <c r="W6" s="106"/>
    </row>
    <row r="7" spans="1:29" ht="30" customHeight="1" thickBot="1" x14ac:dyDescent="0.25">
      <c r="B7" s="23"/>
      <c r="C7" s="21" t="s">
        <v>11</v>
      </c>
      <c r="D7" s="105" t="s">
        <v>11</v>
      </c>
      <c r="E7" s="105"/>
      <c r="F7" s="105"/>
      <c r="G7" s="105"/>
      <c r="H7" s="105"/>
      <c r="I7" s="22"/>
      <c r="J7" s="24" t="s">
        <v>19</v>
      </c>
      <c r="K7" s="24" t="s">
        <v>20</v>
      </c>
      <c r="L7" s="24" t="s">
        <v>19</v>
      </c>
      <c r="M7" s="24" t="s">
        <v>20</v>
      </c>
      <c r="N7" s="25"/>
      <c r="O7" s="106" t="s">
        <v>11</v>
      </c>
      <c r="P7" s="106"/>
      <c r="Q7" s="106"/>
      <c r="R7" s="106"/>
      <c r="S7" s="106"/>
      <c r="T7" s="106"/>
      <c r="U7" s="106"/>
      <c r="V7" s="106"/>
      <c r="W7" s="106"/>
    </row>
    <row r="8" spans="1:29" ht="30" customHeight="1" thickBot="1" x14ac:dyDescent="0.25">
      <c r="B8" s="23"/>
      <c r="C8" s="21" t="s">
        <v>11</v>
      </c>
      <c r="D8" s="105" t="s">
        <v>11</v>
      </c>
      <c r="E8" s="105"/>
      <c r="F8" s="105"/>
      <c r="G8" s="105"/>
      <c r="H8" s="105"/>
      <c r="I8" s="22"/>
      <c r="J8" s="26" t="s">
        <v>17</v>
      </c>
      <c r="K8" s="26" t="s">
        <v>570</v>
      </c>
      <c r="L8" s="26" t="s">
        <v>2189</v>
      </c>
      <c r="M8" s="26" t="s">
        <v>2188</v>
      </c>
      <c r="N8" s="25"/>
      <c r="O8" s="22"/>
      <c r="P8" s="106" t="s">
        <v>11</v>
      </c>
      <c r="Q8" s="106"/>
      <c r="R8" s="106"/>
      <c r="S8" s="106"/>
      <c r="T8" s="106"/>
      <c r="U8" s="106"/>
      <c r="V8" s="106"/>
      <c r="W8" s="106"/>
    </row>
    <row r="9" spans="1:29" ht="25.5" customHeight="1" thickBot="1" x14ac:dyDescent="0.25">
      <c r="B9" s="23"/>
      <c r="C9" s="105" t="s">
        <v>11</v>
      </c>
      <c r="D9" s="105"/>
      <c r="E9" s="105"/>
      <c r="F9" s="105"/>
      <c r="G9" s="105"/>
      <c r="H9" s="105"/>
      <c r="I9" s="105"/>
      <c r="J9" s="105"/>
      <c r="K9" s="105"/>
      <c r="L9" s="105"/>
      <c r="M9" s="105"/>
      <c r="N9" s="105"/>
      <c r="O9" s="105"/>
      <c r="P9" s="105"/>
      <c r="Q9" s="105"/>
      <c r="R9" s="105"/>
      <c r="S9" s="105"/>
      <c r="T9" s="105"/>
      <c r="U9" s="105"/>
      <c r="V9" s="105"/>
      <c r="W9" s="106"/>
    </row>
    <row r="10" spans="1:29" ht="66.75" customHeight="1" thickTop="1" thickBot="1" x14ac:dyDescent="0.25">
      <c r="B10" s="27" t="s">
        <v>23</v>
      </c>
      <c r="C10" s="107" t="s">
        <v>2176</v>
      </c>
      <c r="D10" s="107"/>
      <c r="E10" s="107"/>
      <c r="F10" s="107"/>
      <c r="G10" s="107"/>
      <c r="H10" s="107"/>
      <c r="I10" s="107"/>
      <c r="J10" s="107"/>
      <c r="K10" s="107"/>
      <c r="L10" s="107"/>
      <c r="M10" s="107"/>
      <c r="N10" s="107"/>
      <c r="O10" s="107"/>
      <c r="P10" s="107"/>
      <c r="Q10" s="107"/>
      <c r="R10" s="107"/>
      <c r="S10" s="107"/>
      <c r="T10" s="107"/>
      <c r="U10" s="107"/>
      <c r="V10" s="107"/>
      <c r="W10" s="108"/>
    </row>
    <row r="11" spans="1:29" ht="9" customHeight="1" thickTop="1" thickBot="1" x14ac:dyDescent="0.25"/>
    <row r="12" spans="1:29" ht="21.75" customHeight="1" thickTop="1" thickBot="1" x14ac:dyDescent="0.25">
      <c r="B12" s="11" t="s">
        <v>25</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09" t="s">
        <v>26</v>
      </c>
      <c r="C13" s="110"/>
      <c r="D13" s="110"/>
      <c r="E13" s="110"/>
      <c r="F13" s="110"/>
      <c r="G13" s="110"/>
      <c r="H13" s="110"/>
      <c r="I13" s="110"/>
      <c r="J13" s="28"/>
      <c r="K13" s="110" t="s">
        <v>27</v>
      </c>
      <c r="L13" s="110"/>
      <c r="M13" s="110"/>
      <c r="N13" s="110"/>
      <c r="O13" s="110"/>
      <c r="P13" s="110"/>
      <c r="Q13" s="110"/>
      <c r="R13" s="29"/>
      <c r="S13" s="110" t="s">
        <v>28</v>
      </c>
      <c r="T13" s="110"/>
      <c r="U13" s="110"/>
      <c r="V13" s="110"/>
      <c r="W13" s="111"/>
    </row>
    <row r="14" spans="1:29" ht="69" customHeight="1" x14ac:dyDescent="0.2">
      <c r="B14" s="20" t="s">
        <v>29</v>
      </c>
      <c r="C14" s="103" t="s">
        <v>11</v>
      </c>
      <c r="D14" s="103"/>
      <c r="E14" s="103"/>
      <c r="F14" s="103"/>
      <c r="G14" s="103"/>
      <c r="H14" s="103"/>
      <c r="I14" s="103"/>
      <c r="J14" s="30"/>
      <c r="K14" s="30" t="s">
        <v>30</v>
      </c>
      <c r="L14" s="103" t="s">
        <v>11</v>
      </c>
      <c r="M14" s="103"/>
      <c r="N14" s="103"/>
      <c r="O14" s="103"/>
      <c r="P14" s="103"/>
      <c r="Q14" s="103"/>
      <c r="R14" s="22"/>
      <c r="S14" s="30" t="s">
        <v>31</v>
      </c>
      <c r="T14" s="104" t="s">
        <v>2175</v>
      </c>
      <c r="U14" s="104"/>
      <c r="V14" s="104"/>
      <c r="W14" s="104"/>
    </row>
    <row r="15" spans="1:29" ht="86.25" customHeight="1" x14ac:dyDescent="0.2">
      <c r="B15" s="20" t="s">
        <v>33</v>
      </c>
      <c r="C15" s="103" t="s">
        <v>11</v>
      </c>
      <c r="D15" s="103"/>
      <c r="E15" s="103"/>
      <c r="F15" s="103"/>
      <c r="G15" s="103"/>
      <c r="H15" s="103"/>
      <c r="I15" s="103"/>
      <c r="J15" s="30"/>
      <c r="K15" s="30" t="s">
        <v>33</v>
      </c>
      <c r="L15" s="103" t="s">
        <v>11</v>
      </c>
      <c r="M15" s="103"/>
      <c r="N15" s="103"/>
      <c r="O15" s="103"/>
      <c r="P15" s="103"/>
      <c r="Q15" s="103"/>
      <c r="R15" s="22"/>
      <c r="S15" s="30" t="s">
        <v>34</v>
      </c>
      <c r="T15" s="104" t="s">
        <v>11</v>
      </c>
      <c r="U15" s="104"/>
      <c r="V15" s="104"/>
      <c r="W15" s="104"/>
    </row>
    <row r="16" spans="1:29" ht="25.5" customHeight="1" thickBot="1" x14ac:dyDescent="0.25">
      <c r="B16" s="31" t="s">
        <v>35</v>
      </c>
      <c r="C16" s="87" t="s">
        <v>11</v>
      </c>
      <c r="D16" s="87"/>
      <c r="E16" s="87"/>
      <c r="F16" s="87"/>
      <c r="G16" s="87"/>
      <c r="H16" s="87"/>
      <c r="I16" s="87"/>
      <c r="J16" s="87"/>
      <c r="K16" s="87"/>
      <c r="L16" s="87"/>
      <c r="M16" s="87"/>
      <c r="N16" s="87"/>
      <c r="O16" s="87"/>
      <c r="P16" s="87"/>
      <c r="Q16" s="87"/>
      <c r="R16" s="87"/>
      <c r="S16" s="87"/>
      <c r="T16" s="87"/>
      <c r="U16" s="87"/>
      <c r="V16" s="87"/>
      <c r="W16" s="88"/>
    </row>
    <row r="17" spans="2:27" ht="21.75" customHeight="1" thickTop="1" thickBot="1" x14ac:dyDescent="0.25">
      <c r="B17" s="11" t="s">
        <v>36</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89" t="s">
        <v>37</v>
      </c>
      <c r="C18" s="90"/>
      <c r="D18" s="90"/>
      <c r="E18" s="90"/>
      <c r="F18" s="90"/>
      <c r="G18" s="90"/>
      <c r="H18" s="90"/>
      <c r="I18" s="90"/>
      <c r="J18" s="90"/>
      <c r="K18" s="90"/>
      <c r="L18" s="90"/>
      <c r="M18" s="90"/>
      <c r="N18" s="90"/>
      <c r="O18" s="90"/>
      <c r="P18" s="90"/>
      <c r="Q18" s="90"/>
      <c r="R18" s="90"/>
      <c r="S18" s="90"/>
      <c r="T18" s="91"/>
      <c r="U18" s="77" t="s">
        <v>38</v>
      </c>
      <c r="V18" s="76"/>
      <c r="W18" s="78"/>
    </row>
    <row r="19" spans="2:27" ht="14.25" customHeight="1" x14ac:dyDescent="0.2">
      <c r="B19" s="92" t="s">
        <v>39</v>
      </c>
      <c r="C19" s="93"/>
      <c r="D19" s="93"/>
      <c r="E19" s="93"/>
      <c r="F19" s="93"/>
      <c r="G19" s="93"/>
      <c r="H19" s="93"/>
      <c r="I19" s="93"/>
      <c r="J19" s="93"/>
      <c r="K19" s="93"/>
      <c r="L19" s="93"/>
      <c r="M19" s="93" t="s">
        <v>40</v>
      </c>
      <c r="N19" s="93"/>
      <c r="O19" s="93" t="s">
        <v>41</v>
      </c>
      <c r="P19" s="93"/>
      <c r="Q19" s="93" t="s">
        <v>42</v>
      </c>
      <c r="R19" s="93"/>
      <c r="S19" s="93" t="s">
        <v>43</v>
      </c>
      <c r="T19" s="96" t="s">
        <v>44</v>
      </c>
      <c r="U19" s="98" t="s">
        <v>45</v>
      </c>
      <c r="V19" s="100" t="s">
        <v>46</v>
      </c>
      <c r="W19" s="101" t="s">
        <v>47</v>
      </c>
    </row>
    <row r="20" spans="2:27" ht="27" customHeight="1" thickBot="1" x14ac:dyDescent="0.25">
      <c r="B20" s="94"/>
      <c r="C20" s="95"/>
      <c r="D20" s="95"/>
      <c r="E20" s="95"/>
      <c r="F20" s="95"/>
      <c r="G20" s="95"/>
      <c r="H20" s="95"/>
      <c r="I20" s="95"/>
      <c r="J20" s="95"/>
      <c r="K20" s="95"/>
      <c r="L20" s="95"/>
      <c r="M20" s="95"/>
      <c r="N20" s="95"/>
      <c r="O20" s="95"/>
      <c r="P20" s="95"/>
      <c r="Q20" s="95"/>
      <c r="R20" s="95"/>
      <c r="S20" s="95"/>
      <c r="T20" s="97"/>
      <c r="U20" s="99"/>
      <c r="V20" s="95"/>
      <c r="W20" s="102"/>
      <c r="Z20" s="33" t="s">
        <v>11</v>
      </c>
      <c r="AA20" s="33" t="s">
        <v>48</v>
      </c>
    </row>
    <row r="21" spans="2:27" ht="56.25" customHeight="1" x14ac:dyDescent="0.2">
      <c r="B21" s="83" t="s">
        <v>2174</v>
      </c>
      <c r="C21" s="84"/>
      <c r="D21" s="84"/>
      <c r="E21" s="84"/>
      <c r="F21" s="84"/>
      <c r="G21" s="84"/>
      <c r="H21" s="84"/>
      <c r="I21" s="84"/>
      <c r="J21" s="84"/>
      <c r="K21" s="84"/>
      <c r="L21" s="84"/>
      <c r="M21" s="85" t="s">
        <v>2171</v>
      </c>
      <c r="N21" s="85"/>
      <c r="O21" s="85" t="s">
        <v>50</v>
      </c>
      <c r="P21" s="85"/>
      <c r="Q21" s="86" t="s">
        <v>51</v>
      </c>
      <c r="R21" s="86"/>
      <c r="S21" s="34" t="s">
        <v>383</v>
      </c>
      <c r="T21" s="34" t="s">
        <v>623</v>
      </c>
      <c r="U21" s="34" t="s">
        <v>623</v>
      </c>
      <c r="V21" s="34">
        <f>+IF(ISERR(U21/T21*100),"N/A",ROUND(U21/T21*100,2))</f>
        <v>100</v>
      </c>
      <c r="W21" s="35">
        <f>+IF(ISERR(U21/S21*100),"N/A",ROUND(U21/S21*100,2))</f>
        <v>30</v>
      </c>
    </row>
    <row r="22" spans="2:27" ht="56.25" customHeight="1" x14ac:dyDescent="0.2">
      <c r="B22" s="83" t="s">
        <v>2187</v>
      </c>
      <c r="C22" s="84"/>
      <c r="D22" s="84"/>
      <c r="E22" s="84"/>
      <c r="F22" s="84"/>
      <c r="G22" s="84"/>
      <c r="H22" s="84"/>
      <c r="I22" s="84"/>
      <c r="J22" s="84"/>
      <c r="K22" s="84"/>
      <c r="L22" s="84"/>
      <c r="M22" s="85" t="s">
        <v>2171</v>
      </c>
      <c r="N22" s="85"/>
      <c r="O22" s="85" t="s">
        <v>50</v>
      </c>
      <c r="P22" s="85"/>
      <c r="Q22" s="86" t="s">
        <v>51</v>
      </c>
      <c r="R22" s="86"/>
      <c r="S22" s="34" t="s">
        <v>269</v>
      </c>
      <c r="T22" s="34" t="s">
        <v>606</v>
      </c>
      <c r="U22" s="34" t="s">
        <v>606</v>
      </c>
      <c r="V22" s="34">
        <f>+IF(ISERR(U22/T22*100),"N/A",ROUND(U22/T22*100,2))</f>
        <v>100</v>
      </c>
      <c r="W22" s="35">
        <f>+IF(ISERR(U22/S22*100),"N/A",ROUND(U22/S22*100,2))</f>
        <v>33.33</v>
      </c>
    </row>
    <row r="23" spans="2:27" ht="56.25" customHeight="1" thickBot="1" x14ac:dyDescent="0.25">
      <c r="B23" s="83" t="s">
        <v>2186</v>
      </c>
      <c r="C23" s="84"/>
      <c r="D23" s="84"/>
      <c r="E23" s="84"/>
      <c r="F23" s="84"/>
      <c r="G23" s="84"/>
      <c r="H23" s="84"/>
      <c r="I23" s="84"/>
      <c r="J23" s="84"/>
      <c r="K23" s="84"/>
      <c r="L23" s="84"/>
      <c r="M23" s="85" t="s">
        <v>2171</v>
      </c>
      <c r="N23" s="85"/>
      <c r="O23" s="85" t="s">
        <v>2170</v>
      </c>
      <c r="P23" s="85"/>
      <c r="Q23" s="86" t="s">
        <v>65</v>
      </c>
      <c r="R23" s="86"/>
      <c r="S23" s="34" t="s">
        <v>253</v>
      </c>
      <c r="T23" s="34" t="s">
        <v>253</v>
      </c>
      <c r="U23" s="34" t="s">
        <v>253</v>
      </c>
      <c r="V23" s="34">
        <f>+IF(ISERR(U23/T23*100),"N/A",ROUND(U23/T23*100,2))</f>
        <v>100</v>
      </c>
      <c r="W23" s="35">
        <f>+IF(ISERR(U23/S23*100),"N/A",ROUND(U23/S23*100,2))</f>
        <v>100</v>
      </c>
    </row>
    <row r="24" spans="2:27" ht="21.75" customHeight="1" thickTop="1" thickBot="1" x14ac:dyDescent="0.25">
      <c r="B24" s="11" t="s">
        <v>60</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70" t="s">
        <v>2240</v>
      </c>
      <c r="C25" s="71"/>
      <c r="D25" s="71"/>
      <c r="E25" s="71"/>
      <c r="F25" s="71"/>
      <c r="G25" s="71"/>
      <c r="H25" s="71"/>
      <c r="I25" s="71"/>
      <c r="J25" s="71"/>
      <c r="K25" s="71"/>
      <c r="L25" s="71"/>
      <c r="M25" s="71"/>
      <c r="N25" s="71"/>
      <c r="O25" s="71"/>
      <c r="P25" s="71"/>
      <c r="Q25" s="72"/>
      <c r="R25" s="37" t="s">
        <v>43</v>
      </c>
      <c r="S25" s="76" t="s">
        <v>44</v>
      </c>
      <c r="T25" s="76"/>
      <c r="U25" s="38" t="s">
        <v>61</v>
      </c>
      <c r="V25" s="77" t="s">
        <v>62</v>
      </c>
      <c r="W25" s="78"/>
    </row>
    <row r="26" spans="2:27" ht="30.75" customHeight="1" thickBot="1" x14ac:dyDescent="0.25">
      <c r="B26" s="73"/>
      <c r="C26" s="74"/>
      <c r="D26" s="74"/>
      <c r="E26" s="74"/>
      <c r="F26" s="74"/>
      <c r="G26" s="74"/>
      <c r="H26" s="74"/>
      <c r="I26" s="74"/>
      <c r="J26" s="74"/>
      <c r="K26" s="74"/>
      <c r="L26" s="74"/>
      <c r="M26" s="74"/>
      <c r="N26" s="74"/>
      <c r="O26" s="74"/>
      <c r="P26" s="74"/>
      <c r="Q26" s="75"/>
      <c r="R26" s="39" t="s">
        <v>63</v>
      </c>
      <c r="S26" s="39" t="s">
        <v>63</v>
      </c>
      <c r="T26" s="39" t="s">
        <v>50</v>
      </c>
      <c r="U26" s="39" t="s">
        <v>63</v>
      </c>
      <c r="V26" s="39" t="s">
        <v>64</v>
      </c>
      <c r="W26" s="32" t="s">
        <v>65</v>
      </c>
      <c r="Y26" s="36"/>
    </row>
    <row r="27" spans="2:27" ht="23.25" customHeight="1" thickBot="1" x14ac:dyDescent="0.25">
      <c r="B27" s="79" t="s">
        <v>66</v>
      </c>
      <c r="C27" s="80"/>
      <c r="D27" s="80"/>
      <c r="E27" s="40" t="s">
        <v>2169</v>
      </c>
      <c r="F27" s="40"/>
      <c r="G27" s="40"/>
      <c r="H27" s="41"/>
      <c r="I27" s="41"/>
      <c r="J27" s="41"/>
      <c r="K27" s="41"/>
      <c r="L27" s="41"/>
      <c r="M27" s="41"/>
      <c r="N27" s="41"/>
      <c r="O27" s="41"/>
      <c r="P27" s="42"/>
      <c r="Q27" s="42"/>
      <c r="R27" s="43" t="s">
        <v>2168</v>
      </c>
      <c r="S27" s="44" t="s">
        <v>11</v>
      </c>
      <c r="T27" s="42"/>
      <c r="U27" s="44" t="s">
        <v>2185</v>
      </c>
      <c r="V27" s="42"/>
      <c r="W27" s="45">
        <f>+IF(ISERR(U27/R27*100),"N/A",ROUND(U27/R27*100,2))</f>
        <v>72</v>
      </c>
    </row>
    <row r="28" spans="2:27" ht="26.25" customHeight="1" thickBot="1" x14ac:dyDescent="0.25">
      <c r="B28" s="81" t="s">
        <v>70</v>
      </c>
      <c r="C28" s="82"/>
      <c r="D28" s="82"/>
      <c r="E28" s="46" t="s">
        <v>2169</v>
      </c>
      <c r="F28" s="46"/>
      <c r="G28" s="46"/>
      <c r="H28" s="47"/>
      <c r="I28" s="47"/>
      <c r="J28" s="47"/>
      <c r="K28" s="47"/>
      <c r="L28" s="47"/>
      <c r="M28" s="47"/>
      <c r="N28" s="47"/>
      <c r="O28" s="47"/>
      <c r="P28" s="48"/>
      <c r="Q28" s="48"/>
      <c r="R28" s="49" t="s">
        <v>2168</v>
      </c>
      <c r="S28" s="50" t="s">
        <v>1915</v>
      </c>
      <c r="T28" s="51">
        <f>+IF(ISERR(S28/R28*100),"N/A",ROUND(S28/R28*100,2))</f>
        <v>100</v>
      </c>
      <c r="U28" s="50" t="s">
        <v>2185</v>
      </c>
      <c r="V28" s="51">
        <f>+IF(ISERR(U28/S28*100),"N/A",ROUND(U28/S28*100,2))</f>
        <v>72</v>
      </c>
      <c r="W28" s="52">
        <f>+IF(ISERR(U28/R28*100),"N/A",ROUND(U28/R28*100,2))</f>
        <v>72</v>
      </c>
    </row>
    <row r="29" spans="2:27" ht="22.5" customHeight="1" thickTop="1" thickBot="1" x14ac:dyDescent="0.25">
      <c r="B29" s="11" t="s">
        <v>75</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61" t="s">
        <v>2184</v>
      </c>
      <c r="C30" s="62"/>
      <c r="D30" s="62"/>
      <c r="E30" s="62"/>
      <c r="F30" s="62"/>
      <c r="G30" s="62"/>
      <c r="H30" s="62"/>
      <c r="I30" s="62"/>
      <c r="J30" s="62"/>
      <c r="K30" s="62"/>
      <c r="L30" s="62"/>
      <c r="M30" s="62"/>
      <c r="N30" s="62"/>
      <c r="O30" s="62"/>
      <c r="P30" s="62"/>
      <c r="Q30" s="62"/>
      <c r="R30" s="62"/>
      <c r="S30" s="62"/>
      <c r="T30" s="62"/>
      <c r="U30" s="62"/>
      <c r="V30" s="62"/>
      <c r="W30" s="63"/>
    </row>
    <row r="31" spans="2:27" ht="37.5" customHeight="1" thickBot="1" x14ac:dyDescent="0.25">
      <c r="B31" s="64"/>
      <c r="C31" s="65"/>
      <c r="D31" s="65"/>
      <c r="E31" s="65"/>
      <c r="F31" s="65"/>
      <c r="G31" s="65"/>
      <c r="H31" s="65"/>
      <c r="I31" s="65"/>
      <c r="J31" s="65"/>
      <c r="K31" s="65"/>
      <c r="L31" s="65"/>
      <c r="M31" s="65"/>
      <c r="N31" s="65"/>
      <c r="O31" s="65"/>
      <c r="P31" s="65"/>
      <c r="Q31" s="65"/>
      <c r="R31" s="65"/>
      <c r="S31" s="65"/>
      <c r="T31" s="65"/>
      <c r="U31" s="65"/>
      <c r="V31" s="65"/>
      <c r="W31" s="66"/>
    </row>
    <row r="32" spans="2:27" ht="37.5" customHeight="1" thickTop="1" x14ac:dyDescent="0.2">
      <c r="B32" s="61" t="s">
        <v>2165</v>
      </c>
      <c r="C32" s="62"/>
      <c r="D32" s="62"/>
      <c r="E32" s="62"/>
      <c r="F32" s="62"/>
      <c r="G32" s="62"/>
      <c r="H32" s="62"/>
      <c r="I32" s="62"/>
      <c r="J32" s="62"/>
      <c r="K32" s="62"/>
      <c r="L32" s="62"/>
      <c r="M32" s="62"/>
      <c r="N32" s="62"/>
      <c r="O32" s="62"/>
      <c r="P32" s="62"/>
      <c r="Q32" s="62"/>
      <c r="R32" s="62"/>
      <c r="S32" s="62"/>
      <c r="T32" s="62"/>
      <c r="U32" s="62"/>
      <c r="V32" s="62"/>
      <c r="W32" s="63"/>
    </row>
    <row r="33" spans="2:23" ht="15" customHeight="1" thickBot="1" x14ac:dyDescent="0.25">
      <c r="B33" s="64"/>
      <c r="C33" s="65"/>
      <c r="D33" s="65"/>
      <c r="E33" s="65"/>
      <c r="F33" s="65"/>
      <c r="G33" s="65"/>
      <c r="H33" s="65"/>
      <c r="I33" s="65"/>
      <c r="J33" s="65"/>
      <c r="K33" s="65"/>
      <c r="L33" s="65"/>
      <c r="M33" s="65"/>
      <c r="N33" s="65"/>
      <c r="O33" s="65"/>
      <c r="P33" s="65"/>
      <c r="Q33" s="65"/>
      <c r="R33" s="65"/>
      <c r="S33" s="65"/>
      <c r="T33" s="65"/>
      <c r="U33" s="65"/>
      <c r="V33" s="65"/>
      <c r="W33" s="66"/>
    </row>
    <row r="34" spans="2:23" ht="37.5" customHeight="1" thickTop="1" x14ac:dyDescent="0.2">
      <c r="B34" s="61" t="s">
        <v>2164</v>
      </c>
      <c r="C34" s="62"/>
      <c r="D34" s="62"/>
      <c r="E34" s="62"/>
      <c r="F34" s="62"/>
      <c r="G34" s="62"/>
      <c r="H34" s="62"/>
      <c r="I34" s="62"/>
      <c r="J34" s="62"/>
      <c r="K34" s="62"/>
      <c r="L34" s="62"/>
      <c r="M34" s="62"/>
      <c r="N34" s="62"/>
      <c r="O34" s="62"/>
      <c r="P34" s="62"/>
      <c r="Q34" s="62"/>
      <c r="R34" s="62"/>
      <c r="S34" s="62"/>
      <c r="T34" s="62"/>
      <c r="U34" s="62"/>
      <c r="V34" s="62"/>
      <c r="W34" s="63"/>
    </row>
    <row r="35" spans="2:23" ht="13.5" thickBot="1" x14ac:dyDescent="0.25">
      <c r="B35" s="67"/>
      <c r="C35" s="68"/>
      <c r="D35" s="68"/>
      <c r="E35" s="68"/>
      <c r="F35" s="68"/>
      <c r="G35" s="68"/>
      <c r="H35" s="68"/>
      <c r="I35" s="68"/>
      <c r="J35" s="68"/>
      <c r="K35" s="68"/>
      <c r="L35" s="68"/>
      <c r="M35" s="68"/>
      <c r="N35" s="68"/>
      <c r="O35" s="68"/>
      <c r="P35" s="68"/>
      <c r="Q35" s="68"/>
      <c r="R35" s="68"/>
      <c r="S35" s="68"/>
      <c r="T35" s="68"/>
      <c r="U35" s="68"/>
      <c r="V35" s="68"/>
      <c r="W35" s="69"/>
    </row>
  </sheetData>
  <mergeCells count="59">
    <mergeCell ref="B32:W33"/>
    <mergeCell ref="B34:W35"/>
    <mergeCell ref="B25:Q26"/>
    <mergeCell ref="S25:T25"/>
    <mergeCell ref="V25:W25"/>
    <mergeCell ref="B27:D27"/>
    <mergeCell ref="B28:D28"/>
    <mergeCell ref="B30:W31"/>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70" zoomScaleNormal="100" zoomScaleSheetLayoutView="70" workbookViewId="0">
      <selection sqref="A1:P1"/>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12" t="s">
        <v>0</v>
      </c>
      <c r="B1" s="112"/>
      <c r="C1" s="112"/>
      <c r="D1" s="112"/>
      <c r="E1" s="112"/>
      <c r="F1" s="112"/>
      <c r="G1" s="112"/>
      <c r="H1" s="112"/>
      <c r="I1" s="112"/>
      <c r="J1" s="112"/>
      <c r="K1" s="112"/>
      <c r="L1" s="112"/>
      <c r="M1" s="112"/>
      <c r="N1" s="112"/>
      <c r="O1" s="112"/>
      <c r="P1" s="112"/>
      <c r="Q1" s="5" t="s">
        <v>1</v>
      </c>
      <c r="R1" s="6"/>
      <c r="S1" s="6"/>
      <c r="T1" s="6"/>
      <c r="V1" s="7"/>
      <c r="W1" s="8"/>
      <c r="X1" s="8"/>
      <c r="Y1" s="9"/>
      <c r="AC1" s="10"/>
    </row>
    <row r="2" spans="1:29" ht="49.5" customHeight="1" thickBot="1" x14ac:dyDescent="0.25">
      <c r="B2" s="113" t="s">
        <v>2239</v>
      </c>
      <c r="C2" s="113"/>
      <c r="D2" s="113"/>
      <c r="E2" s="113"/>
      <c r="F2" s="113"/>
      <c r="G2" s="113"/>
      <c r="H2" s="113"/>
      <c r="I2" s="113"/>
      <c r="J2" s="113"/>
      <c r="K2" s="113"/>
      <c r="L2" s="113"/>
      <c r="M2" s="113"/>
      <c r="N2" s="113"/>
      <c r="O2" s="113"/>
      <c r="P2" s="113"/>
      <c r="Q2" s="113"/>
      <c r="R2" s="113"/>
      <c r="S2" s="113"/>
      <c r="T2" s="113"/>
      <c r="U2" s="113"/>
      <c r="V2" s="113"/>
      <c r="W2" s="113"/>
    </row>
    <row r="3" spans="1:29" ht="22.5" customHeight="1" thickTop="1" thickBot="1" x14ac:dyDescent="0.25">
      <c r="B3" s="11" t="s">
        <v>2</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3</v>
      </c>
      <c r="C4" s="17" t="s">
        <v>2183</v>
      </c>
      <c r="D4" s="114" t="s">
        <v>2182</v>
      </c>
      <c r="E4" s="114"/>
      <c r="F4" s="114"/>
      <c r="G4" s="114"/>
      <c r="H4" s="115"/>
      <c r="I4" s="18"/>
      <c r="J4" s="116" t="s">
        <v>6</v>
      </c>
      <c r="K4" s="114"/>
      <c r="L4" s="17" t="s">
        <v>2197</v>
      </c>
      <c r="M4" s="117" t="s">
        <v>2196</v>
      </c>
      <c r="N4" s="117"/>
      <c r="O4" s="117"/>
      <c r="P4" s="117"/>
      <c r="Q4" s="118"/>
      <c r="R4" s="19"/>
      <c r="S4" s="119" t="s">
        <v>9</v>
      </c>
      <c r="T4" s="120"/>
      <c r="U4" s="120"/>
      <c r="V4" s="107" t="s">
        <v>2168</v>
      </c>
      <c r="W4" s="108"/>
    </row>
    <row r="5" spans="1:29" ht="15.75" customHeight="1" thickTop="1" x14ac:dyDescent="0.2">
      <c r="B5" s="20" t="s">
        <v>11</v>
      </c>
      <c r="C5" s="105" t="s">
        <v>11</v>
      </c>
      <c r="D5" s="105"/>
      <c r="E5" s="105"/>
      <c r="F5" s="105"/>
      <c r="G5" s="105"/>
      <c r="H5" s="105"/>
      <c r="I5" s="105"/>
      <c r="J5" s="105"/>
      <c r="K5" s="105"/>
      <c r="L5" s="105"/>
      <c r="M5" s="105"/>
      <c r="N5" s="105"/>
      <c r="O5" s="105"/>
      <c r="P5" s="105"/>
      <c r="Q5" s="105"/>
      <c r="R5" s="105"/>
      <c r="S5" s="105"/>
      <c r="T5" s="105"/>
      <c r="U5" s="105"/>
      <c r="V5" s="105"/>
      <c r="W5" s="106"/>
    </row>
    <row r="6" spans="1:29" ht="30" customHeight="1" thickBot="1" x14ac:dyDescent="0.25">
      <c r="B6" s="20" t="s">
        <v>12</v>
      </c>
      <c r="C6" s="21" t="s">
        <v>11</v>
      </c>
      <c r="D6" s="103" t="s">
        <v>11</v>
      </c>
      <c r="E6" s="103"/>
      <c r="F6" s="103"/>
      <c r="G6" s="103"/>
      <c r="H6" s="103"/>
      <c r="I6" s="22"/>
      <c r="J6" s="121" t="s">
        <v>15</v>
      </c>
      <c r="K6" s="121"/>
      <c r="L6" s="121" t="s">
        <v>16</v>
      </c>
      <c r="M6" s="121"/>
      <c r="N6" s="106" t="s">
        <v>11</v>
      </c>
      <c r="O6" s="106"/>
      <c r="P6" s="106"/>
      <c r="Q6" s="106"/>
      <c r="R6" s="106"/>
      <c r="S6" s="106"/>
      <c r="T6" s="106"/>
      <c r="U6" s="106"/>
      <c r="V6" s="106"/>
      <c r="W6" s="106"/>
    </row>
    <row r="7" spans="1:29" ht="30" customHeight="1" thickBot="1" x14ac:dyDescent="0.25">
      <c r="B7" s="23"/>
      <c r="C7" s="21" t="s">
        <v>11</v>
      </c>
      <c r="D7" s="105" t="s">
        <v>11</v>
      </c>
      <c r="E7" s="105"/>
      <c r="F7" s="105"/>
      <c r="G7" s="105"/>
      <c r="H7" s="105"/>
      <c r="I7" s="22"/>
      <c r="J7" s="24" t="s">
        <v>19</v>
      </c>
      <c r="K7" s="24" t="s">
        <v>20</v>
      </c>
      <c r="L7" s="24" t="s">
        <v>19</v>
      </c>
      <c r="M7" s="24" t="s">
        <v>20</v>
      </c>
      <c r="N7" s="25"/>
      <c r="O7" s="106" t="s">
        <v>11</v>
      </c>
      <c r="P7" s="106"/>
      <c r="Q7" s="106"/>
      <c r="R7" s="106"/>
      <c r="S7" s="106"/>
      <c r="T7" s="106"/>
      <c r="U7" s="106"/>
      <c r="V7" s="106"/>
      <c r="W7" s="106"/>
    </row>
    <row r="8" spans="1:29" ht="30" customHeight="1" thickBot="1" x14ac:dyDescent="0.25">
      <c r="B8" s="23"/>
      <c r="C8" s="21" t="s">
        <v>11</v>
      </c>
      <c r="D8" s="105" t="s">
        <v>11</v>
      </c>
      <c r="E8" s="105"/>
      <c r="F8" s="105"/>
      <c r="G8" s="105"/>
      <c r="H8" s="105"/>
      <c r="I8" s="22"/>
      <c r="J8" s="26" t="s">
        <v>1658</v>
      </c>
      <c r="K8" s="26" t="s">
        <v>2195</v>
      </c>
      <c r="L8" s="26" t="s">
        <v>2194</v>
      </c>
      <c r="M8" s="26" t="s">
        <v>2193</v>
      </c>
      <c r="N8" s="25"/>
      <c r="O8" s="22"/>
      <c r="P8" s="106" t="s">
        <v>11</v>
      </c>
      <c r="Q8" s="106"/>
      <c r="R8" s="106"/>
      <c r="S8" s="106"/>
      <c r="T8" s="106"/>
      <c r="U8" s="106"/>
      <c r="V8" s="106"/>
      <c r="W8" s="106"/>
    </row>
    <row r="9" spans="1:29" ht="25.5" customHeight="1" thickBot="1" x14ac:dyDescent="0.25">
      <c r="B9" s="23"/>
      <c r="C9" s="105" t="s">
        <v>11</v>
      </c>
      <c r="D9" s="105"/>
      <c r="E9" s="105"/>
      <c r="F9" s="105"/>
      <c r="G9" s="105"/>
      <c r="H9" s="105"/>
      <c r="I9" s="105"/>
      <c r="J9" s="105"/>
      <c r="K9" s="105"/>
      <c r="L9" s="105"/>
      <c r="M9" s="105"/>
      <c r="N9" s="105"/>
      <c r="O9" s="105"/>
      <c r="P9" s="105"/>
      <c r="Q9" s="105"/>
      <c r="R9" s="105"/>
      <c r="S9" s="105"/>
      <c r="T9" s="105"/>
      <c r="U9" s="105"/>
      <c r="V9" s="105"/>
      <c r="W9" s="106"/>
    </row>
    <row r="10" spans="1:29" ht="66.75" customHeight="1" thickTop="1" thickBot="1" x14ac:dyDescent="0.25">
      <c r="B10" s="27" t="s">
        <v>23</v>
      </c>
      <c r="C10" s="107" t="s">
        <v>2176</v>
      </c>
      <c r="D10" s="107"/>
      <c r="E10" s="107"/>
      <c r="F10" s="107"/>
      <c r="G10" s="107"/>
      <c r="H10" s="107"/>
      <c r="I10" s="107"/>
      <c r="J10" s="107"/>
      <c r="K10" s="107"/>
      <c r="L10" s="107"/>
      <c r="M10" s="107"/>
      <c r="N10" s="107"/>
      <c r="O10" s="107"/>
      <c r="P10" s="107"/>
      <c r="Q10" s="107"/>
      <c r="R10" s="107"/>
      <c r="S10" s="107"/>
      <c r="T10" s="107"/>
      <c r="U10" s="107"/>
      <c r="V10" s="107"/>
      <c r="W10" s="108"/>
    </row>
    <row r="11" spans="1:29" ht="9" customHeight="1" thickTop="1" thickBot="1" x14ac:dyDescent="0.25"/>
    <row r="12" spans="1:29" ht="21.75" customHeight="1" thickTop="1" thickBot="1" x14ac:dyDescent="0.25">
      <c r="B12" s="11" t="s">
        <v>25</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09" t="s">
        <v>26</v>
      </c>
      <c r="C13" s="110"/>
      <c r="D13" s="110"/>
      <c r="E13" s="110"/>
      <c r="F13" s="110"/>
      <c r="G13" s="110"/>
      <c r="H13" s="110"/>
      <c r="I13" s="110"/>
      <c r="J13" s="28"/>
      <c r="K13" s="110" t="s">
        <v>27</v>
      </c>
      <c r="L13" s="110"/>
      <c r="M13" s="110"/>
      <c r="N13" s="110"/>
      <c r="O13" s="110"/>
      <c r="P13" s="110"/>
      <c r="Q13" s="110"/>
      <c r="R13" s="29"/>
      <c r="S13" s="110" t="s">
        <v>28</v>
      </c>
      <c r="T13" s="110"/>
      <c r="U13" s="110"/>
      <c r="V13" s="110"/>
      <c r="W13" s="111"/>
    </row>
    <row r="14" spans="1:29" ht="69" customHeight="1" x14ac:dyDescent="0.2">
      <c r="B14" s="20" t="s">
        <v>29</v>
      </c>
      <c r="C14" s="103" t="s">
        <v>11</v>
      </c>
      <c r="D14" s="103"/>
      <c r="E14" s="103"/>
      <c r="F14" s="103"/>
      <c r="G14" s="103"/>
      <c r="H14" s="103"/>
      <c r="I14" s="103"/>
      <c r="J14" s="30"/>
      <c r="K14" s="30" t="s">
        <v>30</v>
      </c>
      <c r="L14" s="103" t="s">
        <v>11</v>
      </c>
      <c r="M14" s="103"/>
      <c r="N14" s="103"/>
      <c r="O14" s="103"/>
      <c r="P14" s="103"/>
      <c r="Q14" s="103"/>
      <c r="R14" s="22"/>
      <c r="S14" s="30" t="s">
        <v>31</v>
      </c>
      <c r="T14" s="104" t="s">
        <v>2175</v>
      </c>
      <c r="U14" s="104"/>
      <c r="V14" s="104"/>
      <c r="W14" s="104"/>
    </row>
    <row r="15" spans="1:29" ht="86.25" customHeight="1" x14ac:dyDescent="0.2">
      <c r="B15" s="20" t="s">
        <v>33</v>
      </c>
      <c r="C15" s="103" t="s">
        <v>11</v>
      </c>
      <c r="D15" s="103"/>
      <c r="E15" s="103"/>
      <c r="F15" s="103"/>
      <c r="G15" s="103"/>
      <c r="H15" s="103"/>
      <c r="I15" s="103"/>
      <c r="J15" s="30"/>
      <c r="K15" s="30" t="s">
        <v>33</v>
      </c>
      <c r="L15" s="103" t="s">
        <v>11</v>
      </c>
      <c r="M15" s="103"/>
      <c r="N15" s="103"/>
      <c r="O15" s="103"/>
      <c r="P15" s="103"/>
      <c r="Q15" s="103"/>
      <c r="R15" s="22"/>
      <c r="S15" s="30" t="s">
        <v>34</v>
      </c>
      <c r="T15" s="104" t="s">
        <v>11</v>
      </c>
      <c r="U15" s="104"/>
      <c r="V15" s="104"/>
      <c r="W15" s="104"/>
    </row>
    <row r="16" spans="1:29" ht="25.5" customHeight="1" thickBot="1" x14ac:dyDescent="0.25">
      <c r="B16" s="31" t="s">
        <v>35</v>
      </c>
      <c r="C16" s="87" t="s">
        <v>11</v>
      </c>
      <c r="D16" s="87"/>
      <c r="E16" s="87"/>
      <c r="F16" s="87"/>
      <c r="G16" s="87"/>
      <c r="H16" s="87"/>
      <c r="I16" s="87"/>
      <c r="J16" s="87"/>
      <c r="K16" s="87"/>
      <c r="L16" s="87"/>
      <c r="M16" s="87"/>
      <c r="N16" s="87"/>
      <c r="O16" s="87"/>
      <c r="P16" s="87"/>
      <c r="Q16" s="87"/>
      <c r="R16" s="87"/>
      <c r="S16" s="87"/>
      <c r="T16" s="87"/>
      <c r="U16" s="87"/>
      <c r="V16" s="87"/>
      <c r="W16" s="88"/>
    </row>
    <row r="17" spans="2:27" ht="21.75" customHeight="1" thickTop="1" thickBot="1" x14ac:dyDescent="0.25">
      <c r="B17" s="11" t="s">
        <v>36</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89" t="s">
        <v>37</v>
      </c>
      <c r="C18" s="90"/>
      <c r="D18" s="90"/>
      <c r="E18" s="90"/>
      <c r="F18" s="90"/>
      <c r="G18" s="90"/>
      <c r="H18" s="90"/>
      <c r="I18" s="90"/>
      <c r="J18" s="90"/>
      <c r="K18" s="90"/>
      <c r="L18" s="90"/>
      <c r="M18" s="90"/>
      <c r="N18" s="90"/>
      <c r="O18" s="90"/>
      <c r="P18" s="90"/>
      <c r="Q18" s="90"/>
      <c r="R18" s="90"/>
      <c r="S18" s="90"/>
      <c r="T18" s="91"/>
      <c r="U18" s="77" t="s">
        <v>38</v>
      </c>
      <c r="V18" s="76"/>
      <c r="W18" s="78"/>
    </row>
    <row r="19" spans="2:27" ht="14.25" customHeight="1" x14ac:dyDescent="0.2">
      <c r="B19" s="92" t="s">
        <v>39</v>
      </c>
      <c r="C19" s="93"/>
      <c r="D19" s="93"/>
      <c r="E19" s="93"/>
      <c r="F19" s="93"/>
      <c r="G19" s="93"/>
      <c r="H19" s="93"/>
      <c r="I19" s="93"/>
      <c r="J19" s="93"/>
      <c r="K19" s="93"/>
      <c r="L19" s="93"/>
      <c r="M19" s="93" t="s">
        <v>40</v>
      </c>
      <c r="N19" s="93"/>
      <c r="O19" s="93" t="s">
        <v>41</v>
      </c>
      <c r="P19" s="93"/>
      <c r="Q19" s="93" t="s">
        <v>42</v>
      </c>
      <c r="R19" s="93"/>
      <c r="S19" s="93" t="s">
        <v>43</v>
      </c>
      <c r="T19" s="96" t="s">
        <v>44</v>
      </c>
      <c r="U19" s="98" t="s">
        <v>45</v>
      </c>
      <c r="V19" s="100" t="s">
        <v>46</v>
      </c>
      <c r="W19" s="101" t="s">
        <v>47</v>
      </c>
    </row>
    <row r="20" spans="2:27" ht="27" customHeight="1" thickBot="1" x14ac:dyDescent="0.25">
      <c r="B20" s="94"/>
      <c r="C20" s="95"/>
      <c r="D20" s="95"/>
      <c r="E20" s="95"/>
      <c r="F20" s="95"/>
      <c r="G20" s="95"/>
      <c r="H20" s="95"/>
      <c r="I20" s="95"/>
      <c r="J20" s="95"/>
      <c r="K20" s="95"/>
      <c r="L20" s="95"/>
      <c r="M20" s="95"/>
      <c r="N20" s="95"/>
      <c r="O20" s="95"/>
      <c r="P20" s="95"/>
      <c r="Q20" s="95"/>
      <c r="R20" s="95"/>
      <c r="S20" s="95"/>
      <c r="T20" s="97"/>
      <c r="U20" s="99"/>
      <c r="V20" s="95"/>
      <c r="W20" s="102"/>
      <c r="Z20" s="33" t="s">
        <v>11</v>
      </c>
      <c r="AA20" s="33" t="s">
        <v>48</v>
      </c>
    </row>
    <row r="21" spans="2:27" ht="56.25" customHeight="1" x14ac:dyDescent="0.2">
      <c r="B21" s="83" t="s">
        <v>2174</v>
      </c>
      <c r="C21" s="84"/>
      <c r="D21" s="84"/>
      <c r="E21" s="84"/>
      <c r="F21" s="84"/>
      <c r="G21" s="84"/>
      <c r="H21" s="84"/>
      <c r="I21" s="84"/>
      <c r="J21" s="84"/>
      <c r="K21" s="84"/>
      <c r="L21" s="84"/>
      <c r="M21" s="85" t="s">
        <v>2171</v>
      </c>
      <c r="N21" s="85"/>
      <c r="O21" s="85" t="s">
        <v>50</v>
      </c>
      <c r="P21" s="85"/>
      <c r="Q21" s="86" t="s">
        <v>51</v>
      </c>
      <c r="R21" s="86"/>
      <c r="S21" s="34" t="s">
        <v>383</v>
      </c>
      <c r="T21" s="34" t="s">
        <v>623</v>
      </c>
      <c r="U21" s="34" t="s">
        <v>1291</v>
      </c>
      <c r="V21" s="34">
        <f>+IF(ISERR(U21/T21*100),"N/A",ROUND(U21/T21*100,2))</f>
        <v>200</v>
      </c>
      <c r="W21" s="35">
        <f>+IF(ISERR(U21/S21*100),"N/A",ROUND(U21/S21*100,2))</f>
        <v>60</v>
      </c>
    </row>
    <row r="22" spans="2:27" ht="56.25" customHeight="1" x14ac:dyDescent="0.2">
      <c r="B22" s="83" t="s">
        <v>2187</v>
      </c>
      <c r="C22" s="84"/>
      <c r="D22" s="84"/>
      <c r="E22" s="84"/>
      <c r="F22" s="84"/>
      <c r="G22" s="84"/>
      <c r="H22" s="84"/>
      <c r="I22" s="84"/>
      <c r="J22" s="84"/>
      <c r="K22" s="84"/>
      <c r="L22" s="84"/>
      <c r="M22" s="85" t="s">
        <v>2171</v>
      </c>
      <c r="N22" s="85"/>
      <c r="O22" s="85" t="s">
        <v>50</v>
      </c>
      <c r="P22" s="85"/>
      <c r="Q22" s="86" t="s">
        <v>51</v>
      </c>
      <c r="R22" s="86"/>
      <c r="S22" s="34" t="s">
        <v>269</v>
      </c>
      <c r="T22" s="34" t="s">
        <v>606</v>
      </c>
      <c r="U22" s="34" t="s">
        <v>53</v>
      </c>
      <c r="V22" s="34">
        <f>+IF(ISERR(U22/T22*100),"N/A",ROUND(U22/T22*100,2))</f>
        <v>200</v>
      </c>
      <c r="W22" s="35">
        <f>+IF(ISERR(U22/S22*100),"N/A",ROUND(U22/S22*100,2))</f>
        <v>66.67</v>
      </c>
    </row>
    <row r="23" spans="2:27" ht="56.25" customHeight="1" thickBot="1" x14ac:dyDescent="0.25">
      <c r="B23" s="83" t="s">
        <v>2186</v>
      </c>
      <c r="C23" s="84"/>
      <c r="D23" s="84"/>
      <c r="E23" s="84"/>
      <c r="F23" s="84"/>
      <c r="G23" s="84"/>
      <c r="H23" s="84"/>
      <c r="I23" s="84"/>
      <c r="J23" s="84"/>
      <c r="K23" s="84"/>
      <c r="L23" s="84"/>
      <c r="M23" s="85" t="s">
        <v>2171</v>
      </c>
      <c r="N23" s="85"/>
      <c r="O23" s="85" t="s">
        <v>2170</v>
      </c>
      <c r="P23" s="85"/>
      <c r="Q23" s="86" t="s">
        <v>65</v>
      </c>
      <c r="R23" s="86"/>
      <c r="S23" s="34" t="s">
        <v>253</v>
      </c>
      <c r="T23" s="34" t="s">
        <v>253</v>
      </c>
      <c r="U23" s="34" t="s">
        <v>253</v>
      </c>
      <c r="V23" s="34">
        <f>+IF(ISERR(U23/T23*100),"N/A",ROUND(U23/T23*100,2))</f>
        <v>100</v>
      </c>
      <c r="W23" s="35">
        <f>+IF(ISERR(U23/S23*100),"N/A",ROUND(U23/S23*100,2))</f>
        <v>100</v>
      </c>
    </row>
    <row r="24" spans="2:27" ht="21.75" customHeight="1" thickTop="1" thickBot="1" x14ac:dyDescent="0.25">
      <c r="B24" s="11" t="s">
        <v>60</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70" t="s">
        <v>2240</v>
      </c>
      <c r="C25" s="71"/>
      <c r="D25" s="71"/>
      <c r="E25" s="71"/>
      <c r="F25" s="71"/>
      <c r="G25" s="71"/>
      <c r="H25" s="71"/>
      <c r="I25" s="71"/>
      <c r="J25" s="71"/>
      <c r="K25" s="71"/>
      <c r="L25" s="71"/>
      <c r="M25" s="71"/>
      <c r="N25" s="71"/>
      <c r="O25" s="71"/>
      <c r="P25" s="71"/>
      <c r="Q25" s="72"/>
      <c r="R25" s="37" t="s">
        <v>43</v>
      </c>
      <c r="S25" s="76" t="s">
        <v>44</v>
      </c>
      <c r="T25" s="76"/>
      <c r="U25" s="38" t="s">
        <v>61</v>
      </c>
      <c r="V25" s="77" t="s">
        <v>62</v>
      </c>
      <c r="W25" s="78"/>
    </row>
    <row r="26" spans="2:27" ht="30.75" customHeight="1" thickBot="1" x14ac:dyDescent="0.25">
      <c r="B26" s="73"/>
      <c r="C26" s="74"/>
      <c r="D26" s="74"/>
      <c r="E26" s="74"/>
      <c r="F26" s="74"/>
      <c r="G26" s="74"/>
      <c r="H26" s="74"/>
      <c r="I26" s="74"/>
      <c r="J26" s="74"/>
      <c r="K26" s="74"/>
      <c r="L26" s="74"/>
      <c r="M26" s="74"/>
      <c r="N26" s="74"/>
      <c r="O26" s="74"/>
      <c r="P26" s="74"/>
      <c r="Q26" s="75"/>
      <c r="R26" s="39" t="s">
        <v>63</v>
      </c>
      <c r="S26" s="39" t="s">
        <v>63</v>
      </c>
      <c r="T26" s="39" t="s">
        <v>50</v>
      </c>
      <c r="U26" s="39" t="s">
        <v>63</v>
      </c>
      <c r="V26" s="39" t="s">
        <v>64</v>
      </c>
      <c r="W26" s="32" t="s">
        <v>65</v>
      </c>
      <c r="Y26" s="36"/>
    </row>
    <row r="27" spans="2:27" ht="23.25" customHeight="1" thickBot="1" x14ac:dyDescent="0.25">
      <c r="B27" s="79" t="s">
        <v>66</v>
      </c>
      <c r="C27" s="80"/>
      <c r="D27" s="80"/>
      <c r="E27" s="40" t="s">
        <v>2169</v>
      </c>
      <c r="F27" s="40"/>
      <c r="G27" s="40"/>
      <c r="H27" s="41"/>
      <c r="I27" s="41"/>
      <c r="J27" s="41"/>
      <c r="K27" s="41"/>
      <c r="L27" s="41"/>
      <c r="M27" s="41"/>
      <c r="N27" s="41"/>
      <c r="O27" s="41"/>
      <c r="P27" s="42"/>
      <c r="Q27" s="42"/>
      <c r="R27" s="43" t="s">
        <v>2168</v>
      </c>
      <c r="S27" s="44" t="s">
        <v>11</v>
      </c>
      <c r="T27" s="42"/>
      <c r="U27" s="44" t="s">
        <v>1954</v>
      </c>
      <c r="V27" s="42"/>
      <c r="W27" s="45">
        <f>+IF(ISERR(U27/R27*100),"N/A",ROUND(U27/R27*100,2))</f>
        <v>6</v>
      </c>
    </row>
    <row r="28" spans="2:27" ht="26.25" customHeight="1" thickBot="1" x14ac:dyDescent="0.25">
      <c r="B28" s="81" t="s">
        <v>70</v>
      </c>
      <c r="C28" s="82"/>
      <c r="D28" s="82"/>
      <c r="E28" s="46" t="s">
        <v>2169</v>
      </c>
      <c r="F28" s="46"/>
      <c r="G28" s="46"/>
      <c r="H28" s="47"/>
      <c r="I28" s="47"/>
      <c r="J28" s="47"/>
      <c r="K28" s="47"/>
      <c r="L28" s="47"/>
      <c r="M28" s="47"/>
      <c r="N28" s="47"/>
      <c r="O28" s="47"/>
      <c r="P28" s="48"/>
      <c r="Q28" s="48"/>
      <c r="R28" s="49" t="s">
        <v>2168</v>
      </c>
      <c r="S28" s="50" t="s">
        <v>1915</v>
      </c>
      <c r="T28" s="51">
        <f>+IF(ISERR(S28/R28*100),"N/A",ROUND(S28/R28*100,2))</f>
        <v>100</v>
      </c>
      <c r="U28" s="50" t="s">
        <v>1954</v>
      </c>
      <c r="V28" s="51">
        <f>+IF(ISERR(U28/S28*100),"N/A",ROUND(U28/S28*100,2))</f>
        <v>6</v>
      </c>
      <c r="W28" s="52">
        <f>+IF(ISERR(U28/R28*100),"N/A",ROUND(U28/R28*100,2))</f>
        <v>6</v>
      </c>
    </row>
    <row r="29" spans="2:27" ht="22.5" customHeight="1" thickTop="1" thickBot="1" x14ac:dyDescent="0.25">
      <c r="B29" s="11" t="s">
        <v>75</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61" t="s">
        <v>2192</v>
      </c>
      <c r="C30" s="62"/>
      <c r="D30" s="62"/>
      <c r="E30" s="62"/>
      <c r="F30" s="62"/>
      <c r="G30" s="62"/>
      <c r="H30" s="62"/>
      <c r="I30" s="62"/>
      <c r="J30" s="62"/>
      <c r="K30" s="62"/>
      <c r="L30" s="62"/>
      <c r="M30" s="62"/>
      <c r="N30" s="62"/>
      <c r="O30" s="62"/>
      <c r="P30" s="62"/>
      <c r="Q30" s="62"/>
      <c r="R30" s="62"/>
      <c r="S30" s="62"/>
      <c r="T30" s="62"/>
      <c r="U30" s="62"/>
      <c r="V30" s="62"/>
      <c r="W30" s="63"/>
    </row>
    <row r="31" spans="2:27" ht="38.25" customHeight="1" thickBot="1" x14ac:dyDescent="0.25">
      <c r="B31" s="64"/>
      <c r="C31" s="65"/>
      <c r="D31" s="65"/>
      <c r="E31" s="65"/>
      <c r="F31" s="65"/>
      <c r="G31" s="65"/>
      <c r="H31" s="65"/>
      <c r="I31" s="65"/>
      <c r="J31" s="65"/>
      <c r="K31" s="65"/>
      <c r="L31" s="65"/>
      <c r="M31" s="65"/>
      <c r="N31" s="65"/>
      <c r="O31" s="65"/>
      <c r="P31" s="65"/>
      <c r="Q31" s="65"/>
      <c r="R31" s="65"/>
      <c r="S31" s="65"/>
      <c r="T31" s="65"/>
      <c r="U31" s="65"/>
      <c r="V31" s="65"/>
      <c r="W31" s="66"/>
    </row>
    <row r="32" spans="2:27" ht="37.5" customHeight="1" thickTop="1" x14ac:dyDescent="0.2">
      <c r="B32" s="61" t="s">
        <v>2165</v>
      </c>
      <c r="C32" s="62"/>
      <c r="D32" s="62"/>
      <c r="E32" s="62"/>
      <c r="F32" s="62"/>
      <c r="G32" s="62"/>
      <c r="H32" s="62"/>
      <c r="I32" s="62"/>
      <c r="J32" s="62"/>
      <c r="K32" s="62"/>
      <c r="L32" s="62"/>
      <c r="M32" s="62"/>
      <c r="N32" s="62"/>
      <c r="O32" s="62"/>
      <c r="P32" s="62"/>
      <c r="Q32" s="62"/>
      <c r="R32" s="62"/>
      <c r="S32" s="62"/>
      <c r="T32" s="62"/>
      <c r="U32" s="62"/>
      <c r="V32" s="62"/>
      <c r="W32" s="63"/>
    </row>
    <row r="33" spans="2:23" ht="15" customHeight="1" thickBot="1" x14ac:dyDescent="0.25">
      <c r="B33" s="64"/>
      <c r="C33" s="65"/>
      <c r="D33" s="65"/>
      <c r="E33" s="65"/>
      <c r="F33" s="65"/>
      <c r="G33" s="65"/>
      <c r="H33" s="65"/>
      <c r="I33" s="65"/>
      <c r="J33" s="65"/>
      <c r="K33" s="65"/>
      <c r="L33" s="65"/>
      <c r="M33" s="65"/>
      <c r="N33" s="65"/>
      <c r="O33" s="65"/>
      <c r="P33" s="65"/>
      <c r="Q33" s="65"/>
      <c r="R33" s="65"/>
      <c r="S33" s="65"/>
      <c r="T33" s="65"/>
      <c r="U33" s="65"/>
      <c r="V33" s="65"/>
      <c r="W33" s="66"/>
    </row>
    <row r="34" spans="2:23" ht="37.5" customHeight="1" thickTop="1" x14ac:dyDescent="0.2">
      <c r="B34" s="61" t="s">
        <v>2164</v>
      </c>
      <c r="C34" s="62"/>
      <c r="D34" s="62"/>
      <c r="E34" s="62"/>
      <c r="F34" s="62"/>
      <c r="G34" s="62"/>
      <c r="H34" s="62"/>
      <c r="I34" s="62"/>
      <c r="J34" s="62"/>
      <c r="K34" s="62"/>
      <c r="L34" s="62"/>
      <c r="M34" s="62"/>
      <c r="N34" s="62"/>
      <c r="O34" s="62"/>
      <c r="P34" s="62"/>
      <c r="Q34" s="62"/>
      <c r="R34" s="62"/>
      <c r="S34" s="62"/>
      <c r="T34" s="62"/>
      <c r="U34" s="62"/>
      <c r="V34" s="62"/>
      <c r="W34" s="63"/>
    </row>
    <row r="35" spans="2:23" ht="13.5" thickBot="1" x14ac:dyDescent="0.25">
      <c r="B35" s="67"/>
      <c r="C35" s="68"/>
      <c r="D35" s="68"/>
      <c r="E35" s="68"/>
      <c r="F35" s="68"/>
      <c r="G35" s="68"/>
      <c r="H35" s="68"/>
      <c r="I35" s="68"/>
      <c r="J35" s="68"/>
      <c r="K35" s="68"/>
      <c r="L35" s="68"/>
      <c r="M35" s="68"/>
      <c r="N35" s="68"/>
      <c r="O35" s="68"/>
      <c r="P35" s="68"/>
      <c r="Q35" s="68"/>
      <c r="R35" s="68"/>
      <c r="S35" s="68"/>
      <c r="T35" s="68"/>
      <c r="U35" s="68"/>
      <c r="V35" s="68"/>
      <c r="W35" s="69"/>
    </row>
  </sheetData>
  <mergeCells count="59">
    <mergeCell ref="B32:W33"/>
    <mergeCell ref="B34:W35"/>
    <mergeCell ref="B25:Q26"/>
    <mergeCell ref="S25:T25"/>
    <mergeCell ref="V25:W25"/>
    <mergeCell ref="B27:D27"/>
    <mergeCell ref="B28:D28"/>
    <mergeCell ref="B30:W31"/>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106</vt:i4>
      </vt:variant>
      <vt:variant>
        <vt:lpstr>Rangos con nombre</vt:lpstr>
      </vt:variant>
      <vt:variant>
        <vt:i4>210</vt:i4>
      </vt:variant>
    </vt:vector>
  </HeadingPairs>
  <TitlesOfParts>
    <vt:vector size="316" baseType="lpstr">
      <vt:lpstr>Físico</vt:lpstr>
      <vt:lpstr>Financiero</vt:lpstr>
      <vt:lpstr>1 R001</vt:lpstr>
      <vt:lpstr>4 E015</vt:lpstr>
      <vt:lpstr>4 P006</vt:lpstr>
      <vt:lpstr>4 P021</vt:lpstr>
      <vt:lpstr>4 P022</vt:lpstr>
      <vt:lpstr>4 P023</vt:lpstr>
      <vt:lpstr>4 P024</vt:lpstr>
      <vt:lpstr>5 E002</vt:lpstr>
      <vt:lpstr>5 M001</vt:lpstr>
      <vt:lpstr>5 P005</vt:lpstr>
      <vt:lpstr>6 M001</vt:lpstr>
      <vt:lpstr>7 A900</vt:lpstr>
      <vt:lpstr>8 P001</vt:lpstr>
      <vt:lpstr>8 S258</vt:lpstr>
      <vt:lpstr>8 S266</vt:lpstr>
      <vt:lpstr>9 P001</vt:lpstr>
      <vt:lpstr>10 M001</vt:lpstr>
      <vt:lpstr>10 S020</vt:lpstr>
      <vt:lpstr>10 S021</vt:lpstr>
      <vt:lpstr>11 E010</vt:lpstr>
      <vt:lpstr>11 E011</vt:lpstr>
      <vt:lpstr>11 E032</vt:lpstr>
      <vt:lpstr>11 S243</vt:lpstr>
      <vt:lpstr>11 S244</vt:lpstr>
      <vt:lpstr>11 S247</vt:lpstr>
      <vt:lpstr>11 S267</vt:lpstr>
      <vt:lpstr>11 S271</vt:lpstr>
      <vt:lpstr>12 E010</vt:lpstr>
      <vt:lpstr>12 E022</vt:lpstr>
      <vt:lpstr>12 E023</vt:lpstr>
      <vt:lpstr>12 E025</vt:lpstr>
      <vt:lpstr>12 E036</vt:lpstr>
      <vt:lpstr>12 M001</vt:lpstr>
      <vt:lpstr>12 O001</vt:lpstr>
      <vt:lpstr>12 P012</vt:lpstr>
      <vt:lpstr>12 P016</vt:lpstr>
      <vt:lpstr>12 P018</vt:lpstr>
      <vt:lpstr>12 P020</vt:lpstr>
      <vt:lpstr>12 S174</vt:lpstr>
      <vt:lpstr>12 S272</vt:lpstr>
      <vt:lpstr>12 U008</vt:lpstr>
      <vt:lpstr>13 A006</vt:lpstr>
      <vt:lpstr>13 K012</vt:lpstr>
      <vt:lpstr>13 M001</vt:lpstr>
      <vt:lpstr>14 S043</vt:lpstr>
      <vt:lpstr>14 E002</vt:lpstr>
      <vt:lpstr>14 E003</vt:lpstr>
      <vt:lpstr>15 M001</vt:lpstr>
      <vt:lpstr>15 S177</vt:lpstr>
      <vt:lpstr>15 S273</vt:lpstr>
      <vt:lpstr>15 S274</vt:lpstr>
      <vt:lpstr>16 P002</vt:lpstr>
      <vt:lpstr>16 S046</vt:lpstr>
      <vt:lpstr>16 S071</vt:lpstr>
      <vt:lpstr>16 S219</vt:lpstr>
      <vt:lpstr>16 U022</vt:lpstr>
      <vt:lpstr>17 E009</vt:lpstr>
      <vt:lpstr>17 E002</vt:lpstr>
      <vt:lpstr>17 E003</vt:lpstr>
      <vt:lpstr>17 E013</vt:lpstr>
      <vt:lpstr>17 M001</vt:lpstr>
      <vt:lpstr>18 G003</vt:lpstr>
      <vt:lpstr>18 M001</vt:lpstr>
      <vt:lpstr>18 P002</vt:lpstr>
      <vt:lpstr>18 P008</vt:lpstr>
      <vt:lpstr>19 J014</vt:lpstr>
      <vt:lpstr>20 E016</vt:lpstr>
      <vt:lpstr>20 S017</vt:lpstr>
      <vt:lpstr>20 S070</vt:lpstr>
      <vt:lpstr>20 S155</vt:lpstr>
      <vt:lpstr>20 S174</vt:lpstr>
      <vt:lpstr>20 S241</vt:lpstr>
      <vt:lpstr>21 P001</vt:lpstr>
      <vt:lpstr>22 R003</vt:lpstr>
      <vt:lpstr>22 R008</vt:lpstr>
      <vt:lpstr>22 R009</vt:lpstr>
      <vt:lpstr>35 E013</vt:lpstr>
      <vt:lpstr>35 M001</vt:lpstr>
      <vt:lpstr>38 F002</vt:lpstr>
      <vt:lpstr>40 P002</vt:lpstr>
      <vt:lpstr>45 G001</vt:lpstr>
      <vt:lpstr>45 G002</vt:lpstr>
      <vt:lpstr>47 E033</vt:lpstr>
      <vt:lpstr>47 M001</vt:lpstr>
      <vt:lpstr>47 O001</vt:lpstr>
      <vt:lpstr>47 P010</vt:lpstr>
      <vt:lpstr>47 S010</vt:lpstr>
      <vt:lpstr>47 S249</vt:lpstr>
      <vt:lpstr>47 U011</vt:lpstr>
      <vt:lpstr>50 E001</vt:lpstr>
      <vt:lpstr>50 E007</vt:lpstr>
      <vt:lpstr>50 E011</vt:lpstr>
      <vt:lpstr>51 E036</vt:lpstr>
      <vt:lpstr>51 E044</vt:lpstr>
      <vt:lpstr>53 E555</vt:lpstr>
      <vt:lpstr>53 E561</vt:lpstr>
      <vt:lpstr>53 E563</vt:lpstr>
      <vt:lpstr>53 E567</vt:lpstr>
      <vt:lpstr>53 E570</vt:lpstr>
      <vt:lpstr>53 F571</vt:lpstr>
      <vt:lpstr>53 M001</vt:lpstr>
      <vt:lpstr>53 O001</vt:lpstr>
      <vt:lpstr>53 P552</vt:lpstr>
      <vt:lpstr>53 R585</vt:lpstr>
      <vt:lpstr>'1 R001'!Área_de_impresión</vt:lpstr>
      <vt:lpstr>'10 M001'!Área_de_impresión</vt:lpstr>
      <vt:lpstr>'10 S020'!Área_de_impresión</vt:lpstr>
      <vt:lpstr>'10 S021'!Área_de_impresión</vt:lpstr>
      <vt:lpstr>'11 E010'!Área_de_impresión</vt:lpstr>
      <vt:lpstr>'11 E011'!Área_de_impresión</vt:lpstr>
      <vt:lpstr>'11 E032'!Área_de_impresión</vt:lpstr>
      <vt:lpstr>'11 S243'!Área_de_impresión</vt:lpstr>
      <vt:lpstr>'11 S244'!Área_de_impresión</vt:lpstr>
      <vt:lpstr>'11 S247'!Área_de_impresión</vt:lpstr>
      <vt:lpstr>'11 S267'!Área_de_impresión</vt:lpstr>
      <vt:lpstr>'11 S271'!Área_de_impresión</vt:lpstr>
      <vt:lpstr>'12 E010'!Área_de_impresión</vt:lpstr>
      <vt:lpstr>'12 E022'!Área_de_impresión</vt:lpstr>
      <vt:lpstr>'12 E023'!Área_de_impresión</vt:lpstr>
      <vt:lpstr>'12 E025'!Área_de_impresión</vt:lpstr>
      <vt:lpstr>'12 E036'!Área_de_impresión</vt:lpstr>
      <vt:lpstr>'12 M001'!Área_de_impresión</vt:lpstr>
      <vt:lpstr>'12 O001'!Área_de_impresión</vt:lpstr>
      <vt:lpstr>'12 P012'!Área_de_impresión</vt:lpstr>
      <vt:lpstr>'12 P016'!Área_de_impresión</vt:lpstr>
      <vt:lpstr>'12 P018'!Área_de_impresión</vt:lpstr>
      <vt:lpstr>'12 P020'!Área_de_impresión</vt:lpstr>
      <vt:lpstr>'12 S174'!Área_de_impresión</vt:lpstr>
      <vt:lpstr>'12 S272'!Área_de_impresión</vt:lpstr>
      <vt:lpstr>'12 U008'!Área_de_impresión</vt:lpstr>
      <vt:lpstr>'13 A006'!Área_de_impresión</vt:lpstr>
      <vt:lpstr>'13 K012'!Área_de_impresión</vt:lpstr>
      <vt:lpstr>'13 M001'!Área_de_impresión</vt:lpstr>
      <vt:lpstr>'14 E002'!Área_de_impresión</vt:lpstr>
      <vt:lpstr>'14 E003'!Área_de_impresión</vt:lpstr>
      <vt:lpstr>'14 S043'!Área_de_impresión</vt:lpstr>
      <vt:lpstr>'15 M001'!Área_de_impresión</vt:lpstr>
      <vt:lpstr>'15 S177'!Área_de_impresión</vt:lpstr>
      <vt:lpstr>'15 S273'!Área_de_impresión</vt:lpstr>
      <vt:lpstr>'15 S274'!Área_de_impresión</vt:lpstr>
      <vt:lpstr>'16 P002'!Área_de_impresión</vt:lpstr>
      <vt:lpstr>'16 S046'!Área_de_impresión</vt:lpstr>
      <vt:lpstr>'16 S071'!Área_de_impresión</vt:lpstr>
      <vt:lpstr>'16 S219'!Área_de_impresión</vt:lpstr>
      <vt:lpstr>'16 U022'!Área_de_impresión</vt:lpstr>
      <vt:lpstr>'17 E002'!Área_de_impresión</vt:lpstr>
      <vt:lpstr>'17 E003'!Área_de_impresión</vt:lpstr>
      <vt:lpstr>'17 E009'!Área_de_impresión</vt:lpstr>
      <vt:lpstr>'17 E013'!Área_de_impresión</vt:lpstr>
      <vt:lpstr>'17 M001'!Área_de_impresión</vt:lpstr>
      <vt:lpstr>'18 G003'!Área_de_impresión</vt:lpstr>
      <vt:lpstr>'18 M001'!Área_de_impresión</vt:lpstr>
      <vt:lpstr>'18 P002'!Área_de_impresión</vt:lpstr>
      <vt:lpstr>'18 P008'!Área_de_impresión</vt:lpstr>
      <vt:lpstr>'19 J014'!Área_de_impresión</vt:lpstr>
      <vt:lpstr>'20 E016'!Área_de_impresión</vt:lpstr>
      <vt:lpstr>'20 S017'!Área_de_impresión</vt:lpstr>
      <vt:lpstr>'20 S070'!Área_de_impresión</vt:lpstr>
      <vt:lpstr>'20 S155'!Área_de_impresión</vt:lpstr>
      <vt:lpstr>'20 S174'!Área_de_impresión</vt:lpstr>
      <vt:lpstr>'20 S241'!Área_de_impresión</vt:lpstr>
      <vt:lpstr>'21 P001'!Área_de_impresión</vt:lpstr>
      <vt:lpstr>'22 R003'!Área_de_impresión</vt:lpstr>
      <vt:lpstr>'22 R008'!Área_de_impresión</vt:lpstr>
      <vt:lpstr>'22 R009'!Área_de_impresión</vt:lpstr>
      <vt:lpstr>'35 E013'!Área_de_impresión</vt:lpstr>
      <vt:lpstr>'35 M001'!Área_de_impresión</vt:lpstr>
      <vt:lpstr>'38 F002'!Área_de_impresión</vt:lpstr>
      <vt:lpstr>'4 E015'!Área_de_impresión</vt:lpstr>
      <vt:lpstr>'4 P006'!Área_de_impresión</vt:lpstr>
      <vt:lpstr>'4 P021'!Área_de_impresión</vt:lpstr>
      <vt:lpstr>'4 P022'!Área_de_impresión</vt:lpstr>
      <vt:lpstr>'4 P023'!Área_de_impresión</vt:lpstr>
      <vt:lpstr>'4 P024'!Área_de_impresión</vt:lpstr>
      <vt:lpstr>'40 P002'!Área_de_impresión</vt:lpstr>
      <vt:lpstr>'45 G001'!Área_de_impresión</vt:lpstr>
      <vt:lpstr>'45 G002'!Área_de_impresión</vt:lpstr>
      <vt:lpstr>'47 E033'!Área_de_impresión</vt:lpstr>
      <vt:lpstr>'47 M001'!Área_de_impresión</vt:lpstr>
      <vt:lpstr>'47 O001'!Área_de_impresión</vt:lpstr>
      <vt:lpstr>'47 P010'!Área_de_impresión</vt:lpstr>
      <vt:lpstr>'47 S010'!Área_de_impresión</vt:lpstr>
      <vt:lpstr>'47 S249'!Área_de_impresión</vt:lpstr>
      <vt:lpstr>'47 U011'!Área_de_impresión</vt:lpstr>
      <vt:lpstr>'5 E002'!Área_de_impresión</vt:lpstr>
      <vt:lpstr>'5 M001'!Área_de_impresión</vt:lpstr>
      <vt:lpstr>'5 P005'!Área_de_impresión</vt:lpstr>
      <vt:lpstr>'50 E001'!Área_de_impresión</vt:lpstr>
      <vt:lpstr>'50 E007'!Área_de_impresión</vt:lpstr>
      <vt:lpstr>'50 E011'!Área_de_impresión</vt:lpstr>
      <vt:lpstr>'51 E036'!Área_de_impresión</vt:lpstr>
      <vt:lpstr>'51 E044'!Área_de_impresión</vt:lpstr>
      <vt:lpstr>'53 E555'!Área_de_impresión</vt:lpstr>
      <vt:lpstr>'53 E561'!Área_de_impresión</vt:lpstr>
      <vt:lpstr>'53 E563'!Área_de_impresión</vt:lpstr>
      <vt:lpstr>'53 E567'!Área_de_impresión</vt:lpstr>
      <vt:lpstr>'53 E570'!Área_de_impresión</vt:lpstr>
      <vt:lpstr>'53 F571'!Área_de_impresión</vt:lpstr>
      <vt:lpstr>'53 M001'!Área_de_impresión</vt:lpstr>
      <vt:lpstr>'53 O001'!Área_de_impresión</vt:lpstr>
      <vt:lpstr>'53 P552'!Área_de_impresión</vt:lpstr>
      <vt:lpstr>'53 R585'!Área_de_impresión</vt:lpstr>
      <vt:lpstr>'6 M001'!Área_de_impresión</vt:lpstr>
      <vt:lpstr>'7 A900'!Área_de_impresión</vt:lpstr>
      <vt:lpstr>'8 P001'!Área_de_impresión</vt:lpstr>
      <vt:lpstr>'8 S258'!Área_de_impresión</vt:lpstr>
      <vt:lpstr>'8 S266'!Área_de_impresión</vt:lpstr>
      <vt:lpstr>'9 P001'!Área_de_impresión</vt:lpstr>
      <vt:lpstr>Financiero!Área_de_impresión</vt:lpstr>
      <vt:lpstr>Físico!Área_de_impresión</vt:lpstr>
      <vt:lpstr>'1 R001'!Títulos_a_imprimir</vt:lpstr>
      <vt:lpstr>'10 M001'!Títulos_a_imprimir</vt:lpstr>
      <vt:lpstr>'10 S020'!Títulos_a_imprimir</vt:lpstr>
      <vt:lpstr>'10 S021'!Títulos_a_imprimir</vt:lpstr>
      <vt:lpstr>'11 E010'!Títulos_a_imprimir</vt:lpstr>
      <vt:lpstr>'11 E011'!Títulos_a_imprimir</vt:lpstr>
      <vt:lpstr>'11 E032'!Títulos_a_imprimir</vt:lpstr>
      <vt:lpstr>'11 S243'!Títulos_a_imprimir</vt:lpstr>
      <vt:lpstr>'11 S244'!Títulos_a_imprimir</vt:lpstr>
      <vt:lpstr>'11 S247'!Títulos_a_imprimir</vt:lpstr>
      <vt:lpstr>'11 S267'!Títulos_a_imprimir</vt:lpstr>
      <vt:lpstr>'11 S271'!Títulos_a_imprimir</vt:lpstr>
      <vt:lpstr>'12 E010'!Títulos_a_imprimir</vt:lpstr>
      <vt:lpstr>'12 E022'!Títulos_a_imprimir</vt:lpstr>
      <vt:lpstr>'12 E023'!Títulos_a_imprimir</vt:lpstr>
      <vt:lpstr>'12 E025'!Títulos_a_imprimir</vt:lpstr>
      <vt:lpstr>'12 E036'!Títulos_a_imprimir</vt:lpstr>
      <vt:lpstr>'12 M001'!Títulos_a_imprimir</vt:lpstr>
      <vt:lpstr>'12 O001'!Títulos_a_imprimir</vt:lpstr>
      <vt:lpstr>'12 P012'!Títulos_a_imprimir</vt:lpstr>
      <vt:lpstr>'12 P016'!Títulos_a_imprimir</vt:lpstr>
      <vt:lpstr>'12 P018'!Títulos_a_imprimir</vt:lpstr>
      <vt:lpstr>'12 P020'!Títulos_a_imprimir</vt:lpstr>
      <vt:lpstr>'12 S174'!Títulos_a_imprimir</vt:lpstr>
      <vt:lpstr>'12 S272'!Títulos_a_imprimir</vt:lpstr>
      <vt:lpstr>'12 U008'!Títulos_a_imprimir</vt:lpstr>
      <vt:lpstr>'13 A006'!Títulos_a_imprimir</vt:lpstr>
      <vt:lpstr>'13 K012'!Títulos_a_imprimir</vt:lpstr>
      <vt:lpstr>'13 M001'!Títulos_a_imprimir</vt:lpstr>
      <vt:lpstr>'14 E002'!Títulos_a_imprimir</vt:lpstr>
      <vt:lpstr>'14 E003'!Títulos_a_imprimir</vt:lpstr>
      <vt:lpstr>'14 S043'!Títulos_a_imprimir</vt:lpstr>
      <vt:lpstr>'15 M001'!Títulos_a_imprimir</vt:lpstr>
      <vt:lpstr>'15 S177'!Títulos_a_imprimir</vt:lpstr>
      <vt:lpstr>'15 S273'!Títulos_a_imprimir</vt:lpstr>
      <vt:lpstr>'15 S274'!Títulos_a_imprimir</vt:lpstr>
      <vt:lpstr>'16 P002'!Títulos_a_imprimir</vt:lpstr>
      <vt:lpstr>'16 S046'!Títulos_a_imprimir</vt:lpstr>
      <vt:lpstr>'16 S071'!Títulos_a_imprimir</vt:lpstr>
      <vt:lpstr>'16 S219'!Títulos_a_imprimir</vt:lpstr>
      <vt:lpstr>'16 U022'!Títulos_a_imprimir</vt:lpstr>
      <vt:lpstr>'17 E002'!Títulos_a_imprimir</vt:lpstr>
      <vt:lpstr>'17 E003'!Títulos_a_imprimir</vt:lpstr>
      <vt:lpstr>'17 E009'!Títulos_a_imprimir</vt:lpstr>
      <vt:lpstr>'17 E013'!Títulos_a_imprimir</vt:lpstr>
      <vt:lpstr>'17 M001'!Títulos_a_imprimir</vt:lpstr>
      <vt:lpstr>'18 G003'!Títulos_a_imprimir</vt:lpstr>
      <vt:lpstr>'18 M001'!Títulos_a_imprimir</vt:lpstr>
      <vt:lpstr>'18 P002'!Títulos_a_imprimir</vt:lpstr>
      <vt:lpstr>'18 P008'!Títulos_a_imprimir</vt:lpstr>
      <vt:lpstr>'19 J014'!Títulos_a_imprimir</vt:lpstr>
      <vt:lpstr>'20 E016'!Títulos_a_imprimir</vt:lpstr>
      <vt:lpstr>'20 S017'!Títulos_a_imprimir</vt:lpstr>
      <vt:lpstr>'20 S070'!Títulos_a_imprimir</vt:lpstr>
      <vt:lpstr>'20 S155'!Títulos_a_imprimir</vt:lpstr>
      <vt:lpstr>'20 S174'!Títulos_a_imprimir</vt:lpstr>
      <vt:lpstr>'20 S241'!Títulos_a_imprimir</vt:lpstr>
      <vt:lpstr>'21 P001'!Títulos_a_imprimir</vt:lpstr>
      <vt:lpstr>'22 R003'!Títulos_a_imprimir</vt:lpstr>
      <vt:lpstr>'22 R008'!Títulos_a_imprimir</vt:lpstr>
      <vt:lpstr>'22 R009'!Títulos_a_imprimir</vt:lpstr>
      <vt:lpstr>'35 E013'!Títulos_a_imprimir</vt:lpstr>
      <vt:lpstr>'35 M001'!Títulos_a_imprimir</vt:lpstr>
      <vt:lpstr>'38 F002'!Títulos_a_imprimir</vt:lpstr>
      <vt:lpstr>'4 E015'!Títulos_a_imprimir</vt:lpstr>
      <vt:lpstr>'4 P006'!Títulos_a_imprimir</vt:lpstr>
      <vt:lpstr>'4 P021'!Títulos_a_imprimir</vt:lpstr>
      <vt:lpstr>'4 P022'!Títulos_a_imprimir</vt:lpstr>
      <vt:lpstr>'4 P023'!Títulos_a_imprimir</vt:lpstr>
      <vt:lpstr>'4 P024'!Títulos_a_imprimir</vt:lpstr>
      <vt:lpstr>'40 P002'!Títulos_a_imprimir</vt:lpstr>
      <vt:lpstr>'45 G001'!Títulos_a_imprimir</vt:lpstr>
      <vt:lpstr>'45 G002'!Títulos_a_imprimir</vt:lpstr>
      <vt:lpstr>'47 E033'!Títulos_a_imprimir</vt:lpstr>
      <vt:lpstr>'47 M001'!Títulos_a_imprimir</vt:lpstr>
      <vt:lpstr>'47 O001'!Títulos_a_imprimir</vt:lpstr>
      <vt:lpstr>'47 P010'!Títulos_a_imprimir</vt:lpstr>
      <vt:lpstr>'47 S010'!Títulos_a_imprimir</vt:lpstr>
      <vt:lpstr>'47 S249'!Títulos_a_imprimir</vt:lpstr>
      <vt:lpstr>'47 U011'!Títulos_a_imprimir</vt:lpstr>
      <vt:lpstr>'5 E002'!Títulos_a_imprimir</vt:lpstr>
      <vt:lpstr>'5 M001'!Títulos_a_imprimir</vt:lpstr>
      <vt:lpstr>'5 P005'!Títulos_a_imprimir</vt:lpstr>
      <vt:lpstr>'50 E001'!Títulos_a_imprimir</vt:lpstr>
      <vt:lpstr>'50 E007'!Títulos_a_imprimir</vt:lpstr>
      <vt:lpstr>'50 E011'!Títulos_a_imprimir</vt:lpstr>
      <vt:lpstr>'51 E036'!Títulos_a_imprimir</vt:lpstr>
      <vt:lpstr>'51 E044'!Títulos_a_imprimir</vt:lpstr>
      <vt:lpstr>'53 E555'!Títulos_a_imprimir</vt:lpstr>
      <vt:lpstr>'53 E561'!Títulos_a_imprimir</vt:lpstr>
      <vt:lpstr>'53 E563'!Títulos_a_imprimir</vt:lpstr>
      <vt:lpstr>'53 E567'!Títulos_a_imprimir</vt:lpstr>
      <vt:lpstr>'53 E570'!Títulos_a_imprimir</vt:lpstr>
      <vt:lpstr>'53 F571'!Títulos_a_imprimir</vt:lpstr>
      <vt:lpstr>'53 M001'!Títulos_a_imprimir</vt:lpstr>
      <vt:lpstr>'53 O001'!Títulos_a_imprimir</vt:lpstr>
      <vt:lpstr>'53 P552'!Títulos_a_imprimir</vt:lpstr>
      <vt:lpstr>'53 R585'!Títulos_a_imprimir</vt:lpstr>
      <vt:lpstr>'6 M001'!Títulos_a_imprimir</vt:lpstr>
      <vt:lpstr>'7 A900'!Títulos_a_imprimir</vt:lpstr>
      <vt:lpstr>'8 P001'!Títulos_a_imprimir</vt:lpstr>
      <vt:lpstr>'8 S258'!Títulos_a_imprimir</vt:lpstr>
      <vt:lpstr>'8 S266'!Títulos_a_imprimir</vt:lpstr>
      <vt:lpstr>'9 P001'!Títulos_a_imprimir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Triana Guadalupe Carcano Aguilar</dc:creator>
  <cp:lastModifiedBy>Unidad de Política y Control Presupuestario</cp:lastModifiedBy>
  <cp:lastPrinted>2017-01-26T21:43:23Z</cp:lastPrinted>
  <dcterms:created xsi:type="dcterms:W3CDTF">2009-04-01T20:46:43Z</dcterms:created>
  <dcterms:modified xsi:type="dcterms:W3CDTF">2017-01-26T21:44:11Z</dcterms:modified>
</cp:coreProperties>
</file>