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ARTO TRIMESTRE\Anexos en Excel\"/>
    </mc:Choice>
  </mc:AlternateContent>
  <bookViews>
    <workbookView xWindow="0" yWindow="0" windowWidth="25200" windowHeight="11655"/>
  </bookViews>
  <sheets>
    <sheet name="Ramo" sheetId="1" r:id="rId1"/>
    <sheet name="Prestación " sheetId="2" r:id="rId2"/>
  </sheets>
  <definedNames>
    <definedName name="_xlnm.Print_Area" localSheetId="1">'Prestación '!$A$1:$D$148</definedName>
    <definedName name="_xlnm.Print_Area" localSheetId="0">Ramo!$A$1:$C$36</definedName>
    <definedName name="_xlnm.Print_Titles" localSheetId="1">'Prestación 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7" i="2" l="1"/>
  <c r="D130" i="2"/>
  <c r="D114" i="2"/>
  <c r="D92" i="2"/>
  <c r="D91" i="2"/>
  <c r="D37" i="2"/>
  <c r="D26" i="2"/>
  <c r="D18" i="2"/>
  <c r="D8" i="2"/>
  <c r="D7" i="2"/>
  <c r="D6" i="2" s="1"/>
  <c r="C6" i="1"/>
</calcChain>
</file>

<file path=xl/sharedStrings.xml><?xml version="1.0" encoding="utf-8"?>
<sst xmlns="http://schemas.openxmlformats.org/spreadsheetml/2006/main" count="186" uniqueCount="178">
  <si>
    <t>Informes Sobre la Situación Económica, las Finanzas Públicas y la Deuda Pública, Anexos</t>
  </si>
  <si>
    <t>Cuarto Trimestre de 2016</t>
  </si>
  <si>
    <t>XVIII. PRESTACIONES QUE PERCIBEN LOS SERVIDORES PÚBLICOS</t>
  </si>
  <si>
    <t>PRESTACIONES QUE PERCIBEN LOS SERVIDORES PÚBLICOS
Resumen por ramo administrativo
Octubre-diciembre de 2016
(Pesos)</t>
  </si>
  <si>
    <t>Ramo / Entidad</t>
  </si>
  <si>
    <t>Monto</t>
  </si>
  <si>
    <t>TOTAL</t>
  </si>
  <si>
    <t>Oficina de la Presidencia de la República</t>
  </si>
  <si>
    <t>Gobernación</t>
  </si>
  <si>
    <t>Relaciones Exteriores</t>
  </si>
  <si>
    <t>Hacienda y Crédito Público</t>
  </si>
  <si>
    <t>Defensa Nacional</t>
  </si>
  <si>
    <t>Agricultura, Ganadería, Desarrollo Rural, Pesca y Alimentación</t>
  </si>
  <si>
    <t>Comunicaciones y Transportes</t>
  </si>
  <si>
    <t>Economía</t>
  </si>
  <si>
    <t>Educación Pública</t>
  </si>
  <si>
    <t>Salud</t>
  </si>
  <si>
    <t>Marina</t>
  </si>
  <si>
    <t>Trabajo y Previsión Social</t>
  </si>
  <si>
    <t>Desarrollo Agrario, Territorial y Urbano</t>
  </si>
  <si>
    <t>Medio Ambiente y Recursos Naturales</t>
  </si>
  <si>
    <t>Procuraduría General de la República</t>
  </si>
  <si>
    <t>Energía</t>
  </si>
  <si>
    <t>Desarrollo Social</t>
  </si>
  <si>
    <t>Turismo</t>
  </si>
  <si>
    <t>Previsiones y Aportaciones para los Sistemas de Educación Básica, Normal, Tecnológica y de Adultos</t>
  </si>
  <si>
    <t>Función Pública</t>
  </si>
  <si>
    <t>Tribunales Agrarios</t>
  </si>
  <si>
    <t>Consejería Jurídica del Ejecutivo Federal</t>
  </si>
  <si>
    <t>Consejo Nacional de Ciencia y Tecnología</t>
  </si>
  <si>
    <t>Comisión Reguladora de Energía</t>
  </si>
  <si>
    <t>Comisión Nacional de Hidrocarburos</t>
  </si>
  <si>
    <t>Entidades no Sectorizadas</t>
  </si>
  <si>
    <t>Instituto Mexicano del Seguro Social</t>
  </si>
  <si>
    <t>Instituto de Seguridad y Servicios Sociales de los Trabajadores del Estado</t>
  </si>
  <si>
    <t>Petróleos Mexicanos (Consolidado)</t>
  </si>
  <si>
    <t>Fuente: Secretaría de Hacienda y Crédito Público, con información reportada por las dependencias y entidades de la Administración Pública Federal.</t>
  </si>
  <si>
    <t xml:space="preserve">
PRESTACIONES QUE PERCIBEN LOS SERVIDORES PÚBLICOS
Resumen por tipo de prestación
Octubre-diciembre de 2016
(Pesos)</t>
  </si>
  <si>
    <t>Concepto</t>
  </si>
  <si>
    <t>1. Remuneraciones ordinarias</t>
  </si>
  <si>
    <t>1.1 Seguridad Social</t>
  </si>
  <si>
    <t>Aportaciones al FOVISSSTE</t>
  </si>
  <si>
    <t>Aportaciones al IMSS</t>
  </si>
  <si>
    <t>Aportaciones al INFONAVIT</t>
  </si>
  <si>
    <t>Aportaciones al ISSFAM</t>
  </si>
  <si>
    <t>Aportaciones al ISSSTE</t>
  </si>
  <si>
    <t>Aportaciones al Sistema de Ahorro para el Retiro</t>
  </si>
  <si>
    <t>Aportaciones de seguridad social militar</t>
  </si>
  <si>
    <t>Cesantía en edad avanzada y vejez</t>
  </si>
  <si>
    <t>Depósitos para el ahorro solidario</t>
  </si>
  <si>
    <t>1.2 Prestaciones por disposición de Ley</t>
  </si>
  <si>
    <t>Aguinaldo o gratificación de fin de año</t>
  </si>
  <si>
    <t>Asignaciones de técnico</t>
  </si>
  <si>
    <t>Asignaciones de técnico especial</t>
  </si>
  <si>
    <t>Asignaciones de vuelo</t>
  </si>
  <si>
    <t>Prima de antigüedad</t>
  </si>
  <si>
    <t>Prima de vacaciones y dominical</t>
  </si>
  <si>
    <t>Prima quinquenal por años de servicios efectivos prestados</t>
  </si>
  <si>
    <t>1.3 Prestaciones de retiro y de seguros a favor de las personas</t>
  </si>
  <si>
    <t>Cuotas para el fondo de trabajo del personal militar</t>
  </si>
  <si>
    <t>Fondo de ahorro</t>
  </si>
  <si>
    <t>Fondo de Retiro de los Trabajadores de la Educación</t>
  </si>
  <si>
    <t>Fondo Nacional Capitalizable</t>
  </si>
  <si>
    <t>Otros seguros</t>
  </si>
  <si>
    <t>Seguro colectivo de retiro</t>
  </si>
  <si>
    <t>Seguro de gastos médicos mayores</t>
  </si>
  <si>
    <t>Seguro de responsabilidad civil</t>
  </si>
  <si>
    <t>Seguro de separación individualizado</t>
  </si>
  <si>
    <t>Seguro de vida institucional</t>
  </si>
  <si>
    <t>1.4 Prestaciones de Condiciones Generales, Contratos Colectivos y Otras</t>
  </si>
  <si>
    <t>Acreditación al personal docente por años de estudio de licenciatura</t>
  </si>
  <si>
    <t>Acreditacion por años de servicio en la docencia</t>
  </si>
  <si>
    <t>Acreditación por titulación en la docencia</t>
  </si>
  <si>
    <t>Actividades culturales, sociales y deportivas</t>
  </si>
  <si>
    <t>Actividades docentes, de enseñanza y de investigación</t>
  </si>
  <si>
    <t>Ajuste de calendario</t>
  </si>
  <si>
    <t>Alimentación e higiene del CENDI</t>
  </si>
  <si>
    <t>Anteojos, lentes, aparatos ortopédicos, auditivos, silla de ruedas y prótesis</t>
  </si>
  <si>
    <t>Apoyo a la docencia</t>
  </si>
  <si>
    <t>Apoyo para gastos funerarios</t>
  </si>
  <si>
    <t>Asiduidad</t>
  </si>
  <si>
    <t>Asignación pedagógica específica y/o docente genérica</t>
  </si>
  <si>
    <t>Asignaciones para el apoyo a la economía familiar</t>
  </si>
  <si>
    <t>Asignaciones por radicación en el extranjero</t>
  </si>
  <si>
    <t>Ayuda económica por uso de vehículo</t>
  </si>
  <si>
    <t>Ayuda gastos de educación</t>
  </si>
  <si>
    <t>Ayuda para juguetes</t>
  </si>
  <si>
    <t>Ayuda para libros</t>
  </si>
  <si>
    <t>Ayuda para uniformes y útiles escolares</t>
  </si>
  <si>
    <t>Ayuda por lactancia</t>
  </si>
  <si>
    <t>Ayuda por titulación</t>
  </si>
  <si>
    <t>Becas</t>
  </si>
  <si>
    <t>Becas a los hijos de trabajadores</t>
  </si>
  <si>
    <t>Bienestar social</t>
  </si>
  <si>
    <t>Compensación adicional al sueldo</t>
  </si>
  <si>
    <t>Compensación docente de fin de año</t>
  </si>
  <si>
    <t>Compensación por servicios eventuales y especiales</t>
  </si>
  <si>
    <t>Compensación por vida cara</t>
  </si>
  <si>
    <t>Compensaciones de servicios</t>
  </si>
  <si>
    <t>Coordinación docente y/o académica</t>
  </si>
  <si>
    <t>Desarrollo y capacitación de los servidores públicos</t>
  </si>
  <si>
    <t>Día de la madre</t>
  </si>
  <si>
    <t>Día de la secretaria</t>
  </si>
  <si>
    <t>Día de reyes</t>
  </si>
  <si>
    <t>Día del caminero</t>
  </si>
  <si>
    <t>Día del cumpleaños del trabajador</t>
  </si>
  <si>
    <t>Día del maestro</t>
  </si>
  <si>
    <t>Día del niño</t>
  </si>
  <si>
    <t>Día del trabajador institucional</t>
  </si>
  <si>
    <t>Dote matrimonial y por maternidad</t>
  </si>
  <si>
    <t>Entrega de gestoría laboral</t>
  </si>
  <si>
    <t>Eventos a favor de los hijos de trabajadores</t>
  </si>
  <si>
    <t>Festejos fin de año</t>
  </si>
  <si>
    <t>Fondo de ayudas mutuas</t>
  </si>
  <si>
    <t>Guardería o estancia infantil</t>
  </si>
  <si>
    <t>Licencia de manejo</t>
  </si>
  <si>
    <t>Material didáctico</t>
  </si>
  <si>
    <t>Medidas de fin de año</t>
  </si>
  <si>
    <t>Organización escolar</t>
  </si>
  <si>
    <t>Pagos por otras prestaciones sociales y económicas</t>
  </si>
  <si>
    <t>Prima de perseverancia</t>
  </si>
  <si>
    <t>Ropa, útiles, instrumentos y material de trabajo</t>
  </si>
  <si>
    <t>Servicios médicos</t>
  </si>
  <si>
    <t>2. Remuneraciones extraordinarias</t>
  </si>
  <si>
    <t>2.1 Estímulos</t>
  </si>
  <si>
    <t>Actualización científica</t>
  </si>
  <si>
    <t>Asistencia</t>
  </si>
  <si>
    <t>Comisión Nacional de Auxilios</t>
  </si>
  <si>
    <t>Desempeño docente</t>
  </si>
  <si>
    <t>Desempeño y productividad</t>
  </si>
  <si>
    <t>Empleado del mes</t>
  </si>
  <si>
    <t>Gratificación</t>
  </si>
  <si>
    <t>Incentivo laboral</t>
  </si>
  <si>
    <t>Investigadores y especialistas</t>
  </si>
  <si>
    <t>Médicos, enfermeras y odontólogos</t>
  </si>
  <si>
    <t>Nota buena</t>
  </si>
  <si>
    <t>Notas de mérito</t>
  </si>
  <si>
    <t>Perseverancia y lealtad</t>
  </si>
  <si>
    <t>Por años de servicio</t>
  </si>
  <si>
    <t>Por metas</t>
  </si>
  <si>
    <t>Por proyecto</t>
  </si>
  <si>
    <t>Por trabajo en campo</t>
  </si>
  <si>
    <t>Premio anual</t>
  </si>
  <si>
    <t>Premios, estímulos y recompensas</t>
  </si>
  <si>
    <t>Productividad y eficiencia</t>
  </si>
  <si>
    <t>Puntualidad</t>
  </si>
  <si>
    <t>2.2 Pago de horas extras y días de descanso</t>
  </si>
  <si>
    <t>Compensación por celebración de sorteos</t>
  </si>
  <si>
    <t>Compensación por laborar domingos o días de descanso</t>
  </si>
  <si>
    <t>Compensación provisional compactable</t>
  </si>
  <si>
    <t>Controles remotos</t>
  </si>
  <si>
    <t>Días de descanso obligatorio</t>
  </si>
  <si>
    <t>Días económicos</t>
  </si>
  <si>
    <t>Días festivos</t>
  </si>
  <si>
    <t>Guardias</t>
  </si>
  <si>
    <t>Horas extras</t>
  </si>
  <si>
    <t>Jornada discontínua, horario compactado o rotatorio</t>
  </si>
  <si>
    <t>Medias horas</t>
  </si>
  <si>
    <t>Pago incapacidad</t>
  </si>
  <si>
    <t>Spots</t>
  </si>
  <si>
    <t>Suplencia y trabajos especiales</t>
  </si>
  <si>
    <t>Turno opcional</t>
  </si>
  <si>
    <t>2.3 Pago por riesgo laboral</t>
  </si>
  <si>
    <t>Compensación por laborar en zonas insalubres</t>
  </si>
  <si>
    <t>Compensación por riesgos profesionales</t>
  </si>
  <si>
    <t>Compensación por zona marginada</t>
  </si>
  <si>
    <t>Pago por riesgo</t>
  </si>
  <si>
    <t>Riesgo de trabajo</t>
  </si>
  <si>
    <t>Subsidio por zona aislada</t>
  </si>
  <si>
    <t>2.4 Pagos por antigüedad, finiquitos y liquidaciones</t>
  </si>
  <si>
    <t>Finiquito</t>
  </si>
  <si>
    <t>Gratificación por jubilación</t>
  </si>
  <si>
    <t>Gratificación por renuncia</t>
  </si>
  <si>
    <t>Incapacidad permanente</t>
  </si>
  <si>
    <t>Pago de pensión</t>
  </si>
  <si>
    <t>Pago por renuncia</t>
  </si>
  <si>
    <t>Pensión vitalicia de retiro</t>
  </si>
  <si>
    <t>Prestaciones de 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</si>
</sst>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000000"/>
    <numFmt numFmtId="165" formatCode="00"/>
    <numFmt numFmtId="166" formatCode="#,##0.0000000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Soberana Titular"/>
      <family val="3"/>
    </font>
    <font>
      <b/>
      <sz val="11"/>
      <color rgb="FF808080"/>
      <name val="Soberana Titular"/>
      <family val="3"/>
    </font>
    <font>
      <sz val="9"/>
      <name val="Soberana Sans"/>
      <family val="3"/>
    </font>
    <font>
      <b/>
      <sz val="14"/>
      <color rgb="FF000000"/>
      <name val="Soberana Titular"/>
      <family val="3"/>
    </font>
    <font>
      <b/>
      <sz val="14"/>
      <color theme="1"/>
      <name val="Trajan Pro"/>
      <family val="1"/>
    </font>
    <font>
      <sz val="10"/>
      <name val="Arial"/>
      <family val="2"/>
    </font>
    <font>
      <b/>
      <sz val="9"/>
      <name val="Soberana Sans"/>
      <family val="3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rgb="FFC6E0B4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3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7" fillId="0" borderId="0" xfId="0" applyFont="1" applyFill="1" applyBorder="1" applyAlignment="1">
      <alignment horizontal="left"/>
    </xf>
    <xf numFmtId="0" fontId="4" fillId="0" borderId="0" xfId="0" applyFont="1" applyFill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" fontId="4" fillId="0" borderId="0" xfId="0" applyNumberFormat="1" applyFont="1" applyFill="1"/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8" fillId="0" borderId="0" xfId="0" applyFont="1" applyFill="1"/>
    <xf numFmtId="165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vertical="top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Fill="1" applyAlignment="1"/>
    <xf numFmtId="1" fontId="4" fillId="0" borderId="0" xfId="0" applyNumberFormat="1" applyFont="1" applyFill="1" applyAlignment="1"/>
    <xf numFmtId="3" fontId="4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horizontal="right" vertical="top"/>
    </xf>
    <xf numFmtId="0" fontId="4" fillId="0" borderId="2" xfId="0" applyFont="1" applyBorder="1" applyAlignment="1">
      <alignment vertical="top" wrapText="1"/>
    </xf>
    <xf numFmtId="3" fontId="4" fillId="0" borderId="2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wrapText="1"/>
    </xf>
    <xf numFmtId="3" fontId="8" fillId="0" borderId="3" xfId="0" applyNumberFormat="1" applyFont="1" applyBorder="1" applyAlignment="1">
      <alignment horizontal="right" vertical="center"/>
    </xf>
    <xf numFmtId="43" fontId="8" fillId="0" borderId="0" xfId="1" applyFont="1" applyFill="1"/>
    <xf numFmtId="166" fontId="10" fillId="0" borderId="0" xfId="0" applyNumberFormat="1" applyFont="1"/>
    <xf numFmtId="3" fontId="8" fillId="0" borderId="0" xfId="0" applyNumberFormat="1" applyFont="1" applyFill="1"/>
    <xf numFmtId="0" fontId="4" fillId="0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3" fontId="8" fillId="4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167" fontId="4" fillId="0" borderId="0" xfId="1" applyNumberFormat="1" applyFont="1" applyAlignment="1">
      <alignment horizontal="right" vertical="center"/>
    </xf>
    <xf numFmtId="0" fontId="0" fillId="0" borderId="0" xfId="0" applyFont="1" applyBorder="1"/>
    <xf numFmtId="0" fontId="4" fillId="0" borderId="0" xfId="0" applyFont="1" applyFill="1" applyBorder="1" applyAlignment="1">
      <alignment vertical="center"/>
    </xf>
    <xf numFmtId="167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0" fillId="0" borderId="0" xfId="0" applyBorder="1"/>
    <xf numFmtId="0" fontId="4" fillId="0" borderId="2" xfId="0" applyFont="1" applyFill="1" applyBorder="1" applyAlignment="1">
      <alignment vertical="center"/>
    </xf>
    <xf numFmtId="167" fontId="4" fillId="0" borderId="2" xfId="1" applyNumberFormat="1" applyFont="1" applyFill="1" applyBorder="1" applyAlignment="1">
      <alignment horizontal="right" vertical="center"/>
    </xf>
    <xf numFmtId="0" fontId="0" fillId="0" borderId="0" xfId="0" applyFill="1" applyAlignment="1"/>
    <xf numFmtId="0" fontId="2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wrapText="1"/>
    </xf>
    <xf numFmtId="0" fontId="4" fillId="3" borderId="0" xfId="0" applyFont="1" applyFill="1" applyAlignment="1">
      <alignment horizontal="left" vertical="center" wrapText="1"/>
    </xf>
    <xf numFmtId="0" fontId="9" fillId="0" borderId="3" xfId="0" applyFont="1" applyBorder="1" applyAlignment="1">
      <alignment horizontal="left" vertical="top" wrapText="1"/>
    </xf>
    <xf numFmtId="0" fontId="4" fillId="3" borderId="0" xfId="0" applyFont="1" applyFill="1" applyAlignment="1">
      <alignment horizontal="left" vertical="center" wrapText="1" inden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T38"/>
  <sheetViews>
    <sheetView showGridLines="0" tabSelected="1" workbookViewId="0">
      <selection activeCell="A12" sqref="A12"/>
    </sheetView>
  </sheetViews>
  <sheetFormatPr baseColWidth="10" defaultRowHeight="15" x14ac:dyDescent="0.25"/>
  <cols>
    <col min="1" max="1" width="6.28515625" customWidth="1"/>
    <col min="2" max="2" width="67.42578125" customWidth="1"/>
    <col min="3" max="3" width="30.42578125" customWidth="1"/>
    <col min="4" max="4" width="24.42578125" bestFit="1" customWidth="1"/>
    <col min="5" max="5" width="15.140625" bestFit="1" customWidth="1"/>
    <col min="6" max="14" width="15.140625" customWidth="1"/>
    <col min="15" max="15" width="1.5703125" customWidth="1"/>
    <col min="16" max="17" width="17.140625" bestFit="1" customWidth="1"/>
    <col min="18" max="18" width="1.42578125" customWidth="1"/>
    <col min="19" max="20" width="11" bestFit="1" customWidth="1"/>
  </cols>
  <sheetData>
    <row r="1" spans="1:20" s="2" customFormat="1" ht="50.25" customHeight="1" x14ac:dyDescent="0.2">
      <c r="A1" s="44" t="s">
        <v>0</v>
      </c>
      <c r="B1" s="44"/>
      <c r="C1" s="1" t="s">
        <v>1</v>
      </c>
    </row>
    <row r="3" spans="1:20" s="6" customFormat="1" ht="32.25" customHeight="1" x14ac:dyDescent="0.3">
      <c r="A3" s="45" t="s">
        <v>2</v>
      </c>
      <c r="B3" s="45"/>
      <c r="C3" s="45"/>
      <c r="D3" s="3"/>
      <c r="E3" s="4"/>
      <c r="F3" s="4"/>
      <c r="G3" s="4"/>
      <c r="H3" s="5"/>
    </row>
    <row r="4" spans="1:20" s="2" customFormat="1" ht="65.25" customHeight="1" x14ac:dyDescent="0.2">
      <c r="A4" s="46" t="s">
        <v>3</v>
      </c>
      <c r="B4" s="46"/>
      <c r="C4" s="46"/>
      <c r="D4" s="7"/>
    </row>
    <row r="5" spans="1:20" s="2" customFormat="1" ht="13.5" x14ac:dyDescent="0.2">
      <c r="A5" s="8"/>
      <c r="B5" s="9" t="s">
        <v>4</v>
      </c>
      <c r="C5" s="9" t="s">
        <v>5</v>
      </c>
      <c r="G5" s="10"/>
    </row>
    <row r="6" spans="1:20" s="14" customFormat="1" ht="15.75" customHeight="1" x14ac:dyDescent="0.25">
      <c r="A6" s="11"/>
      <c r="B6" s="11" t="s">
        <v>6</v>
      </c>
      <c r="C6" s="12">
        <f>SUM(C7:C35)</f>
        <v>111155742483.82028</v>
      </c>
      <c r="D6" s="12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s="18" customFormat="1" ht="15.75" customHeight="1" x14ac:dyDescent="0.2">
      <c r="A7" s="15">
        <v>2</v>
      </c>
      <c r="B7" s="16" t="s">
        <v>7</v>
      </c>
      <c r="C7" s="17">
        <v>287148914.85000014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17"/>
      <c r="Q7" s="17"/>
      <c r="S7" s="19"/>
      <c r="T7" s="19"/>
    </row>
    <row r="8" spans="1:20" s="18" customFormat="1" ht="15.75" customHeight="1" x14ac:dyDescent="0.2">
      <c r="A8" s="15">
        <v>4</v>
      </c>
      <c r="B8" s="16" t="s">
        <v>8</v>
      </c>
      <c r="C8" s="17">
        <v>4551846517.8799868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P8" s="17"/>
      <c r="Q8" s="17"/>
      <c r="S8" s="19"/>
      <c r="T8" s="19"/>
    </row>
    <row r="9" spans="1:20" s="18" customFormat="1" ht="15.75" customHeight="1" x14ac:dyDescent="0.2">
      <c r="A9" s="15">
        <v>5</v>
      </c>
      <c r="B9" s="16" t="s">
        <v>9</v>
      </c>
      <c r="C9" s="17">
        <v>232223389.14000008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P9" s="17"/>
      <c r="Q9" s="17"/>
      <c r="S9" s="19"/>
      <c r="T9" s="19"/>
    </row>
    <row r="10" spans="1:20" s="18" customFormat="1" ht="15.75" customHeight="1" x14ac:dyDescent="0.2">
      <c r="A10" s="15">
        <v>6</v>
      </c>
      <c r="B10" s="16" t="s">
        <v>10</v>
      </c>
      <c r="C10" s="17">
        <v>2986815094.1399975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P10" s="17"/>
      <c r="Q10" s="17"/>
      <c r="S10" s="19"/>
      <c r="T10" s="19"/>
    </row>
    <row r="11" spans="1:20" s="18" customFormat="1" ht="15.75" customHeight="1" x14ac:dyDescent="0.2">
      <c r="A11" s="15">
        <v>7</v>
      </c>
      <c r="B11" s="16" t="s">
        <v>11</v>
      </c>
      <c r="C11" s="17">
        <v>3648348904.7399998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P11" s="17"/>
      <c r="Q11" s="17"/>
      <c r="S11" s="19"/>
      <c r="T11" s="19"/>
    </row>
    <row r="12" spans="1:20" s="18" customFormat="1" ht="15.75" customHeight="1" x14ac:dyDescent="0.2">
      <c r="A12" s="15">
        <v>8</v>
      </c>
      <c r="B12" s="16" t="s">
        <v>12</v>
      </c>
      <c r="C12" s="17">
        <v>1209848473.5083768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P12" s="17"/>
      <c r="Q12" s="17"/>
      <c r="S12" s="19"/>
      <c r="T12" s="19"/>
    </row>
    <row r="13" spans="1:20" s="18" customFormat="1" ht="15.75" customHeight="1" x14ac:dyDescent="0.2">
      <c r="A13" s="15">
        <v>9</v>
      </c>
      <c r="B13" s="16" t="s">
        <v>13</v>
      </c>
      <c r="C13" s="17">
        <v>2641857622.5500016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P13" s="17"/>
      <c r="Q13" s="17"/>
      <c r="S13" s="19"/>
      <c r="T13" s="19"/>
    </row>
    <row r="14" spans="1:20" s="18" customFormat="1" ht="15.75" customHeight="1" x14ac:dyDescent="0.2">
      <c r="A14" s="15">
        <v>10</v>
      </c>
      <c r="B14" s="16" t="s">
        <v>14</v>
      </c>
      <c r="C14" s="17">
        <v>686528137.28000009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P14" s="17"/>
      <c r="Q14" s="17"/>
      <c r="S14" s="19"/>
      <c r="T14" s="19"/>
    </row>
    <row r="15" spans="1:20" s="18" customFormat="1" ht="15.75" customHeight="1" x14ac:dyDescent="0.2">
      <c r="A15" s="15">
        <v>11</v>
      </c>
      <c r="B15" s="16" t="s">
        <v>15</v>
      </c>
      <c r="C15" s="17">
        <v>18605616029.308544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P15" s="17"/>
      <c r="Q15" s="17"/>
      <c r="S15" s="19"/>
      <c r="T15" s="19"/>
    </row>
    <row r="16" spans="1:20" s="18" customFormat="1" ht="15.75" customHeight="1" x14ac:dyDescent="0.2">
      <c r="A16" s="15">
        <v>12</v>
      </c>
      <c r="B16" s="16" t="s">
        <v>16</v>
      </c>
      <c r="C16" s="17">
        <v>3395520744.9966979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P16" s="17"/>
      <c r="Q16" s="17"/>
      <c r="S16" s="19"/>
      <c r="T16" s="19"/>
    </row>
    <row r="17" spans="1:20" s="18" customFormat="1" ht="15.75" customHeight="1" x14ac:dyDescent="0.2">
      <c r="A17" s="15">
        <v>13</v>
      </c>
      <c r="B17" s="16" t="s">
        <v>17</v>
      </c>
      <c r="C17" s="17">
        <v>2451543137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P17" s="17"/>
      <c r="Q17" s="17"/>
      <c r="S17" s="19"/>
      <c r="T17" s="19"/>
    </row>
    <row r="18" spans="1:20" s="18" customFormat="1" ht="15.75" customHeight="1" x14ac:dyDescent="0.2">
      <c r="A18" s="15">
        <v>14</v>
      </c>
      <c r="B18" s="16" t="s">
        <v>18</v>
      </c>
      <c r="C18" s="17">
        <v>451338124.13999957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P18" s="17"/>
      <c r="Q18" s="17"/>
      <c r="S18" s="19"/>
      <c r="T18" s="19"/>
    </row>
    <row r="19" spans="1:20" s="18" customFormat="1" ht="15.75" customHeight="1" x14ac:dyDescent="0.2">
      <c r="A19" s="15">
        <v>15</v>
      </c>
      <c r="B19" s="16" t="s">
        <v>19</v>
      </c>
      <c r="C19" s="17">
        <v>327593466.14999968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P19" s="17"/>
      <c r="Q19" s="17"/>
      <c r="S19" s="19"/>
      <c r="T19" s="19"/>
    </row>
    <row r="20" spans="1:20" s="18" customFormat="1" ht="15.75" customHeight="1" x14ac:dyDescent="0.2">
      <c r="A20" s="15">
        <v>16</v>
      </c>
      <c r="B20" s="16" t="s">
        <v>20</v>
      </c>
      <c r="C20" s="20">
        <v>1226060210.6820033</v>
      </c>
      <c r="D20" s="20"/>
      <c r="E20" s="17"/>
      <c r="F20" s="20"/>
      <c r="G20" s="20"/>
      <c r="H20" s="20"/>
      <c r="I20" s="20"/>
      <c r="J20" s="20"/>
      <c r="K20" s="20"/>
      <c r="L20" s="20"/>
      <c r="M20" s="20"/>
      <c r="N20" s="20"/>
      <c r="P20" s="20"/>
      <c r="Q20" s="20"/>
      <c r="S20" s="19"/>
      <c r="T20" s="19"/>
    </row>
    <row r="21" spans="1:20" s="18" customFormat="1" ht="15.75" customHeight="1" x14ac:dyDescent="0.2">
      <c r="A21" s="15">
        <v>17</v>
      </c>
      <c r="B21" s="16" t="s">
        <v>21</v>
      </c>
      <c r="C21" s="20">
        <v>1342845546.6000006</v>
      </c>
      <c r="D21" s="20"/>
      <c r="E21" s="17"/>
      <c r="F21" s="20"/>
      <c r="G21" s="20"/>
      <c r="H21" s="20"/>
      <c r="I21" s="20"/>
      <c r="J21" s="20"/>
      <c r="K21" s="20"/>
      <c r="L21" s="20"/>
      <c r="M21" s="20"/>
      <c r="N21" s="20"/>
      <c r="P21" s="20"/>
      <c r="Q21" s="20"/>
      <c r="S21" s="19"/>
      <c r="T21" s="19"/>
    </row>
    <row r="22" spans="1:20" s="18" customFormat="1" ht="15.75" customHeight="1" x14ac:dyDescent="0.2">
      <c r="A22" s="15">
        <v>18</v>
      </c>
      <c r="B22" s="16" t="s">
        <v>22</v>
      </c>
      <c r="C22" s="20">
        <v>884325318.85999906</v>
      </c>
      <c r="D22" s="20"/>
      <c r="E22" s="17"/>
      <c r="F22" s="20"/>
      <c r="G22" s="20"/>
      <c r="H22" s="20"/>
      <c r="I22" s="20"/>
      <c r="J22" s="20"/>
      <c r="K22" s="20"/>
      <c r="L22" s="20"/>
      <c r="M22" s="20"/>
      <c r="N22" s="20"/>
      <c r="P22" s="20"/>
      <c r="Q22" s="20"/>
      <c r="S22" s="19"/>
      <c r="T22" s="19"/>
    </row>
    <row r="23" spans="1:20" s="18" customFormat="1" ht="15.75" customHeight="1" x14ac:dyDescent="0.2">
      <c r="A23" s="15">
        <v>20</v>
      </c>
      <c r="B23" s="16" t="s">
        <v>23</v>
      </c>
      <c r="C23" s="20">
        <v>1096589113.2599998</v>
      </c>
      <c r="D23" s="20"/>
      <c r="E23" s="17"/>
      <c r="F23" s="20"/>
      <c r="G23" s="20"/>
      <c r="H23" s="20"/>
      <c r="I23" s="20"/>
      <c r="J23" s="20"/>
      <c r="K23" s="20"/>
      <c r="L23" s="20"/>
      <c r="M23" s="20"/>
      <c r="N23" s="20"/>
      <c r="P23" s="20"/>
      <c r="Q23" s="20"/>
      <c r="S23" s="19"/>
      <c r="T23" s="19"/>
    </row>
    <row r="24" spans="1:20" s="18" customFormat="1" ht="15.75" customHeight="1" x14ac:dyDescent="0.2">
      <c r="A24" s="15">
        <v>21</v>
      </c>
      <c r="B24" s="16" t="s">
        <v>24</v>
      </c>
      <c r="C24" s="17">
        <v>240984206.13466683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P24" s="17"/>
      <c r="Q24" s="17"/>
      <c r="S24" s="19"/>
      <c r="T24" s="19"/>
    </row>
    <row r="25" spans="1:20" s="18" customFormat="1" ht="27.75" customHeight="1" x14ac:dyDescent="0.2">
      <c r="A25" s="15">
        <v>25</v>
      </c>
      <c r="B25" s="21" t="s">
        <v>25</v>
      </c>
      <c r="C25" s="17">
        <v>5919219865.5199995</v>
      </c>
      <c r="D25" s="17"/>
      <c r="E25" s="17"/>
    </row>
    <row r="26" spans="1:20" s="18" customFormat="1" ht="15.75" customHeight="1" x14ac:dyDescent="0.2">
      <c r="A26" s="15">
        <v>27</v>
      </c>
      <c r="B26" s="16" t="s">
        <v>26</v>
      </c>
      <c r="C26" s="17">
        <v>164059252.79000005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P26" s="17"/>
      <c r="Q26" s="17"/>
      <c r="S26" s="19"/>
      <c r="T26" s="19"/>
    </row>
    <row r="27" spans="1:20" s="18" customFormat="1" ht="15.75" customHeight="1" x14ac:dyDescent="0.2">
      <c r="A27" s="15">
        <v>31</v>
      </c>
      <c r="B27" s="16" t="s">
        <v>27</v>
      </c>
      <c r="C27" s="17">
        <v>111406662.47999997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P27" s="17"/>
      <c r="Q27" s="17"/>
      <c r="S27" s="19"/>
      <c r="T27" s="19"/>
    </row>
    <row r="28" spans="1:20" s="18" customFormat="1" ht="15.75" customHeight="1" x14ac:dyDescent="0.2">
      <c r="A28" s="15">
        <v>37</v>
      </c>
      <c r="B28" s="16" t="s">
        <v>28</v>
      </c>
      <c r="C28" s="17">
        <v>28989709.359999996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P28" s="17"/>
      <c r="Q28" s="17"/>
      <c r="S28" s="19"/>
      <c r="T28" s="19"/>
    </row>
    <row r="29" spans="1:20" s="18" customFormat="1" ht="15.75" customHeight="1" x14ac:dyDescent="0.2">
      <c r="A29" s="15">
        <v>38</v>
      </c>
      <c r="B29" s="16" t="s">
        <v>29</v>
      </c>
      <c r="C29" s="17">
        <v>995471826.40000033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P29" s="17"/>
      <c r="Q29" s="17"/>
      <c r="S29" s="19"/>
      <c r="T29" s="19"/>
    </row>
    <row r="30" spans="1:20" s="18" customFormat="1" ht="15.75" customHeight="1" x14ac:dyDescent="0.2">
      <c r="A30" s="15">
        <v>45</v>
      </c>
      <c r="B30" s="16" t="s">
        <v>30</v>
      </c>
      <c r="C30" s="17">
        <v>62866716.25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P30" s="17"/>
      <c r="Q30" s="17"/>
      <c r="S30" s="19"/>
      <c r="T30" s="19"/>
    </row>
    <row r="31" spans="1:20" s="18" customFormat="1" ht="15.75" customHeight="1" x14ac:dyDescent="0.2">
      <c r="A31" s="15">
        <v>46</v>
      </c>
      <c r="B31" s="16" t="s">
        <v>31</v>
      </c>
      <c r="C31" s="17">
        <v>43662182.340000011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P31" s="17"/>
      <c r="Q31" s="17"/>
      <c r="S31" s="19"/>
      <c r="T31" s="19"/>
    </row>
    <row r="32" spans="1:20" s="18" customFormat="1" ht="15.75" customHeight="1" x14ac:dyDescent="0.2">
      <c r="A32" s="15">
        <v>47</v>
      </c>
      <c r="B32" s="16" t="s">
        <v>32</v>
      </c>
      <c r="C32" s="17">
        <v>208476713.66000006</v>
      </c>
      <c r="D32" s="20"/>
      <c r="E32" s="17"/>
      <c r="F32" s="17"/>
      <c r="G32" s="20"/>
      <c r="H32" s="20"/>
      <c r="I32" s="20"/>
      <c r="J32" s="20"/>
      <c r="K32" s="20"/>
      <c r="L32" s="20"/>
      <c r="M32" s="20"/>
      <c r="N32" s="20"/>
      <c r="P32" s="20"/>
      <c r="Q32" s="20"/>
      <c r="S32" s="19"/>
      <c r="T32" s="19"/>
    </row>
    <row r="33" spans="1:20" s="18" customFormat="1" ht="15.75" customHeight="1" x14ac:dyDescent="0.2">
      <c r="A33" s="15">
        <v>50</v>
      </c>
      <c r="B33" s="16" t="s">
        <v>33</v>
      </c>
      <c r="C33" s="17">
        <v>41598381577.829994</v>
      </c>
      <c r="D33" s="20"/>
      <c r="E33" s="17"/>
      <c r="F33" s="17"/>
      <c r="G33" s="20"/>
      <c r="H33" s="20"/>
      <c r="I33" s="20"/>
      <c r="J33" s="20"/>
      <c r="K33" s="20"/>
      <c r="L33" s="20"/>
      <c r="M33" s="20"/>
      <c r="N33" s="20"/>
      <c r="P33" s="20"/>
      <c r="Q33" s="20"/>
      <c r="S33" s="19"/>
      <c r="T33" s="19"/>
    </row>
    <row r="34" spans="1:20" s="18" customFormat="1" ht="15.75" customHeight="1" x14ac:dyDescent="0.2">
      <c r="A34" s="15">
        <v>51</v>
      </c>
      <c r="B34" s="16" t="s">
        <v>34</v>
      </c>
      <c r="C34" s="17">
        <v>5418854007.9700003</v>
      </c>
      <c r="D34" s="20"/>
      <c r="E34" s="17"/>
      <c r="F34" s="17"/>
      <c r="G34" s="20"/>
      <c r="H34" s="20"/>
      <c r="I34" s="20"/>
      <c r="J34" s="20"/>
      <c r="K34" s="20"/>
      <c r="L34" s="20"/>
      <c r="M34" s="20"/>
      <c r="N34" s="20"/>
      <c r="P34" s="20"/>
      <c r="Q34" s="20"/>
      <c r="S34" s="19"/>
      <c r="T34" s="19"/>
    </row>
    <row r="35" spans="1:20" ht="15.75" customHeight="1" thickBot="1" x14ac:dyDescent="0.3">
      <c r="A35" s="22">
        <v>52</v>
      </c>
      <c r="B35" s="23" t="s">
        <v>35</v>
      </c>
      <c r="C35" s="24">
        <v>10337321018</v>
      </c>
      <c r="D35" s="25"/>
      <c r="E35" s="17"/>
      <c r="F35" s="18"/>
    </row>
    <row r="36" spans="1:20" ht="29.25" customHeight="1" x14ac:dyDescent="0.25">
      <c r="A36" s="47" t="s">
        <v>36</v>
      </c>
      <c r="B36" s="47"/>
      <c r="C36" s="47"/>
      <c r="D36" s="26"/>
      <c r="F36" s="25"/>
    </row>
    <row r="37" spans="1:20" x14ac:dyDescent="0.25">
      <c r="F37" s="25"/>
    </row>
    <row r="38" spans="1:20" x14ac:dyDescent="0.25">
      <c r="D38" s="25"/>
      <c r="E38" s="25"/>
      <c r="F38" s="25"/>
    </row>
  </sheetData>
  <mergeCells count="4">
    <mergeCell ref="A1:B1"/>
    <mergeCell ref="A3:C3"/>
    <mergeCell ref="A4:C4"/>
    <mergeCell ref="A36:C36"/>
  </mergeCell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168"/>
  <sheetViews>
    <sheetView showGridLines="0" workbookViewId="0">
      <selection sqref="A1:C1"/>
    </sheetView>
  </sheetViews>
  <sheetFormatPr baseColWidth="10" defaultRowHeight="15" x14ac:dyDescent="0.25"/>
  <cols>
    <col min="1" max="1" width="5" customWidth="1"/>
    <col min="2" max="2" width="4.140625" customWidth="1"/>
    <col min="3" max="3" width="68.5703125" bestFit="1" customWidth="1"/>
    <col min="4" max="4" width="24.140625" bestFit="1" customWidth="1"/>
    <col min="5" max="5" width="19.7109375" bestFit="1" customWidth="1"/>
    <col min="6" max="6" width="16.140625" bestFit="1" customWidth="1"/>
    <col min="7" max="7" width="20.85546875" bestFit="1" customWidth="1"/>
    <col min="9" max="9" width="62.7109375" bestFit="1" customWidth="1"/>
  </cols>
  <sheetData>
    <row r="1" spans="1:11" s="2" customFormat="1" ht="50.25" customHeight="1" x14ac:dyDescent="0.2">
      <c r="A1" s="44" t="s">
        <v>0</v>
      </c>
      <c r="B1" s="44"/>
      <c r="C1" s="44"/>
      <c r="D1" s="1" t="s">
        <v>1</v>
      </c>
    </row>
    <row r="3" spans="1:11" s="6" customFormat="1" ht="32.25" customHeight="1" x14ac:dyDescent="0.3">
      <c r="A3" s="45" t="s">
        <v>2</v>
      </c>
      <c r="B3" s="45"/>
      <c r="C3" s="45"/>
      <c r="D3" s="45"/>
      <c r="E3" s="4"/>
      <c r="F3" s="4"/>
      <c r="G3" s="4"/>
      <c r="H3" s="5"/>
    </row>
    <row r="4" spans="1:11" s="2" customFormat="1" ht="65.25" customHeight="1" x14ac:dyDescent="0.2">
      <c r="A4" s="48" t="s">
        <v>37</v>
      </c>
      <c r="B4" s="48"/>
      <c r="C4" s="48"/>
      <c r="D4" s="48"/>
    </row>
    <row r="5" spans="1:11" s="2" customFormat="1" ht="14.25" thickBot="1" x14ac:dyDescent="0.25">
      <c r="A5" s="49" t="s">
        <v>38</v>
      </c>
      <c r="B5" s="49"/>
      <c r="C5" s="49"/>
      <c r="D5" s="9" t="s">
        <v>5</v>
      </c>
    </row>
    <row r="6" spans="1:11" s="14" customFormat="1" ht="13.5" x14ac:dyDescent="0.25">
      <c r="A6" s="50" t="s">
        <v>6</v>
      </c>
      <c r="B6" s="50"/>
      <c r="C6" s="50"/>
      <c r="D6" s="27">
        <f>SUM(D7,D91)</f>
        <v>111155742483.8203</v>
      </c>
      <c r="E6" s="28"/>
      <c r="F6" s="29"/>
      <c r="G6" s="28"/>
      <c r="H6" s="2"/>
      <c r="I6" s="2"/>
      <c r="J6" s="2"/>
      <c r="K6" s="2"/>
    </row>
    <row r="7" spans="1:11" s="18" customFormat="1" ht="12.75" customHeight="1" x14ac:dyDescent="0.25">
      <c r="A7" s="11" t="s">
        <v>39</v>
      </c>
      <c r="B7" s="11"/>
      <c r="C7" s="11"/>
      <c r="D7" s="12">
        <f>SUM(D8,D18,D26,D37)</f>
        <v>91159486353.958511</v>
      </c>
      <c r="F7" s="30"/>
      <c r="H7" s="30"/>
      <c r="I7" s="14"/>
      <c r="J7" s="14"/>
      <c r="K7" s="14"/>
    </row>
    <row r="8" spans="1:11" s="18" customFormat="1" ht="12.75" customHeight="1" x14ac:dyDescent="0.2">
      <c r="A8" s="31"/>
      <c r="B8" s="32" t="s">
        <v>40</v>
      </c>
      <c r="C8" s="32"/>
      <c r="D8" s="33">
        <f>SUM(D9:D17)</f>
        <v>13954712188.386053</v>
      </c>
    </row>
    <row r="9" spans="1:11" s="18" customFormat="1" ht="12" customHeight="1" x14ac:dyDescent="0.2">
      <c r="A9" s="34"/>
      <c r="B9" s="34"/>
      <c r="C9" s="34" t="s">
        <v>41</v>
      </c>
      <c r="D9" s="35">
        <v>1595960541.3273337</v>
      </c>
    </row>
    <row r="10" spans="1:11" s="18" customFormat="1" ht="12" customHeight="1" x14ac:dyDescent="0.2">
      <c r="A10" s="34"/>
      <c r="B10" s="34"/>
      <c r="C10" s="34" t="s">
        <v>42</v>
      </c>
      <c r="D10" s="35">
        <v>4637521764.6999989</v>
      </c>
    </row>
    <row r="11" spans="1:11" s="18" customFormat="1" ht="12" customHeight="1" x14ac:dyDescent="0.2">
      <c r="A11" s="34"/>
      <c r="B11" s="34"/>
      <c r="C11" s="34" t="s">
        <v>43</v>
      </c>
      <c r="D11" s="35">
        <v>1868024211.7200005</v>
      </c>
    </row>
    <row r="12" spans="1:11" s="18" customFormat="1" ht="12" customHeight="1" x14ac:dyDescent="0.2">
      <c r="A12" s="34"/>
      <c r="B12" s="34"/>
      <c r="C12" s="34" t="s">
        <v>44</v>
      </c>
      <c r="D12" s="35">
        <v>48080181</v>
      </c>
    </row>
    <row r="13" spans="1:11" s="18" customFormat="1" ht="12" customHeight="1" x14ac:dyDescent="0.2">
      <c r="A13" s="34"/>
      <c r="B13" s="34"/>
      <c r="C13" s="34" t="s">
        <v>45</v>
      </c>
      <c r="D13" s="35">
        <v>2611183025.4270802</v>
      </c>
    </row>
    <row r="14" spans="1:11" s="18" customFormat="1" ht="12" customHeight="1" x14ac:dyDescent="0.2">
      <c r="A14" s="34"/>
      <c r="B14" s="34"/>
      <c r="C14" s="34" t="s">
        <v>46</v>
      </c>
      <c r="D14" s="35">
        <v>1561819956.9229345</v>
      </c>
    </row>
    <row r="15" spans="1:11" s="18" customFormat="1" ht="12" customHeight="1" x14ac:dyDescent="0.2">
      <c r="A15" s="34"/>
      <c r="B15" s="34"/>
      <c r="C15" s="34" t="s">
        <v>47</v>
      </c>
      <c r="D15" s="35">
        <v>351993208.96999997</v>
      </c>
    </row>
    <row r="16" spans="1:11" s="18" customFormat="1" ht="12" customHeight="1" x14ac:dyDescent="0.2">
      <c r="A16" s="34"/>
      <c r="B16" s="34"/>
      <c r="C16" s="34" t="s">
        <v>48</v>
      </c>
      <c r="D16" s="35">
        <v>1100677310.6724067</v>
      </c>
    </row>
    <row r="17" spans="1:4" s="18" customFormat="1" ht="12" customHeight="1" x14ac:dyDescent="0.2">
      <c r="A17" s="34"/>
      <c r="B17" s="34"/>
      <c r="C17" s="34" t="s">
        <v>49</v>
      </c>
      <c r="D17" s="35">
        <v>179451987.64630005</v>
      </c>
    </row>
    <row r="18" spans="1:4" s="18" customFormat="1" ht="12.75" customHeight="1" x14ac:dyDescent="0.2">
      <c r="A18" s="31"/>
      <c r="B18" s="32" t="s">
        <v>50</v>
      </c>
      <c r="C18" s="32"/>
      <c r="D18" s="33">
        <f>SUM(D19:D25)</f>
        <v>42406010677.757988</v>
      </c>
    </row>
    <row r="19" spans="1:4" s="18" customFormat="1" ht="12" customHeight="1" x14ac:dyDescent="0.2">
      <c r="A19" s="34"/>
      <c r="B19" s="34"/>
      <c r="C19" s="34" t="s">
        <v>51</v>
      </c>
      <c r="D19" s="35">
        <v>34437272297.599968</v>
      </c>
    </row>
    <row r="20" spans="1:4" s="18" customFormat="1" ht="12" customHeight="1" x14ac:dyDescent="0.2">
      <c r="A20" s="34"/>
      <c r="B20" s="34"/>
      <c r="C20" s="34" t="s">
        <v>52</v>
      </c>
      <c r="D20" s="35">
        <v>73739481</v>
      </c>
    </row>
    <row r="21" spans="1:4" s="18" customFormat="1" ht="12" customHeight="1" x14ac:dyDescent="0.2">
      <c r="A21" s="34"/>
      <c r="B21" s="34"/>
      <c r="C21" s="34" t="s">
        <v>53</v>
      </c>
      <c r="D21" s="35">
        <v>95177</v>
      </c>
    </row>
    <row r="22" spans="1:4" s="18" customFormat="1" ht="12" customHeight="1" x14ac:dyDescent="0.2">
      <c r="A22" s="34"/>
      <c r="B22" s="34"/>
      <c r="C22" s="34" t="s">
        <v>54</v>
      </c>
      <c r="D22" s="35">
        <v>11225509</v>
      </c>
    </row>
    <row r="23" spans="1:4" s="18" customFormat="1" ht="12" customHeight="1" x14ac:dyDescent="0.2">
      <c r="A23" s="34"/>
      <c r="B23" s="34"/>
      <c r="C23" s="34" t="s">
        <v>55</v>
      </c>
      <c r="D23" s="35">
        <v>3599609778.1580234</v>
      </c>
    </row>
    <row r="24" spans="1:4" s="18" customFormat="1" ht="12" customHeight="1" x14ac:dyDescent="0.2">
      <c r="A24" s="34"/>
      <c r="B24" s="34"/>
      <c r="C24" s="34" t="s">
        <v>56</v>
      </c>
      <c r="D24" s="35">
        <v>3906125289.8899989</v>
      </c>
    </row>
    <row r="25" spans="1:4" s="18" customFormat="1" ht="12" customHeight="1" x14ac:dyDescent="0.2">
      <c r="A25" s="34"/>
      <c r="B25" s="34"/>
      <c r="C25" s="34" t="s">
        <v>57</v>
      </c>
      <c r="D25" s="35">
        <v>377943145.11000001</v>
      </c>
    </row>
    <row r="26" spans="1:4" s="18" customFormat="1" ht="12.75" customHeight="1" x14ac:dyDescent="0.2">
      <c r="A26" s="31"/>
      <c r="B26" s="32" t="s">
        <v>58</v>
      </c>
      <c r="C26" s="32"/>
      <c r="D26" s="33">
        <f>SUM(D27:D36)</f>
        <v>3749718216.6122484</v>
      </c>
    </row>
    <row r="27" spans="1:4" s="18" customFormat="1" ht="12" customHeight="1" x14ac:dyDescent="0.2">
      <c r="A27" s="34"/>
      <c r="B27" s="34"/>
      <c r="C27" s="34" t="s">
        <v>59</v>
      </c>
      <c r="D27" s="35">
        <v>339734717.97000003</v>
      </c>
    </row>
    <row r="28" spans="1:4" s="18" customFormat="1" ht="12" customHeight="1" x14ac:dyDescent="0.2">
      <c r="A28" s="34"/>
      <c r="B28" s="34"/>
      <c r="C28" s="34" t="s">
        <v>60</v>
      </c>
      <c r="D28" s="35">
        <v>611713482.02000022</v>
      </c>
    </row>
    <row r="29" spans="1:4" s="18" customFormat="1" ht="12" customHeight="1" x14ac:dyDescent="0.2">
      <c r="A29" s="34"/>
      <c r="B29" s="34"/>
      <c r="C29" s="34" t="s">
        <v>61</v>
      </c>
      <c r="D29" s="35">
        <v>928915.97000000032</v>
      </c>
    </row>
    <row r="30" spans="1:4" s="18" customFormat="1" ht="12" customHeight="1" x14ac:dyDescent="0.2">
      <c r="A30" s="34"/>
      <c r="B30" s="34"/>
      <c r="C30" s="34" t="s">
        <v>62</v>
      </c>
      <c r="D30" s="35">
        <v>15327924.139999999</v>
      </c>
    </row>
    <row r="31" spans="1:4" s="18" customFormat="1" ht="12" customHeight="1" x14ac:dyDescent="0.2">
      <c r="A31" s="34"/>
      <c r="B31" s="34"/>
      <c r="C31" s="34" t="s">
        <v>63</v>
      </c>
      <c r="D31" s="35">
        <v>3172921.2200000007</v>
      </c>
    </row>
    <row r="32" spans="1:4" s="18" customFormat="1" ht="12" customHeight="1" x14ac:dyDescent="0.2">
      <c r="A32" s="34"/>
      <c r="B32" s="34"/>
      <c r="C32" s="34" t="s">
        <v>64</v>
      </c>
      <c r="D32" s="35">
        <v>153680872.67855668</v>
      </c>
    </row>
    <row r="33" spans="1:4" s="18" customFormat="1" ht="12" customHeight="1" x14ac:dyDescent="0.2">
      <c r="A33" s="34"/>
      <c r="B33" s="34"/>
      <c r="C33" s="34" t="s">
        <v>65</v>
      </c>
      <c r="D33" s="35">
        <v>599888071.91466618</v>
      </c>
    </row>
    <row r="34" spans="1:4" s="18" customFormat="1" ht="12" customHeight="1" x14ac:dyDescent="0.2">
      <c r="A34" s="34"/>
      <c r="B34" s="34"/>
      <c r="C34" s="34" t="s">
        <v>66</v>
      </c>
      <c r="D34" s="35">
        <v>43986906.490000002</v>
      </c>
    </row>
    <row r="35" spans="1:4" s="18" customFormat="1" ht="12" customHeight="1" x14ac:dyDescent="0.2">
      <c r="A35" s="34"/>
      <c r="B35" s="34"/>
      <c r="C35" s="34" t="s">
        <v>67</v>
      </c>
      <c r="D35" s="35">
        <v>1184317578.6899991</v>
      </c>
    </row>
    <row r="36" spans="1:4" s="18" customFormat="1" ht="12" customHeight="1" x14ac:dyDescent="0.2">
      <c r="A36" s="34"/>
      <c r="B36" s="34"/>
      <c r="C36" s="34" t="s">
        <v>68</v>
      </c>
      <c r="D36" s="35">
        <v>796966825.51902592</v>
      </c>
    </row>
    <row r="37" spans="1:4" s="18" customFormat="1" ht="12.75" customHeight="1" x14ac:dyDescent="0.2">
      <c r="A37" s="31"/>
      <c r="B37" s="32" t="s">
        <v>69</v>
      </c>
      <c r="C37" s="32"/>
      <c r="D37" s="33">
        <f>SUM(D38:D90)</f>
        <v>31049045271.202217</v>
      </c>
    </row>
    <row r="38" spans="1:4" s="18" customFormat="1" ht="12" customHeight="1" x14ac:dyDescent="0.2">
      <c r="A38" s="34"/>
      <c r="B38" s="34"/>
      <c r="C38" s="34" t="s">
        <v>70</v>
      </c>
      <c r="D38" s="35">
        <v>71.7</v>
      </c>
    </row>
    <row r="39" spans="1:4" s="18" customFormat="1" ht="12" customHeight="1" x14ac:dyDescent="0.2">
      <c r="A39" s="34"/>
      <c r="B39" s="34"/>
      <c r="C39" s="34" t="s">
        <v>71</v>
      </c>
      <c r="D39" s="35">
        <v>7892344.9800000004</v>
      </c>
    </row>
    <row r="40" spans="1:4" s="18" customFormat="1" ht="12" customHeight="1" x14ac:dyDescent="0.2">
      <c r="A40" s="34"/>
      <c r="B40" s="34"/>
      <c r="C40" s="34" t="s">
        <v>72</v>
      </c>
      <c r="D40" s="35">
        <v>889553155.68999994</v>
      </c>
    </row>
    <row r="41" spans="1:4" s="18" customFormat="1" ht="12" customHeight="1" x14ac:dyDescent="0.2">
      <c r="A41" s="34"/>
      <c r="B41" s="34"/>
      <c r="C41" s="34" t="s">
        <v>73</v>
      </c>
      <c r="D41" s="35">
        <v>1208732688.7424247</v>
      </c>
    </row>
    <row r="42" spans="1:4" s="18" customFormat="1" ht="12" customHeight="1" x14ac:dyDescent="0.2">
      <c r="A42" s="34"/>
      <c r="B42" s="34"/>
      <c r="C42" s="34" t="s">
        <v>74</v>
      </c>
      <c r="D42" s="35">
        <v>1080451.22</v>
      </c>
    </row>
    <row r="43" spans="1:4" s="18" customFormat="1" ht="12" customHeight="1" x14ac:dyDescent="0.2">
      <c r="A43" s="34"/>
      <c r="B43" s="34"/>
      <c r="C43" s="34" t="s">
        <v>75</v>
      </c>
      <c r="D43" s="35">
        <v>844976032.46999979</v>
      </c>
    </row>
    <row r="44" spans="1:4" s="18" customFormat="1" ht="12" customHeight="1" x14ac:dyDescent="0.2">
      <c r="A44" s="34"/>
      <c r="B44" s="34"/>
      <c r="C44" s="34" t="s">
        <v>76</v>
      </c>
      <c r="D44" s="35">
        <v>138690.48999999996</v>
      </c>
    </row>
    <row r="45" spans="1:4" s="18" customFormat="1" ht="12" customHeight="1" x14ac:dyDescent="0.2">
      <c r="A45" s="34"/>
      <c r="B45" s="34"/>
      <c r="C45" s="34" t="s">
        <v>77</v>
      </c>
      <c r="D45" s="35">
        <v>82035712.947070017</v>
      </c>
    </row>
    <row r="46" spans="1:4" s="18" customFormat="1" ht="12" customHeight="1" x14ac:dyDescent="0.2">
      <c r="A46" s="34"/>
      <c r="B46" s="34"/>
      <c r="C46" s="34" t="s">
        <v>78</v>
      </c>
      <c r="D46" s="35">
        <v>401131215.57000017</v>
      </c>
    </row>
    <row r="47" spans="1:4" s="18" customFormat="1" ht="12" customHeight="1" x14ac:dyDescent="0.2">
      <c r="A47" s="34"/>
      <c r="B47" s="34"/>
      <c r="C47" s="34" t="s">
        <v>79</v>
      </c>
      <c r="D47" s="35">
        <v>47203914.573846199</v>
      </c>
    </row>
    <row r="48" spans="1:4" s="18" customFormat="1" ht="12" customHeight="1" x14ac:dyDescent="0.2">
      <c r="A48" s="34"/>
      <c r="B48" s="34"/>
      <c r="C48" s="34" t="s">
        <v>80</v>
      </c>
      <c r="D48" s="35">
        <v>1402029.6800000002</v>
      </c>
    </row>
    <row r="49" spans="1:4" s="18" customFormat="1" ht="12" customHeight="1" x14ac:dyDescent="0.2">
      <c r="A49" s="34"/>
      <c r="B49" s="34"/>
      <c r="C49" s="34" t="s">
        <v>81</v>
      </c>
      <c r="D49" s="35">
        <v>141801678.42999998</v>
      </c>
    </row>
    <row r="50" spans="1:4" s="18" customFormat="1" ht="12" customHeight="1" x14ac:dyDescent="0.2">
      <c r="A50" s="34"/>
      <c r="B50" s="34"/>
      <c r="C50" s="34" t="s">
        <v>82</v>
      </c>
      <c r="D50" s="35">
        <v>3485533987.8118849</v>
      </c>
    </row>
    <row r="51" spans="1:4" s="18" customFormat="1" ht="12" customHeight="1" x14ac:dyDescent="0.2">
      <c r="A51" s="34"/>
      <c r="B51" s="34"/>
      <c r="C51" s="34" t="s">
        <v>83</v>
      </c>
      <c r="D51" s="35">
        <v>10642046.24</v>
      </c>
    </row>
    <row r="52" spans="1:4" s="18" customFormat="1" ht="12" customHeight="1" x14ac:dyDescent="0.2">
      <c r="A52" s="34"/>
      <c r="B52" s="34"/>
      <c r="C52" s="34" t="s">
        <v>84</v>
      </c>
      <c r="D52" s="35">
        <v>34171312.76000002</v>
      </c>
    </row>
    <row r="53" spans="1:4" s="18" customFormat="1" ht="12" customHeight="1" x14ac:dyDescent="0.2">
      <c r="A53" s="34"/>
      <c r="B53" s="34"/>
      <c r="C53" s="34" t="s">
        <v>85</v>
      </c>
      <c r="D53" s="35">
        <v>44204943.417473808</v>
      </c>
    </row>
    <row r="54" spans="1:4" s="18" customFormat="1" ht="12" customHeight="1" x14ac:dyDescent="0.2">
      <c r="A54" s="34"/>
      <c r="B54" s="34"/>
      <c r="C54" s="34" t="s">
        <v>86</v>
      </c>
      <c r="D54" s="35">
        <v>422848.65</v>
      </c>
    </row>
    <row r="55" spans="1:4" s="18" customFormat="1" ht="12" customHeight="1" x14ac:dyDescent="0.2">
      <c r="A55" s="34"/>
      <c r="B55" s="34"/>
      <c r="C55" s="34" t="s">
        <v>87</v>
      </c>
      <c r="D55" s="35">
        <v>865695095.93000019</v>
      </c>
    </row>
    <row r="56" spans="1:4" s="18" customFormat="1" ht="12" customHeight="1" x14ac:dyDescent="0.2">
      <c r="A56" s="34"/>
      <c r="B56" s="34"/>
      <c r="C56" s="34" t="s">
        <v>88</v>
      </c>
      <c r="D56" s="35">
        <v>16679811.109999999</v>
      </c>
    </row>
    <row r="57" spans="1:4" s="18" customFormat="1" ht="12" customHeight="1" x14ac:dyDescent="0.2">
      <c r="A57" s="34"/>
      <c r="B57" s="34"/>
      <c r="C57" s="34" t="s">
        <v>89</v>
      </c>
      <c r="D57" s="35">
        <v>648409.35999999987</v>
      </c>
    </row>
    <row r="58" spans="1:4" s="18" customFormat="1" ht="12" customHeight="1" x14ac:dyDescent="0.2">
      <c r="A58" s="34"/>
      <c r="B58" s="34"/>
      <c r="C58" s="34" t="s">
        <v>90</v>
      </c>
      <c r="D58" s="35">
        <v>2638873.1712901779</v>
      </c>
    </row>
    <row r="59" spans="1:4" s="18" customFormat="1" ht="12" customHeight="1" x14ac:dyDescent="0.2">
      <c r="A59" s="34"/>
      <c r="B59" s="34"/>
      <c r="C59" s="34" t="s">
        <v>91</v>
      </c>
      <c r="D59" s="35">
        <v>210628519.15000001</v>
      </c>
    </row>
    <row r="60" spans="1:4" s="18" customFormat="1" ht="12" customHeight="1" x14ac:dyDescent="0.2">
      <c r="A60" s="34"/>
      <c r="B60" s="34"/>
      <c r="C60" s="34" t="s">
        <v>92</v>
      </c>
      <c r="D60" s="35">
        <v>52629797.679012276</v>
      </c>
    </row>
    <row r="61" spans="1:4" s="18" customFormat="1" ht="12" customHeight="1" x14ac:dyDescent="0.2">
      <c r="A61" s="34"/>
      <c r="B61" s="34"/>
      <c r="C61" s="34" t="s">
        <v>93</v>
      </c>
      <c r="D61" s="35">
        <v>3246105.37</v>
      </c>
    </row>
    <row r="62" spans="1:4" s="18" customFormat="1" ht="12" customHeight="1" x14ac:dyDescent="0.2">
      <c r="A62" s="34"/>
      <c r="B62" s="34"/>
      <c r="C62" s="34" t="s">
        <v>94</v>
      </c>
      <c r="D62" s="35">
        <v>181000.05</v>
      </c>
    </row>
    <row r="63" spans="1:4" s="18" customFormat="1" ht="12" customHeight="1" x14ac:dyDescent="0.2">
      <c r="A63" s="34"/>
      <c r="B63" s="34"/>
      <c r="C63" s="34" t="s">
        <v>95</v>
      </c>
      <c r="D63" s="35">
        <v>683041459.63999975</v>
      </c>
    </row>
    <row r="64" spans="1:4" s="18" customFormat="1" ht="12" customHeight="1" x14ac:dyDescent="0.2">
      <c r="A64" s="34"/>
      <c r="B64" s="34"/>
      <c r="C64" s="34" t="s">
        <v>96</v>
      </c>
      <c r="D64" s="35">
        <v>94826917.880000025</v>
      </c>
    </row>
    <row r="65" spans="1:4" s="18" customFormat="1" ht="12" customHeight="1" x14ac:dyDescent="0.2">
      <c r="A65" s="34"/>
      <c r="B65" s="34"/>
      <c r="C65" s="34" t="s">
        <v>97</v>
      </c>
      <c r="D65" s="35">
        <v>555530955.82999992</v>
      </c>
    </row>
    <row r="66" spans="1:4" s="18" customFormat="1" ht="12" customHeight="1" x14ac:dyDescent="0.2">
      <c r="A66" s="34"/>
      <c r="B66" s="34"/>
      <c r="C66" s="34" t="s">
        <v>98</v>
      </c>
      <c r="D66" s="35">
        <v>74439999.640000001</v>
      </c>
    </row>
    <row r="67" spans="1:4" s="18" customFormat="1" ht="12" customHeight="1" x14ac:dyDescent="0.2">
      <c r="A67" s="34"/>
      <c r="B67" s="34"/>
      <c r="C67" s="34" t="s">
        <v>99</v>
      </c>
      <c r="D67" s="35">
        <v>2004905.1099999999</v>
      </c>
    </row>
    <row r="68" spans="1:4" s="18" customFormat="1" ht="12" customHeight="1" x14ac:dyDescent="0.2">
      <c r="A68" s="34"/>
      <c r="B68" s="34"/>
      <c r="C68" s="34" t="s">
        <v>100</v>
      </c>
      <c r="D68" s="35">
        <v>1408445198.789438</v>
      </c>
    </row>
    <row r="69" spans="1:4" s="18" customFormat="1" ht="12" customHeight="1" x14ac:dyDescent="0.2">
      <c r="A69" s="34"/>
      <c r="B69" s="34"/>
      <c r="C69" s="34" t="s">
        <v>101</v>
      </c>
      <c r="D69" s="35">
        <v>48304696.138955846</v>
      </c>
    </row>
    <row r="70" spans="1:4" s="18" customFormat="1" ht="12" customHeight="1" x14ac:dyDescent="0.2">
      <c r="A70" s="34"/>
      <c r="B70" s="34"/>
      <c r="C70" s="34" t="s">
        <v>102</v>
      </c>
      <c r="D70" s="35">
        <v>10000</v>
      </c>
    </row>
    <row r="71" spans="1:4" s="18" customFormat="1" ht="12" customHeight="1" x14ac:dyDescent="0.2">
      <c r="A71" s="34"/>
      <c r="B71" s="34"/>
      <c r="C71" s="34" t="s">
        <v>103</v>
      </c>
      <c r="D71" s="35">
        <v>30443137.500000004</v>
      </c>
    </row>
    <row r="72" spans="1:4" s="18" customFormat="1" ht="12" customHeight="1" x14ac:dyDescent="0.2">
      <c r="A72" s="34"/>
      <c r="B72" s="34"/>
      <c r="C72" s="34" t="s">
        <v>104</v>
      </c>
      <c r="D72" s="35">
        <v>591600</v>
      </c>
    </row>
    <row r="73" spans="1:4" s="18" customFormat="1" ht="12" customHeight="1" x14ac:dyDescent="0.2">
      <c r="A73" s="34"/>
      <c r="B73" s="34"/>
      <c r="C73" s="34" t="s">
        <v>105</v>
      </c>
      <c r="D73" s="35">
        <v>1226335.76</v>
      </c>
    </row>
    <row r="74" spans="1:4" s="18" customFormat="1" ht="12" customHeight="1" x14ac:dyDescent="0.2">
      <c r="A74" s="34"/>
      <c r="B74" s="34"/>
      <c r="C74" s="34" t="s">
        <v>106</v>
      </c>
      <c r="D74" s="35">
        <v>6127</v>
      </c>
    </row>
    <row r="75" spans="1:4" s="18" customFormat="1" ht="12" customHeight="1" x14ac:dyDescent="0.2">
      <c r="A75" s="34"/>
      <c r="B75" s="34"/>
      <c r="C75" s="34" t="s">
        <v>107</v>
      </c>
      <c r="D75" s="35">
        <v>6502023.2465916658</v>
      </c>
    </row>
    <row r="76" spans="1:4" s="18" customFormat="1" ht="12" customHeight="1" x14ac:dyDescent="0.2">
      <c r="A76" s="34"/>
      <c r="B76" s="34"/>
      <c r="C76" s="34" t="s">
        <v>108</v>
      </c>
      <c r="D76" s="35">
        <v>113594456.63</v>
      </c>
    </row>
    <row r="77" spans="1:4" s="18" customFormat="1" ht="12" customHeight="1" x14ac:dyDescent="0.2">
      <c r="A77" s="34"/>
      <c r="B77" s="34"/>
      <c r="C77" s="34" t="s">
        <v>109</v>
      </c>
      <c r="D77" s="35">
        <v>1935559.9</v>
      </c>
    </row>
    <row r="78" spans="1:4" s="18" customFormat="1" ht="12" customHeight="1" x14ac:dyDescent="0.2">
      <c r="A78" s="34"/>
      <c r="B78" s="34"/>
      <c r="C78" s="34" t="s">
        <v>110</v>
      </c>
      <c r="D78" s="35">
        <v>400000</v>
      </c>
    </row>
    <row r="79" spans="1:4" s="18" customFormat="1" ht="12" customHeight="1" x14ac:dyDescent="0.2">
      <c r="A79" s="34"/>
      <c r="B79" s="34"/>
      <c r="C79" s="34" t="s">
        <v>111</v>
      </c>
      <c r="D79" s="35">
        <v>341422.8</v>
      </c>
    </row>
    <row r="80" spans="1:4" s="18" customFormat="1" ht="12" customHeight="1" x14ac:dyDescent="0.2">
      <c r="A80" s="34"/>
      <c r="B80" s="34"/>
      <c r="C80" s="34" t="s">
        <v>112</v>
      </c>
      <c r="D80" s="35">
        <v>18142.400000000001</v>
      </c>
    </row>
    <row r="81" spans="1:11" s="18" customFormat="1" ht="12" customHeight="1" x14ac:dyDescent="0.2">
      <c r="A81" s="34"/>
      <c r="B81" s="34"/>
      <c r="C81" s="34" t="s">
        <v>113</v>
      </c>
      <c r="D81" s="35">
        <v>2219.5700000000002</v>
      </c>
    </row>
    <row r="82" spans="1:11" s="18" customFormat="1" ht="12" customHeight="1" x14ac:dyDescent="0.2">
      <c r="A82" s="34"/>
      <c r="B82" s="34"/>
      <c r="C82" s="34" t="s">
        <v>114</v>
      </c>
      <c r="D82" s="35">
        <v>28951957.471908499</v>
      </c>
    </row>
    <row r="83" spans="1:11" s="18" customFormat="1" ht="12" customHeight="1" x14ac:dyDescent="0.2">
      <c r="A83" s="34"/>
      <c r="B83" s="34"/>
      <c r="C83" s="34" t="s">
        <v>115</v>
      </c>
      <c r="D83" s="35">
        <v>240941.27</v>
      </c>
    </row>
    <row r="84" spans="1:11" s="18" customFormat="1" ht="12" customHeight="1" x14ac:dyDescent="0.2">
      <c r="A84" s="34"/>
      <c r="B84" s="34"/>
      <c r="C84" s="34" t="s">
        <v>116</v>
      </c>
      <c r="D84" s="35">
        <v>283274977.48000014</v>
      </c>
    </row>
    <row r="85" spans="1:11" s="18" customFormat="1" ht="12" customHeight="1" x14ac:dyDescent="0.2">
      <c r="A85" s="34"/>
      <c r="B85" s="34"/>
      <c r="C85" s="34" t="s">
        <v>117</v>
      </c>
      <c r="D85" s="35">
        <v>1120812000.2399998</v>
      </c>
    </row>
    <row r="86" spans="1:11" s="18" customFormat="1" ht="12" customHeight="1" x14ac:dyDescent="0.2">
      <c r="A86" s="34"/>
      <c r="B86" s="34"/>
      <c r="C86" s="34" t="s">
        <v>118</v>
      </c>
      <c r="D86" s="35">
        <v>840953.41</v>
      </c>
    </row>
    <row r="87" spans="1:11" s="18" customFormat="1" ht="12" customHeight="1" x14ac:dyDescent="0.2">
      <c r="A87" s="34"/>
      <c r="B87" s="34"/>
      <c r="C87" s="34" t="s">
        <v>119</v>
      </c>
      <c r="D87" s="35">
        <v>17729844378.287556</v>
      </c>
    </row>
    <row r="88" spans="1:11" s="18" customFormat="1" ht="12" customHeight="1" x14ac:dyDescent="0.2">
      <c r="A88" s="34"/>
      <c r="B88" s="34"/>
      <c r="C88" s="34" t="s">
        <v>120</v>
      </c>
      <c r="D88" s="35">
        <v>332591508.09000003</v>
      </c>
    </row>
    <row r="89" spans="1:11" s="18" customFormat="1" ht="12" customHeight="1" x14ac:dyDescent="0.2">
      <c r="A89" s="34"/>
      <c r="B89" s="34"/>
      <c r="C89" s="34" t="s">
        <v>121</v>
      </c>
      <c r="D89" s="35">
        <v>34295850.560000002</v>
      </c>
    </row>
    <row r="90" spans="1:11" s="18" customFormat="1" ht="12" customHeight="1" x14ac:dyDescent="0.2">
      <c r="A90" s="34"/>
      <c r="B90" s="34"/>
      <c r="C90" s="34" t="s">
        <v>122</v>
      </c>
      <c r="D90" s="35">
        <v>143256809.36476719</v>
      </c>
    </row>
    <row r="91" spans="1:11" s="18" customFormat="1" ht="12.75" customHeight="1" x14ac:dyDescent="0.25">
      <c r="A91" s="11" t="s">
        <v>123</v>
      </c>
      <c r="B91" s="11"/>
      <c r="C91" s="11"/>
      <c r="D91" s="12">
        <f>SUM(D92,D114,D130,D137)</f>
        <v>19996256129.86179</v>
      </c>
      <c r="F91" s="30"/>
      <c r="H91" s="30"/>
      <c r="I91" s="14"/>
      <c r="J91" s="14"/>
      <c r="K91" s="14"/>
    </row>
    <row r="92" spans="1:11" s="18" customFormat="1" ht="12.75" customHeight="1" x14ac:dyDescent="0.2">
      <c r="A92" s="31"/>
      <c r="B92" s="32" t="s">
        <v>124</v>
      </c>
      <c r="C92" s="32"/>
      <c r="D92" s="33">
        <f>SUM(D93:D113)</f>
        <v>13221473825.986486</v>
      </c>
    </row>
    <row r="93" spans="1:11" s="18" customFormat="1" ht="12" customHeight="1" x14ac:dyDescent="0.2">
      <c r="A93" s="34"/>
      <c r="B93" s="34"/>
      <c r="C93" s="34" t="s">
        <v>125</v>
      </c>
      <c r="D93" s="35">
        <v>1246320</v>
      </c>
    </row>
    <row r="94" spans="1:11" s="18" customFormat="1" ht="12" customHeight="1" x14ac:dyDescent="0.2">
      <c r="A94" s="34"/>
      <c r="B94" s="34"/>
      <c r="C94" s="34" t="s">
        <v>126</v>
      </c>
      <c r="D94" s="35">
        <v>2598928493.6599998</v>
      </c>
    </row>
    <row r="95" spans="1:11" s="18" customFormat="1" ht="12" customHeight="1" x14ac:dyDescent="0.2">
      <c r="A95" s="34"/>
      <c r="B95" s="34"/>
      <c r="C95" s="34" t="s">
        <v>127</v>
      </c>
      <c r="D95" s="35">
        <v>26482928</v>
      </c>
    </row>
    <row r="96" spans="1:11" s="18" customFormat="1" ht="12" customHeight="1" x14ac:dyDescent="0.2">
      <c r="A96" s="34"/>
      <c r="B96" s="34"/>
      <c r="C96" s="34" t="s">
        <v>128</v>
      </c>
      <c r="D96" s="35">
        <v>1719436256.6799998</v>
      </c>
    </row>
    <row r="97" spans="1:4" s="18" customFormat="1" ht="12" customHeight="1" x14ac:dyDescent="0.2">
      <c r="A97" s="34"/>
      <c r="B97" s="34"/>
      <c r="C97" s="34" t="s">
        <v>129</v>
      </c>
      <c r="D97" s="35">
        <v>1101462796.3500004</v>
      </c>
    </row>
    <row r="98" spans="1:4" s="18" customFormat="1" ht="12" customHeight="1" x14ac:dyDescent="0.2">
      <c r="A98" s="34"/>
      <c r="B98" s="34"/>
      <c r="C98" s="34" t="s">
        <v>130</v>
      </c>
      <c r="D98" s="35">
        <v>40481795.449999973</v>
      </c>
    </row>
    <row r="99" spans="1:4" s="18" customFormat="1" ht="12" customHeight="1" x14ac:dyDescent="0.2">
      <c r="A99" s="34"/>
      <c r="B99" s="34"/>
      <c r="C99" s="34" t="s">
        <v>131</v>
      </c>
      <c r="D99" s="35">
        <v>10082801.210000001</v>
      </c>
    </row>
    <row r="100" spans="1:4" s="18" customFormat="1" ht="12" customHeight="1" x14ac:dyDescent="0.2">
      <c r="A100" s="34"/>
      <c r="B100" s="34"/>
      <c r="C100" s="34" t="s">
        <v>132</v>
      </c>
      <c r="D100" s="35">
        <v>2645272.9900000002</v>
      </c>
    </row>
    <row r="101" spans="1:4" s="18" customFormat="1" ht="12" customHeight="1" x14ac:dyDescent="0.2">
      <c r="A101" s="34"/>
      <c r="B101" s="34"/>
      <c r="C101" s="34" t="s">
        <v>133</v>
      </c>
      <c r="D101" s="35">
        <v>6435554.4000000004</v>
      </c>
    </row>
    <row r="102" spans="1:4" s="18" customFormat="1" ht="12" customHeight="1" x14ac:dyDescent="0.2">
      <c r="A102" s="34"/>
      <c r="B102" s="34"/>
      <c r="C102" s="34" t="s">
        <v>134</v>
      </c>
      <c r="D102" s="35">
        <v>106930285.95</v>
      </c>
    </row>
    <row r="103" spans="1:4" s="18" customFormat="1" ht="12" customHeight="1" x14ac:dyDescent="0.2">
      <c r="A103" s="34"/>
      <c r="B103" s="34"/>
      <c r="C103" s="34" t="s">
        <v>135</v>
      </c>
      <c r="D103" s="35">
        <v>7736674.4699999988</v>
      </c>
    </row>
    <row r="104" spans="1:4" s="18" customFormat="1" ht="12" customHeight="1" x14ac:dyDescent="0.2">
      <c r="A104" s="34"/>
      <c r="B104" s="34"/>
      <c r="C104" s="34" t="s">
        <v>136</v>
      </c>
      <c r="D104" s="35">
        <v>3179804.2</v>
      </c>
    </row>
    <row r="105" spans="1:4" s="18" customFormat="1" ht="12" customHeight="1" x14ac:dyDescent="0.2">
      <c r="A105" s="34"/>
      <c r="B105" s="34"/>
      <c r="C105" s="34" t="s">
        <v>137</v>
      </c>
      <c r="D105" s="35">
        <v>6828056.3799999999</v>
      </c>
    </row>
    <row r="106" spans="1:4" s="18" customFormat="1" ht="12" customHeight="1" x14ac:dyDescent="0.2">
      <c r="A106" s="34"/>
      <c r="B106" s="34"/>
      <c r="C106" s="34" t="s">
        <v>138</v>
      </c>
      <c r="D106" s="35">
        <v>3888747394.6899953</v>
      </c>
    </row>
    <row r="107" spans="1:4" s="18" customFormat="1" ht="12" customHeight="1" x14ac:dyDescent="0.2">
      <c r="A107" s="34"/>
      <c r="B107" s="34"/>
      <c r="C107" s="34" t="s">
        <v>139</v>
      </c>
      <c r="D107" s="35">
        <v>7160567.2000000011</v>
      </c>
    </row>
    <row r="108" spans="1:4" s="18" customFormat="1" ht="12" customHeight="1" x14ac:dyDescent="0.2">
      <c r="A108" s="34"/>
      <c r="B108" s="34"/>
      <c r="C108" s="34" t="s">
        <v>140</v>
      </c>
      <c r="D108" s="35">
        <v>38000094.379999995</v>
      </c>
    </row>
    <row r="109" spans="1:4" s="18" customFormat="1" ht="12" customHeight="1" x14ac:dyDescent="0.2">
      <c r="A109" s="34"/>
      <c r="B109" s="34"/>
      <c r="C109" s="34" t="s">
        <v>141</v>
      </c>
      <c r="D109" s="35">
        <v>142742.12</v>
      </c>
    </row>
    <row r="110" spans="1:4" s="18" customFormat="1" ht="12" customHeight="1" x14ac:dyDescent="0.2">
      <c r="A110" s="34"/>
      <c r="B110" s="34"/>
      <c r="C110" s="34" t="s">
        <v>142</v>
      </c>
      <c r="D110" s="35">
        <v>21956.560000000001</v>
      </c>
    </row>
    <row r="111" spans="1:4" s="18" customFormat="1" ht="12" customHeight="1" x14ac:dyDescent="0.2">
      <c r="A111" s="34"/>
      <c r="B111" s="34"/>
      <c r="C111" s="34" t="s">
        <v>143</v>
      </c>
      <c r="D111" s="35">
        <v>140993841.66000041</v>
      </c>
    </row>
    <row r="112" spans="1:4" s="18" customFormat="1" ht="12" customHeight="1" x14ac:dyDescent="0.2">
      <c r="A112" s="34"/>
      <c r="B112" s="34"/>
      <c r="C112" s="34" t="s">
        <v>144</v>
      </c>
      <c r="D112" s="35">
        <v>750663428.19999993</v>
      </c>
    </row>
    <row r="113" spans="1:4" s="18" customFormat="1" ht="12" customHeight="1" x14ac:dyDescent="0.2">
      <c r="A113" s="34"/>
      <c r="B113" s="34"/>
      <c r="C113" s="34" t="s">
        <v>145</v>
      </c>
      <c r="D113" s="35">
        <v>2763866761.4364905</v>
      </c>
    </row>
    <row r="114" spans="1:4" s="18" customFormat="1" ht="12.75" customHeight="1" x14ac:dyDescent="0.2">
      <c r="A114" s="31"/>
      <c r="B114" s="32" t="s">
        <v>146</v>
      </c>
      <c r="C114" s="32"/>
      <c r="D114" s="33">
        <f>SUM(D115:D129)</f>
        <v>4221229199.7053013</v>
      </c>
    </row>
    <row r="115" spans="1:4" s="18" customFormat="1" ht="12" customHeight="1" x14ac:dyDescent="0.2">
      <c r="A115" s="34"/>
      <c r="B115" s="34"/>
      <c r="C115" s="34" t="s">
        <v>147</v>
      </c>
      <c r="D115" s="35">
        <v>1835909.76</v>
      </c>
    </row>
    <row r="116" spans="1:4" s="18" customFormat="1" ht="12" customHeight="1" x14ac:dyDescent="0.2">
      <c r="A116" s="34"/>
      <c r="B116" s="34"/>
      <c r="C116" s="34" t="s">
        <v>148</v>
      </c>
      <c r="D116" s="35">
        <v>35322745.420000002</v>
      </c>
    </row>
    <row r="117" spans="1:4" s="18" customFormat="1" ht="12" customHeight="1" x14ac:dyDescent="0.2">
      <c r="A117" s="34"/>
      <c r="B117" s="34"/>
      <c r="C117" s="34" t="s">
        <v>149</v>
      </c>
      <c r="D117" s="35">
        <v>1053210817.8299997</v>
      </c>
    </row>
    <row r="118" spans="1:4" s="18" customFormat="1" ht="12" customHeight="1" x14ac:dyDescent="0.2">
      <c r="A118" s="34"/>
      <c r="B118" s="34"/>
      <c r="C118" s="34" t="s">
        <v>150</v>
      </c>
      <c r="D118" s="35">
        <v>38900</v>
      </c>
    </row>
    <row r="119" spans="1:4" s="18" customFormat="1" ht="12" customHeight="1" x14ac:dyDescent="0.2">
      <c r="A119" s="34"/>
      <c r="B119" s="34"/>
      <c r="C119" s="34" t="s">
        <v>151</v>
      </c>
      <c r="D119" s="35">
        <v>122138019.30000001</v>
      </c>
    </row>
    <row r="120" spans="1:4" s="18" customFormat="1" ht="12" customHeight="1" x14ac:dyDescent="0.2">
      <c r="A120" s="34"/>
      <c r="B120" s="34"/>
      <c r="C120" s="34" t="s">
        <v>152</v>
      </c>
      <c r="D120" s="35">
        <v>829211897.27330005</v>
      </c>
    </row>
    <row r="121" spans="1:4" s="18" customFormat="1" ht="12" customHeight="1" x14ac:dyDescent="0.2">
      <c r="A121" s="34"/>
      <c r="B121" s="34"/>
      <c r="C121" s="34" t="s">
        <v>153</v>
      </c>
      <c r="D121" s="35">
        <v>25326778.989999998</v>
      </c>
    </row>
    <row r="122" spans="1:4" s="18" customFormat="1" ht="12" customHeight="1" x14ac:dyDescent="0.2">
      <c r="A122" s="34"/>
      <c r="B122" s="34"/>
      <c r="C122" s="34" t="s">
        <v>154</v>
      </c>
      <c r="D122" s="35">
        <v>308999666.09000003</v>
      </c>
    </row>
    <row r="123" spans="1:4" s="18" customFormat="1" ht="12" customHeight="1" x14ac:dyDescent="0.2">
      <c r="A123" s="34"/>
      <c r="B123" s="34"/>
      <c r="C123" s="34" t="s">
        <v>155</v>
      </c>
      <c r="D123" s="35">
        <v>625744665.29200184</v>
      </c>
    </row>
    <row r="124" spans="1:4" s="18" customFormat="1" ht="12" customHeight="1" x14ac:dyDescent="0.2">
      <c r="A124" s="34"/>
      <c r="B124" s="34"/>
      <c r="C124" s="34" t="s">
        <v>156</v>
      </c>
      <c r="D124" s="35">
        <v>1162501571.54</v>
      </c>
    </row>
    <row r="125" spans="1:4" s="18" customFormat="1" ht="12" customHeight="1" x14ac:dyDescent="0.2">
      <c r="A125" s="34"/>
      <c r="B125" s="34"/>
      <c r="C125" s="34" t="s">
        <v>157</v>
      </c>
      <c r="D125" s="35">
        <v>40939.32</v>
      </c>
    </row>
    <row r="126" spans="1:4" s="18" customFormat="1" ht="12" customHeight="1" x14ac:dyDescent="0.2">
      <c r="A126" s="34"/>
      <c r="B126" s="34"/>
      <c r="C126" s="34" t="s">
        <v>158</v>
      </c>
      <c r="D126" s="35">
        <v>167380.96</v>
      </c>
    </row>
    <row r="127" spans="1:4" s="18" customFormat="1" ht="12" customHeight="1" x14ac:dyDescent="0.2">
      <c r="A127" s="34"/>
      <c r="B127" s="34"/>
      <c r="C127" s="34" t="s">
        <v>159</v>
      </c>
      <c r="D127" s="35">
        <v>5460</v>
      </c>
    </row>
    <row r="128" spans="1:4" s="18" customFormat="1" ht="12" customHeight="1" x14ac:dyDescent="0.2">
      <c r="A128" s="34"/>
      <c r="B128" s="34"/>
      <c r="C128" s="34" t="s">
        <v>160</v>
      </c>
      <c r="D128" s="35">
        <v>55569626.239999987</v>
      </c>
    </row>
    <row r="129" spans="1:14" s="18" customFormat="1" ht="12" customHeight="1" x14ac:dyDescent="0.2">
      <c r="A129" s="34"/>
      <c r="B129" s="34"/>
      <c r="C129" s="34" t="s">
        <v>161</v>
      </c>
      <c r="D129" s="35">
        <v>1114821.69</v>
      </c>
    </row>
    <row r="130" spans="1:14" s="18" customFormat="1" ht="12.75" customHeight="1" x14ac:dyDescent="0.2">
      <c r="A130" s="31"/>
      <c r="B130" s="32" t="s">
        <v>162</v>
      </c>
      <c r="C130" s="32"/>
      <c r="D130" s="33">
        <f>SUM(D131:D136)</f>
        <v>1041277902.1799998</v>
      </c>
    </row>
    <row r="131" spans="1:14" s="18" customFormat="1" ht="12" customHeight="1" x14ac:dyDescent="0.2">
      <c r="A131" s="34"/>
      <c r="B131" s="34"/>
      <c r="C131" s="34" t="s">
        <v>163</v>
      </c>
      <c r="D131" s="35">
        <v>349331782.15999997</v>
      </c>
    </row>
    <row r="132" spans="1:14" s="18" customFormat="1" ht="12" customHeight="1" x14ac:dyDescent="0.2">
      <c r="A132" s="34"/>
      <c r="B132" s="34"/>
      <c r="C132" s="34" t="s">
        <v>164</v>
      </c>
      <c r="D132" s="35">
        <v>593749213.71999991</v>
      </c>
    </row>
    <row r="133" spans="1:14" s="18" customFormat="1" ht="12" customHeight="1" x14ac:dyDescent="0.2">
      <c r="A133" s="34"/>
      <c r="B133" s="34"/>
      <c r="C133" s="34" t="s">
        <v>165</v>
      </c>
      <c r="D133" s="35">
        <v>1739521</v>
      </c>
    </row>
    <row r="134" spans="1:14" s="18" customFormat="1" ht="12" customHeight="1" x14ac:dyDescent="0.2">
      <c r="A134" s="34"/>
      <c r="B134" s="34"/>
      <c r="C134" s="34" t="s">
        <v>166</v>
      </c>
      <c r="D134" s="35">
        <v>33553328.300000001</v>
      </c>
    </row>
    <row r="135" spans="1:14" s="18" customFormat="1" ht="12" customHeight="1" x14ac:dyDescent="0.2">
      <c r="A135" s="34"/>
      <c r="B135" s="34"/>
      <c r="C135" s="34" t="s">
        <v>167</v>
      </c>
      <c r="D135" s="35">
        <v>8688349.4100000001</v>
      </c>
    </row>
    <row r="136" spans="1:14" s="18" customFormat="1" ht="12" customHeight="1" x14ac:dyDescent="0.2">
      <c r="A136" s="34"/>
      <c r="B136" s="34"/>
      <c r="C136" s="34" t="s">
        <v>168</v>
      </c>
      <c r="D136" s="35">
        <v>54215707.589999996</v>
      </c>
    </row>
    <row r="137" spans="1:14" s="18" customFormat="1" ht="12.75" customHeight="1" x14ac:dyDescent="0.2">
      <c r="A137" s="31"/>
      <c r="B137" s="32" t="s">
        <v>169</v>
      </c>
      <c r="C137" s="32"/>
      <c r="D137" s="33">
        <f>SUM(D138:D147)</f>
        <v>1512275201.9900002</v>
      </c>
    </row>
    <row r="138" spans="1:14" s="18" customFormat="1" ht="12" customHeight="1" x14ac:dyDescent="0.2">
      <c r="A138" s="34"/>
      <c r="B138" s="34"/>
      <c r="C138" s="34" t="s">
        <v>98</v>
      </c>
      <c r="D138" s="35">
        <v>46687299.229999997</v>
      </c>
    </row>
    <row r="139" spans="1:14" s="18" customFormat="1" ht="12" customHeight="1" x14ac:dyDescent="0.2">
      <c r="A139" s="34"/>
      <c r="B139" s="34"/>
      <c r="C139" s="34" t="s">
        <v>170</v>
      </c>
      <c r="D139" s="35">
        <v>40794248.710000001</v>
      </c>
    </row>
    <row r="140" spans="1:14" s="18" customFormat="1" ht="12" customHeight="1" x14ac:dyDescent="0.2">
      <c r="A140" s="34"/>
      <c r="B140" s="34"/>
      <c r="C140" s="34" t="s">
        <v>171</v>
      </c>
      <c r="D140" s="35">
        <v>1257752063.3100002</v>
      </c>
    </row>
    <row r="141" spans="1:14" s="36" customFormat="1" x14ac:dyDescent="0.25">
      <c r="A141" s="34"/>
      <c r="B141" s="34"/>
      <c r="C141" s="34" t="s">
        <v>172</v>
      </c>
      <c r="D141" s="35">
        <v>35907643.710000008</v>
      </c>
      <c r="E141" s="18"/>
      <c r="F141" s="18"/>
      <c r="G141" s="18"/>
      <c r="H141" s="18"/>
      <c r="I141" s="18"/>
      <c r="J141" s="18"/>
      <c r="K141" s="18"/>
      <c r="L141" s="18"/>
      <c r="M141" s="18"/>
      <c r="N141" s="18"/>
    </row>
    <row r="142" spans="1:14" s="18" customFormat="1" ht="12" customHeight="1" x14ac:dyDescent="0.25">
      <c r="A142" s="34"/>
      <c r="B142" s="34"/>
      <c r="C142" s="34" t="s">
        <v>173</v>
      </c>
      <c r="D142" s="35">
        <v>54088241.460000001</v>
      </c>
      <c r="M142" s="36"/>
      <c r="N142" s="36"/>
    </row>
    <row r="143" spans="1:14" x14ac:dyDescent="0.25">
      <c r="A143" s="34"/>
      <c r="B143" s="34"/>
      <c r="C143" s="34" t="s">
        <v>174</v>
      </c>
      <c r="D143" s="35">
        <v>636784</v>
      </c>
      <c r="E143" s="18"/>
      <c r="F143" s="18"/>
      <c r="G143" s="36"/>
      <c r="H143" s="18"/>
      <c r="I143" s="18"/>
      <c r="J143" s="18"/>
      <c r="K143" s="18"/>
      <c r="L143" s="36"/>
      <c r="M143" s="18"/>
      <c r="N143" s="18"/>
    </row>
    <row r="144" spans="1:14" s="40" customFormat="1" x14ac:dyDescent="0.25">
      <c r="A144" s="37"/>
      <c r="B144" s="37"/>
      <c r="C144" s="37" t="s">
        <v>175</v>
      </c>
      <c r="D144" s="38">
        <v>3984.47</v>
      </c>
      <c r="E144" s="39"/>
    </row>
    <row r="145" spans="1:5" s="18" customFormat="1" ht="12" customHeight="1" x14ac:dyDescent="0.2">
      <c r="A145" s="34"/>
      <c r="B145" s="34"/>
      <c r="C145" s="34" t="s">
        <v>176</v>
      </c>
      <c r="D145" s="35">
        <v>24188.1</v>
      </c>
    </row>
    <row r="146" spans="1:5" s="18" customFormat="1" ht="12" customHeight="1" x14ac:dyDescent="0.2">
      <c r="A146" s="34"/>
      <c r="B146" s="34"/>
      <c r="C146" s="34" t="s">
        <v>177</v>
      </c>
      <c r="D146" s="35">
        <v>58992527.149999999</v>
      </c>
    </row>
    <row r="147" spans="1:5" ht="15.75" thickBot="1" x14ac:dyDescent="0.3">
      <c r="A147" s="41"/>
      <c r="B147" s="41"/>
      <c r="C147" s="41" t="s">
        <v>55</v>
      </c>
      <c r="D147" s="42">
        <v>17388221.850000001</v>
      </c>
      <c r="E147" s="18"/>
    </row>
    <row r="148" spans="1:5" ht="25.5" customHeight="1" x14ac:dyDescent="0.25">
      <c r="A148" s="47" t="s">
        <v>36</v>
      </c>
      <c r="B148" s="47"/>
      <c r="C148" s="47"/>
      <c r="D148" s="47"/>
    </row>
    <row r="149" spans="1:5" x14ac:dyDescent="0.25">
      <c r="A149" s="43"/>
      <c r="B149" s="43"/>
      <c r="C149" s="43"/>
      <c r="D149" s="43"/>
    </row>
    <row r="150" spans="1:5" x14ac:dyDescent="0.25">
      <c r="A150" s="43"/>
      <c r="B150" s="43"/>
      <c r="C150" s="43"/>
      <c r="D150" s="43"/>
    </row>
    <row r="151" spans="1:5" x14ac:dyDescent="0.25">
      <c r="A151" s="43"/>
      <c r="B151" s="43"/>
      <c r="C151" s="43"/>
      <c r="D151" s="43"/>
    </row>
    <row r="152" spans="1:5" x14ac:dyDescent="0.25">
      <c r="A152" s="43"/>
      <c r="B152" s="43"/>
      <c r="C152" s="43"/>
      <c r="D152" s="43"/>
    </row>
    <row r="153" spans="1:5" x14ac:dyDescent="0.25">
      <c r="A153" s="43"/>
      <c r="B153" s="43"/>
      <c r="C153" s="43"/>
      <c r="D153" s="43"/>
    </row>
    <row r="154" spans="1:5" x14ac:dyDescent="0.25">
      <c r="A154" s="43"/>
      <c r="B154" s="43"/>
      <c r="C154" s="43"/>
      <c r="D154" s="43"/>
    </row>
    <row r="155" spans="1:5" x14ac:dyDescent="0.25">
      <c r="A155" s="43"/>
      <c r="B155" s="43"/>
      <c r="C155" s="43"/>
      <c r="D155" s="43"/>
    </row>
    <row r="156" spans="1:5" x14ac:dyDescent="0.25">
      <c r="A156" s="43"/>
      <c r="B156" s="43"/>
      <c r="C156" s="43"/>
      <c r="D156" s="43"/>
    </row>
    <row r="157" spans="1:5" x14ac:dyDescent="0.25">
      <c r="A157" s="43"/>
      <c r="B157" s="43"/>
      <c r="C157" s="43"/>
      <c r="D157" s="43"/>
    </row>
    <row r="158" spans="1:5" x14ac:dyDescent="0.25">
      <c r="A158" s="43"/>
      <c r="B158" s="43"/>
      <c r="C158" s="43"/>
      <c r="D158" s="43"/>
    </row>
    <row r="159" spans="1:5" x14ac:dyDescent="0.25">
      <c r="A159" s="43"/>
      <c r="B159" s="43"/>
      <c r="C159" s="43"/>
      <c r="D159" s="43"/>
    </row>
    <row r="160" spans="1:5" x14ac:dyDescent="0.25">
      <c r="A160" s="43"/>
      <c r="B160" s="43"/>
      <c r="C160" s="43"/>
      <c r="D160" s="43"/>
    </row>
    <row r="161" spans="1:4" x14ac:dyDescent="0.25">
      <c r="A161" s="43"/>
      <c r="B161" s="43"/>
      <c r="C161" s="43"/>
      <c r="D161" s="43"/>
    </row>
    <row r="162" spans="1:4" x14ac:dyDescent="0.25">
      <c r="A162" s="43"/>
      <c r="B162" s="43"/>
      <c r="C162" s="43"/>
      <c r="D162" s="43"/>
    </row>
    <row r="163" spans="1:4" x14ac:dyDescent="0.25">
      <c r="A163" s="43"/>
      <c r="B163" s="43"/>
      <c r="C163" s="43"/>
      <c r="D163" s="43"/>
    </row>
    <row r="164" spans="1:4" x14ac:dyDescent="0.25">
      <c r="A164" s="43"/>
      <c r="B164" s="43"/>
      <c r="C164" s="43"/>
      <c r="D164" s="43"/>
    </row>
    <row r="165" spans="1:4" x14ac:dyDescent="0.25">
      <c r="A165" s="43"/>
      <c r="B165" s="43"/>
      <c r="C165" s="43"/>
      <c r="D165" s="43"/>
    </row>
    <row r="166" spans="1:4" x14ac:dyDescent="0.25">
      <c r="A166" s="43"/>
      <c r="B166" s="43"/>
      <c r="C166" s="43"/>
      <c r="D166" s="43"/>
    </row>
    <row r="167" spans="1:4" x14ac:dyDescent="0.25">
      <c r="A167" s="43"/>
      <c r="B167" s="43"/>
      <c r="C167" s="43"/>
      <c r="D167" s="43"/>
    </row>
    <row r="168" spans="1:4" x14ac:dyDescent="0.25">
      <c r="A168" s="43"/>
      <c r="B168" s="43"/>
      <c r="C168" s="43"/>
      <c r="D168" s="43"/>
    </row>
  </sheetData>
  <mergeCells count="6">
    <mergeCell ref="A148:D148"/>
    <mergeCell ref="A1:C1"/>
    <mergeCell ref="A3:D3"/>
    <mergeCell ref="A4:D4"/>
    <mergeCell ref="A5:C5"/>
    <mergeCell ref="A6:C6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Ramo</vt:lpstr>
      <vt:lpstr>Prestación </vt:lpstr>
      <vt:lpstr>'Prestación '!Área_de_impresión</vt:lpstr>
      <vt:lpstr>Ramo!Área_de_impresión</vt:lpstr>
      <vt:lpstr>'Prestación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Susana Mejia Ramirez</cp:lastModifiedBy>
  <dcterms:created xsi:type="dcterms:W3CDTF">2017-01-25T02:21:00Z</dcterms:created>
  <dcterms:modified xsi:type="dcterms:W3CDTF">2017-01-25T23:24:17Z</dcterms:modified>
</cp:coreProperties>
</file>