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EGUNDO TRIMESTRE\Cuadros Estadísticos\"/>
    </mc:Choice>
  </mc:AlternateContent>
  <bookViews>
    <workbookView xWindow="1065" yWindow="405" windowWidth="12600" windowHeight="11700" activeTab="1"/>
  </bookViews>
  <sheets>
    <sheet name="Donativos 2T 2016" sheetId="2" r:id="rId1"/>
    <sheet name="Subsidios Otorgados 2T 2016" sheetId="1" r:id="rId2"/>
  </sheets>
  <definedNames>
    <definedName name="_xlnm.Print_Area" localSheetId="0">'Donativos 2T 2016'!$B$1:$G$356</definedName>
    <definedName name="_xlnm.Print_Area" localSheetId="1">'Subsidios Otorgados 2T 2016'!#REF!</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2T 2016'!$1:$5</definedName>
    <definedName name="_xlnm.Print_Titles" localSheetId="1">'Subsidios Otorgados 2T 2016'!$1:$5</definedName>
  </definedNames>
  <calcPr calcId="152511"/>
</workbook>
</file>

<file path=xl/calcChain.xml><?xml version="1.0" encoding="utf-8"?>
<calcChain xmlns="http://schemas.openxmlformats.org/spreadsheetml/2006/main">
  <c r="G353" i="2" l="1"/>
  <c r="G347" i="2"/>
  <c r="G200" i="2"/>
  <c r="G182" i="2"/>
  <c r="G23" i="2"/>
  <c r="G17" i="2"/>
  <c r="G14" i="2"/>
  <c r="G6" i="2" s="1"/>
  <c r="G11" i="2"/>
  <c r="G8" i="2"/>
  <c r="D46" i="1" l="1"/>
  <c r="D7" i="1"/>
  <c r="D198" i="1" l="1"/>
  <c r="D218" i="1" l="1"/>
  <c r="D184" i="1"/>
  <c r="D75" i="1"/>
  <c r="D40" i="1" l="1"/>
  <c r="D6" i="1" s="1"/>
</calcChain>
</file>

<file path=xl/sharedStrings.xml><?xml version="1.0" encoding="utf-8"?>
<sst xmlns="http://schemas.openxmlformats.org/spreadsheetml/2006/main" count="920" uniqueCount="873">
  <si>
    <t>Ramo</t>
  </si>
  <si>
    <t>Dependencia / Entidad que otorga</t>
  </si>
  <si>
    <t xml:space="preserve">Informes sobre la Situación Económica,
las Finanzas Públicas y la Deuda Pública </t>
  </si>
  <si>
    <t>Nombre o razón social de la Sociedad o Asociación Civil Beneficiada</t>
  </si>
  <si>
    <t xml:space="preserve">Educación Pública </t>
  </si>
  <si>
    <t>Total</t>
  </si>
  <si>
    <t>Dirección General de Educación Superior Universitaria</t>
  </si>
  <si>
    <t>Asociación Nacional de Universidades e Instituciones de Educación Superior de la República Mexicana, A.C.</t>
  </si>
  <si>
    <t>Comités Interinstitucionales para la Evaluación de la Educación Superior, A.C.</t>
  </si>
  <si>
    <t>Salud</t>
  </si>
  <si>
    <t>Las Nieves, A.C.</t>
  </si>
  <si>
    <t>Internado Infantil Guadalupano, A.C.</t>
  </si>
  <si>
    <t>Residencia Rosa Fernández Veraud, I.A.P.</t>
  </si>
  <si>
    <t>Comunidad Emaus, A.C.</t>
  </si>
  <si>
    <t>Centros de Rehabilitación para Adicciones, Alcoholismo y Drogadicción MAHANAIM, A.C.</t>
  </si>
  <si>
    <t>Fundación de Ayuda al Débil Mental, A.C.</t>
  </si>
  <si>
    <t>Asistencia Psicoterapéutica "Casa de Medio Camino", A.C.</t>
  </si>
  <si>
    <t>Consejo para la Acreditación de la Educación Superior, A.C.</t>
  </si>
  <si>
    <t>Universidad Obrera de México Vicente Lombardo Toledano, A.C.</t>
  </si>
  <si>
    <t>Sistema Nacional para el Desarrollo Integral de la Familia</t>
  </si>
  <si>
    <t>Secretaria de Agricultura, Ganadería, Desarrollo Rural Pesca y Alimentación</t>
  </si>
  <si>
    <t>Asociación de Profesionistas México Rural, A.C.</t>
  </si>
  <si>
    <t>Asociación Nacional Albatros, A.C.</t>
  </si>
  <si>
    <t>Asociación para el Bien Común de Cihuah Tlacatl y Mitlaclat, A.C.</t>
  </si>
  <si>
    <t>Confederación de Productores Forestales del Estado de Durango, A.C.</t>
  </si>
  <si>
    <t>Consejo Nacional Agropecuario, A.C.</t>
  </si>
  <si>
    <t>Consejo para Promoción del Café de México la Ruta del Café, A.C.</t>
  </si>
  <si>
    <t>Desarrollo Integral Agroalimentario y Nuevas Alternativas, A.C.</t>
  </si>
  <si>
    <t>Fomentadora Universal de Estados Regiones y Zonas Aledañas Fuerza, A.C.</t>
  </si>
  <si>
    <t>Frente de Mujeres Rurales del Norte, A.C.</t>
  </si>
  <si>
    <t>Frente Nacional de Productores y Consumidores de Leche, A.C.</t>
  </si>
  <si>
    <t>Integración Mexicana para Ayuda a los Campesinos, Colonos y Trabajadores Organizados Impacto, A.C.</t>
  </si>
  <si>
    <t>Manos Mágicas que Producen, A.C.</t>
  </si>
  <si>
    <t>Movimiento Agrario Campesino Independiente, A.C.</t>
  </si>
  <si>
    <t>Organización para la Atención Ciudadana, A.C.</t>
  </si>
  <si>
    <t>Por el Respeto a los Recursos Naturales Don Sabi, A.C.</t>
  </si>
  <si>
    <t>Promoción y Gestión del Desarrollo Rural, A.C.</t>
  </si>
  <si>
    <t>Trainers For Business Leaders Mogar, A.C.</t>
  </si>
  <si>
    <t>Unión Nacional de Organizaciones Regionales Campesinas Autónomas Estado de México, A.C.</t>
  </si>
  <si>
    <t>Unión Solidaria para el Desarrollo de Empresarios Mexicanos, A.C.</t>
  </si>
  <si>
    <t>Segundo Trimestre de 2016</t>
  </si>
  <si>
    <t>ANEXO III. SUBSIDIOS OTORGADOS A SOCIEDADES Y ASOCIACIONES CIVILES</t>
  </si>
  <si>
    <t>ENERO-JUNIO DE 2016
(Pesos)</t>
  </si>
  <si>
    <t>Monto otorgado
Enero-junio</t>
  </si>
  <si>
    <t>Acción Empresarial México, A.C.</t>
  </si>
  <si>
    <t>Alianza Pro Desarrollo Nacional, A.C.</t>
  </si>
  <si>
    <t>Central Campesina Cardenista, A.C.</t>
  </si>
  <si>
    <t>Comité Nacional Sistema Producto Cítricos, A.C.</t>
  </si>
  <si>
    <t>Coordinadora de Comités Estatales de Sanidad Vegetal, A.C.</t>
  </si>
  <si>
    <t>Corporación Nacional de Profesionistas y Técnicos Rurales, A.C.</t>
  </si>
  <si>
    <t>Destino y Apoyo a las Comunidades por los Niños, Niñas, Hombres, Mujeres y Viejos de mi Pueblo, A.C.</t>
  </si>
  <si>
    <t>Esfuerzos Iguales, A.C.</t>
  </si>
  <si>
    <t>Liebres del Rio Nazas, A.C.</t>
  </si>
  <si>
    <t>Unidos Desarrollo y Estados por México, A.C.</t>
  </si>
  <si>
    <t>Unión Mercurio, A.C.</t>
  </si>
  <si>
    <t>Binni Za Gunna Lu Xhono Cubidxa Beu Riguibashigaa Grupo de Mujeres 8 de Marzo, A.C.</t>
  </si>
  <si>
    <t>Formación de la Joven Guanajuatense, A.C.</t>
  </si>
  <si>
    <t>Fundación de Servicio Social de Apizaco, A.C.</t>
  </si>
  <si>
    <t>Instituto Queretano de las Mujeres</t>
  </si>
  <si>
    <t>Mujer Contemporánea, A.C.</t>
  </si>
  <si>
    <t>Mujeres Solidarias en la Acción de la Laguna, A.C.</t>
  </si>
  <si>
    <t>Otra Oportunidad, A.C.</t>
  </si>
  <si>
    <t>Por la Superación de la Mujer, A.C.</t>
  </si>
  <si>
    <t>Refugio Santa Fe, I.A.P.</t>
  </si>
  <si>
    <t>Aldeas Infantiles SOS México, I.A.P. La Villa</t>
  </si>
  <si>
    <t>Casa Hogar Villa Nolasco, A.C.</t>
  </si>
  <si>
    <t>Casa Hogar y Centro de Discapacitados de Amecameca, I.A.P.</t>
  </si>
  <si>
    <t>Centro de Vida Independiente Social y Familiar, A.C.</t>
  </si>
  <si>
    <t>Fundación Bringas Haghenbeck, I.A.P.</t>
  </si>
  <si>
    <t>Fundación Estancia Sagrado Corazón de Jesús, I.A.P.</t>
  </si>
  <si>
    <t>Fundación Fraternidad sin Fronteras, I.A.P.</t>
  </si>
  <si>
    <t>Hogar Marillac, A.C.</t>
  </si>
  <si>
    <t>Ser Humano, A.C.</t>
  </si>
  <si>
    <t>Voluntarias Vicentinas de la Ciudad de México, A.C.</t>
  </si>
  <si>
    <t>Secretaría de la Función Pública</t>
  </si>
  <si>
    <t>Instituto Nacional de Administración Pública, A.C.</t>
  </si>
  <si>
    <t>Aldeas Infantiles SOS México, I.A.P. Huehuetoca</t>
  </si>
  <si>
    <t>Asilo de Ancianos Rosa Loroño, I.A.P.</t>
  </si>
  <si>
    <t>Dauverre, A.C.</t>
  </si>
  <si>
    <t>Hogar Infantil María de Jesús Romero Rodríguez, I.A.P.</t>
  </si>
  <si>
    <t>Hogar Nuestra Señora de la Consolación para Niños Incurables, I.A.P.</t>
  </si>
  <si>
    <t>Fundación de Socorros Agustín González de Cosio, I.A.P.</t>
  </si>
  <si>
    <t>Hogares Providencia, I.A.P.</t>
  </si>
  <si>
    <t>Mensajeros de la Paz México, I.A.P.</t>
  </si>
  <si>
    <t>Acción Colectiva por los Derechos de las Minorías Sexuales, A.C.</t>
  </si>
  <si>
    <t>Agencia Mexicana de Cooperación en Derechos Humanos, A.C.</t>
  </si>
  <si>
    <t>Alternativa Yucateca Integral para el Desarrollo Humano, A.C.</t>
  </si>
  <si>
    <t>Amigos Potosinos en Lucha Contra el Sida, A.C.</t>
  </si>
  <si>
    <t>Apoyare, Fundación García Cedillo, A.C.</t>
  </si>
  <si>
    <t>Ars Socialis, A.C.</t>
  </si>
  <si>
    <t>Asideny Desarrollo Humanístico Integral, A.C.</t>
  </si>
  <si>
    <t>Asociación de Ciudadanos Grupos en Movimiento, A.C.</t>
  </si>
  <si>
    <t>Asociación de Prevención Detección y Atención Integral ante la Respuesta al VIH Sida, I.A.P.</t>
  </si>
  <si>
    <t>Asociación Mazahua Mujeres Emprendedoras, A.C.</t>
  </si>
  <si>
    <t>Asociación Mexicana de Psicología y Desarrollo Comunitario, A.C.</t>
  </si>
  <si>
    <t>Balance Promoción para el Desarrollo y Juventud, A.C.</t>
  </si>
  <si>
    <t>Buscador de Sueños, A.C.</t>
  </si>
  <si>
    <t>Casa Toluca, A.C.</t>
  </si>
  <si>
    <t>Central de Urgencias Médicas de Yurécuaro, A.C.</t>
  </si>
  <si>
    <t>Centro de Atención Profesional a Personas con Sida, A.C.</t>
  </si>
  <si>
    <t>Centro de Desarrollo e Investigación sobre Juventud, A.C.</t>
  </si>
  <si>
    <t>Centro de Educación y Prevención del VIH/Sida Ceovida, A.C.</t>
  </si>
  <si>
    <t>Centro de Estudios de Difusión, Investigación y Desarrollo Cedid, A.C.</t>
  </si>
  <si>
    <t>Centro de Estudios para el Desarrollo Itzam Na, A.C.</t>
  </si>
  <si>
    <t>Centro de Investigaciones Sociales Interdisciplinarios, A.C.</t>
  </si>
  <si>
    <t>Centro de Servicios Cser, A.C.</t>
  </si>
  <si>
    <t>Checcos, A.C.</t>
  </si>
  <si>
    <t>Cohesión de Diversidades para la Sustentabilidad, A.C.</t>
  </si>
  <si>
    <t>Colectivo de Atención para la Salud Integral de la Familia, A.C.</t>
  </si>
  <si>
    <t>Colectivo SerGay de Aguascalientes, A.C.</t>
  </si>
  <si>
    <t>Colectivo Seres, A.C.</t>
  </si>
  <si>
    <t>Colectivo Sol, A.C.</t>
  </si>
  <si>
    <t>Colectivo Zapotlán VIHVO, A.C.</t>
  </si>
  <si>
    <t>Compartiendo Retos, A.C.</t>
  </si>
  <si>
    <t>Comunidad de los Mártires, A.C.</t>
  </si>
  <si>
    <t>Comunidad Metropolitana, A.C.</t>
  </si>
  <si>
    <t>Comunidad Mexicana Nacional de Asociaciones Civiles por los Derechos Humanos, A.C.</t>
  </si>
  <si>
    <t>Consejería, Atención Psicológica, Tratamientos Alternativos y Apoyos Sociales, A.C.</t>
  </si>
  <si>
    <t>Consultoría Multidisciplinaria en Desarrollo Humano, A.C.</t>
  </si>
  <si>
    <t>Convivencia Joven, A.C.</t>
  </si>
  <si>
    <t>Corazonar, Abriendo Senderos Hacia la Reconciliación, A.C.</t>
  </si>
  <si>
    <t>Cuenta Conmigo Diversidad Sexual Incluyente, A.C.</t>
  </si>
  <si>
    <t>Desarrollo Indígena y Equidad Social, A.C.</t>
  </si>
  <si>
    <t>Didesex, A.C.</t>
  </si>
  <si>
    <t>Enfoque de Igualdad, A.C.</t>
  </si>
  <si>
    <t>Explora T, A.C.</t>
  </si>
  <si>
    <t>Fátima, I.B.P.</t>
  </si>
  <si>
    <t>Foro de Jóvenes con Liderazgo, A.C.</t>
  </si>
  <si>
    <t>Fortaleciendo la Diversidad, A.C.</t>
  </si>
  <si>
    <t>Frente Interdisciplinario para el Desarrollo Social y Solidario FIDSS, A.C.</t>
  </si>
  <si>
    <t>Fronteras Unidas Pro Salud, A.C.</t>
  </si>
  <si>
    <t>Fuerza Ciudadana Quiroz, A.C.</t>
  </si>
  <si>
    <t>Fundación Alaves a Tu Servicio con Cuidados Integrales de Enfermería, A.C.</t>
  </si>
  <si>
    <t>Fundación Amigos para Veracruz, A.C.</t>
  </si>
  <si>
    <t>Fundación Hacia un Sentido de la Vida, A.C.</t>
  </si>
  <si>
    <t>Fundación León Calixto, A.C.</t>
  </si>
  <si>
    <t>Fundación Mexicana para la Lucha Contra el Sida, A.C.</t>
  </si>
  <si>
    <t>Fundación Mexicana para la Planeación Familiar, A.C.</t>
  </si>
  <si>
    <t>Fundación Nacional de Mujeres por la Salud Comunitaria, A.C.</t>
  </si>
  <si>
    <t>Fundación por una Conciencia Hacia la Salud Sexual Protegida, A.C.</t>
  </si>
  <si>
    <t>Fundación Unidos Por Un México Vivo, A.C.</t>
  </si>
  <si>
    <t>Fundación Xbilet Papalote, A.C.</t>
  </si>
  <si>
    <t>Fundación Yuian para Todos, A.C.</t>
  </si>
  <si>
    <t>Gente Trabajando por el Porvenir y Desarrollo de la Sociedad, A.C.</t>
  </si>
  <si>
    <t>Grupo de Autoapoyo el Roble, A.C.</t>
  </si>
  <si>
    <t>Grupo Interdisciplinario Vida y Salud, A.C.</t>
  </si>
  <si>
    <t>Inspira Cambio, A.C.</t>
  </si>
  <si>
    <t>Integración Social Verter, A.C.</t>
  </si>
  <si>
    <t>Interculturalidad Salud y Derechos, A.C.</t>
  </si>
  <si>
    <t>Investigación y Desarrollo Educativo para la Acción Social, A.C.</t>
  </si>
  <si>
    <t>Irapuato Vive, A.C.</t>
  </si>
  <si>
    <t>Jóvenes por una Conciencia Colectiva, A.C.</t>
  </si>
  <si>
    <t>Jumaltik Equidad Sur, A.C.</t>
  </si>
  <si>
    <t>Karuna, Salud y Desarrollo, A.C.</t>
  </si>
  <si>
    <t>Letra S, Sida, Cultura y Vida Cotidiana, A.C.</t>
  </si>
  <si>
    <t>Macoy Transforma Tu Mundo, Tu Entorno y Tu Ser, A.C.</t>
  </si>
  <si>
    <t>Mesón de la Misericordia Divina, A.C.</t>
  </si>
  <si>
    <t>No Dejarse es Incluirse, A.C.</t>
  </si>
  <si>
    <t>Nuestro Hogar en Chiapas, A.C.</t>
  </si>
  <si>
    <t>Personas con Voz Vida y Salud, A.C.</t>
  </si>
  <si>
    <t>Prevencasa, A.C.</t>
  </si>
  <si>
    <t>Programa Compañeros, A.C.</t>
  </si>
  <si>
    <t>Prosperidad, Salud y Bienestar para la Familia, A.C.</t>
  </si>
  <si>
    <t>Proyecto DIFA Alternativas y Actualización, A.C.</t>
  </si>
  <si>
    <t>Red + Posithiva de Quintana Roo, A.C.</t>
  </si>
  <si>
    <t>Red de Personas Afectadas por VIH, A.C.</t>
  </si>
  <si>
    <t>Red de Radios Comunitarias de México, A.C.</t>
  </si>
  <si>
    <t>Red Diversificadores Sociales, A.C.</t>
  </si>
  <si>
    <t>Resilencia Social, A.C.</t>
  </si>
  <si>
    <t>Ríos de Vida Cintla, A.C.</t>
  </si>
  <si>
    <t>Salud Integral para la Mujer, A.C.</t>
  </si>
  <si>
    <t>Salud, Interculturalidad y Desarrollo Humano, A.C.</t>
  </si>
  <si>
    <t>Senderos para el Desarrollo Comunitario, A.C.</t>
  </si>
  <si>
    <t>Sexualidad y Bienestar Integral, A.C.</t>
  </si>
  <si>
    <t>Sexualidades, A.C.</t>
  </si>
  <si>
    <t>Sistema Nacional de Promoción y Capacitación en Salud, A.C.</t>
  </si>
  <si>
    <t>Tamaulipas Diversidad Vihda Trans, A.C.</t>
  </si>
  <si>
    <t>Tendremos Alas, A.C.</t>
  </si>
  <si>
    <t>Trabajando Contigo y para Ti, A.C.</t>
  </si>
  <si>
    <t>Una Mano Amiga en la Lucha Contra el Sida, A.C.</t>
  </si>
  <si>
    <t>Unidad de Atención Psicológica Sexológica y Educativa para el Crecimiento Personal, A.C.</t>
  </si>
  <si>
    <t>Unidos Ayudando por Cancún, A.C.</t>
  </si>
  <si>
    <t>Veracruzanos por el Progreso, A.C.</t>
  </si>
  <si>
    <t>Vidi Vici Videh Vida Digna Ciudadanía y Derechos Humanos, A.C.</t>
  </si>
  <si>
    <t>Vivir, Participación, Incidencia y Transparencia, A.C.</t>
  </si>
  <si>
    <t>Voces H, A.C.</t>
  </si>
  <si>
    <t>Yaaxil Tu Ser, Desarrollo e Integridad, A.C.</t>
  </si>
  <si>
    <t>Grupo Lésbico Universitario GRUMALE, A.C.</t>
  </si>
  <si>
    <t>Alternativas Pacíficas, A.C.</t>
  </si>
  <si>
    <t>Unión Nacional de Productores de Café-CNPR, A.C.</t>
  </si>
  <si>
    <t>Amigos de la Tierra, A.C.</t>
  </si>
  <si>
    <t>Instituto Municipal De La Mujer Oaxaca De Juárez</t>
  </si>
  <si>
    <t>Comisión Nacional Del Agua</t>
  </si>
  <si>
    <t>Medio Ambiente y Recursos Naturales</t>
  </si>
  <si>
    <t>Nuevo Rioverdito, S.P.R. de R.L.</t>
  </si>
  <si>
    <t>El Destino del Rosillo, S.P.R. de R.L.</t>
  </si>
  <si>
    <t>El Oselado, S.P.R. de R.L.</t>
  </si>
  <si>
    <t>El Valle de los Itzaes, S.P.R. de R.L.</t>
  </si>
  <si>
    <t>Bienvenido al Desarrollo, S.P.R. de R.L.</t>
  </si>
  <si>
    <t>Santoro Rancho, S.P.R. de R.L.</t>
  </si>
  <si>
    <t>PAKNAL, S.P.R. de R.L. de C.V.</t>
  </si>
  <si>
    <t>San Jorge de Akil, S.A. de C.V.</t>
  </si>
  <si>
    <t>Las Palmeras de Tekax, S.A. de C.V.</t>
  </si>
  <si>
    <t>San Antonio Xnuc, S.A. de R.L. de C.V.</t>
  </si>
  <si>
    <t>Sax Agronegocios, S.A. de R.L. de C.V.</t>
  </si>
  <si>
    <t>Grupo Ganadero Garys, S.P.R. de R.L. de C.V.</t>
  </si>
  <si>
    <t>Yalplan Forestal, S.A de C.V.</t>
  </si>
  <si>
    <t>Dos Puntas, S.A. de C.V.</t>
  </si>
  <si>
    <t>Yokdzonot Tikin, S.P.R. de R.L. de C.V.</t>
  </si>
  <si>
    <t>Grupo Ganadero Pali, S.P.R. de R.L. de C.V.</t>
  </si>
  <si>
    <t>Colantinco, S.P.R. de R.L. de C.V.</t>
  </si>
  <si>
    <t>Nota: Incluye información revisada al segundo trimestre de 2016.
Fuente: Secretaría de Hacienda y Crédito Público, con información proporcionada por las dependencias y entidades de la Administración Pública Federal.</t>
  </si>
  <si>
    <t>Centro Nacional de Equidad de Género y Salud Reproductiva</t>
  </si>
  <si>
    <t>Fundación de Obras Sociales de San Vicente, I.A.P.</t>
  </si>
  <si>
    <t>Fundación Niños de Eugenia, A.C.</t>
  </si>
  <si>
    <t>Voluntarias Vicentinas de la Santa Cruz del Pedregal, I.A.P.</t>
  </si>
  <si>
    <t>Red Mexicana de Personas que Viven con VIH/SIDA, A.C.</t>
  </si>
  <si>
    <t>Teatro &amp; Sida, A.C.</t>
  </si>
  <si>
    <t>DI HALY, S.A. de C.V.</t>
  </si>
  <si>
    <t>Granos y Vegetales de Yucatán, S.P.R. de R.L. de C.V.</t>
  </si>
  <si>
    <t>ANEXO III. DONATIVOS OTORGADOS</t>
  </si>
  <si>
    <t>Nombre o razón social del beneficiario</t>
  </si>
  <si>
    <t>Fin específico</t>
  </si>
  <si>
    <t>Partida a la que se carga el monto otorgado</t>
  </si>
  <si>
    <t>Poder Legislativo</t>
  </si>
  <si>
    <t>Auditoría Superior de la Federación</t>
  </si>
  <si>
    <t>Asociación Nacional de Organismos de Fiscalización Superior y Control Gubernamental, A.C. (ASOFIS)</t>
  </si>
  <si>
    <t>Pagar la cuota anual por concepto de la membrecía que debe cubrir la Auditoría Superior de la Federación como miembro de la ASOFIS.</t>
  </si>
  <si>
    <t>Poder Judicial</t>
  </si>
  <si>
    <t>Suprema Corte de Justicia de la Nación</t>
  </si>
  <si>
    <t>Asociación Mexicana de Impartidores de Justicia, A.C.</t>
  </si>
  <si>
    <t>Realización de acciones a favor de la Impartición de Justicia y del cumplimiento de la garantía jurisdiccional prevista en el artículo 17 de la Constitución Política de los Estados Unidos Mexicanos.</t>
  </si>
  <si>
    <t>Gobernación</t>
  </si>
  <si>
    <t>Coordinación General de la Comisión Mexicana de Ayuda a Refugiados</t>
  </si>
  <si>
    <t>Casa del Migrante Scalabrini, A.C.</t>
  </si>
  <si>
    <t>Apoyar el proyecto de asistencia dirigido a la población solicitante de la condición de refugiado, refugiados y personas que reciben protección complementaria.</t>
  </si>
  <si>
    <t>Educación Pública</t>
  </si>
  <si>
    <t>Sector Central</t>
  </si>
  <si>
    <t>Apoyo para el proyecto: Educación para la vida independiente de personas con síndrome de Down.</t>
  </si>
  <si>
    <t>Ateneo Español de México, A.C.</t>
  </si>
  <si>
    <t>Preservar y divulgar el acervo del Ateneo Español de México relativo al Exilio Republicano.</t>
  </si>
  <si>
    <t>Universidad Pontificia de México, A.C.</t>
  </si>
  <si>
    <t>Realizar las obras para la ampliación y mejora de instalaciones Educativas en la Universidad Pontificia de México, A.C.</t>
  </si>
  <si>
    <t>Fundación Empresarios por la Educación Básica, A.C.</t>
  </si>
  <si>
    <t>Apoyar la fase preliminar para la expansión del Modelo de Autogestión Escolar de ExEb en la educación básica.</t>
  </si>
  <si>
    <t>Asociación Mexicana para las Naciones Unidas de Jóvenes AMNU Jóvenes, A.C.</t>
  </si>
  <si>
    <t>Aplicar la estrategia pedagógica de "Deportes para Compartir", para mejorar la convivencia escolar en escuelas primarias de Campeche a través del juego y el deporte.</t>
  </si>
  <si>
    <t>Consejo Nacional para la Cultura y las Artes</t>
  </si>
  <si>
    <t>Fomento Cultural Banamex, A.C.</t>
  </si>
  <si>
    <t>Fundación del Centro Histórico de la Ciudad de México, A.C.</t>
  </si>
  <si>
    <t>Directores Compositores y Banda Infantil Juvenil del Estado de Oaxaca, A.C.</t>
  </si>
  <si>
    <t>La Casa del Teatro, A.C.</t>
  </si>
  <si>
    <t>Fundación Expresión en Corto, A.C.</t>
  </si>
  <si>
    <t>Difundir la obra de nuevos realizadores del cine nacional e internacional; promocionar la industria cinematográfica mexicana a nivel mundial; servir de puente entre los profesionales de la industria fílmica y los nuevos talentos; y enfatizar las diversas vertientes de la actividad fílmica como espacio para la inversión privada.</t>
  </si>
  <si>
    <t>Academia Mexicana de Artes y Ciencias Cinematográficas</t>
  </si>
  <si>
    <t>Realizar la 58 Ceremonia del Ariel para reconocer públicamente a realizadores, creadores, intérpretes y técnicos de películas mexicanas en 26 distintas categorías, entregando aproximadamente 40 estatuillas a los ganadores, así mismo, llevar a cabo los preparativos para la edición 59.</t>
  </si>
  <si>
    <t>Conservatorio de Música y Artes de Celaya, A.C.</t>
  </si>
  <si>
    <t>Brindar formación musical profesional a más de 550 estudiantes, provenientes de diferentes puntos del país, por medio de diversos programas académicos, como son Centro de Iniciación para Adolescentes y Niños (CIMAN), propedéutico, bachillerato musical, licenciatura, diplomado en canto e instrumentos, cursos especiales y actividades con alumnos y maestros fuera de la Institución.</t>
  </si>
  <si>
    <t>Patronato del Festival Internacional de Cine en Guadalajara, A.C. UDG</t>
  </si>
  <si>
    <t>Realizar un festival cinematográfico, el cual contará con más de 300 exhibiciones, 205 encuentros entre cineastas y público, 10 premios a productores y directores, un catálogo oficial del evento, además de la participación de por lo menos 3,000 profesionales que darán a conocer sus creaciones.</t>
  </si>
  <si>
    <t>Realizar el proceso de elección de películas que representarán a México en los Premios Goya y Oscar; organizar una exposición fotográfica, desarrollar una colección en DVD de las películas ganadoras del Ariel, una publicación conmemorativa de la AMACC, una investigación y escritura de un dossier, una memoria de actividades académicas en torno al cine; así como, restaurar materiales cinematográficos.</t>
  </si>
  <si>
    <t>Casa Refugio Citlaltepetl, A.C.</t>
  </si>
  <si>
    <t>Difundir en México la importancia de la diversidad cultural y el reconocimiento a la libertad de expresión a través de actividades literarias y dirigidas al público en general, con la finalidad de generar espacios en donde el pensamiento crítico tome forma.</t>
  </si>
  <si>
    <t>Realizar el proyecto denominado “Festival Internacional de Cine en Guadalajara”, cuyos objetivos son hacer llegar a los amplios sectores de la población los beneficios de la cultura cinematográfica a través de diversas secciones con especial énfasis en México e Iberoamérica; facilitar la visita de los invitados especiales nacionales e internacionales; equipar las salas, recintos de proyección cerrados y al aire libre, con aparatos de proyección y sonido adecuado, así como generar facilidades a los asistentes, con el fin de que las citas a exhibir se proyecten en condiciones óptimas y de calidad; presencia de imagen y difusión local, nacional e internacional del evento; traducción continúa de tutorías, clases magisteriales y encuentros entre los invitados internacionales y los nacionales; producir eventos especiales, con el fin de contar con actividades de interés para el público de la zona metropolitana de Guadalajara, así como los visitantes de la región y estados cercanos.</t>
  </si>
  <si>
    <t>Mérida y Yucatán Film Festival FICMY, A.C.</t>
  </si>
  <si>
    <t xml:space="preserve">Fundación Pedro López Elías </t>
  </si>
  <si>
    <t>Fomentar la lectura y escritura por medio de talleres de ortografía, redacción y creación literaria; realizar 6 eventos artísticos anuales; organizar talleres de iniciación artística y artesanal; efectuar conferencias de temas enfocados al desarrollo comunitario; y capacitar a maestros, directivos y actores culturales.</t>
  </si>
  <si>
    <t>Sociedad de Amigos de la Opera, A.C.</t>
  </si>
  <si>
    <t>Diseñar e impartir un taller artístico, el cual incluirá disciplinas como la danza, el teatro y la pintura; aplicar un estudio a los participantes para medir niveles de empatía y hábitos culturales; grabar y editar cinco videos artístico-educativos; crear, ilustrar e imprimir un cuadernillo para complementar el taller; y llevar a cabo un taller familiar, entre otras actividades.</t>
  </si>
  <si>
    <t>Festival Internacional del Cine en Morelia, A.C.</t>
  </si>
  <si>
    <t>Organizar 400 exhibiciones públicas en 14 sedes de Morelia y Pátzcuaro; confirmar, gestionar y trasladar alrededor de 200 películas nacionales e internacionales; y conformar y atender al jurado que decidirá la entrega de 10 premios e invitar a 490 profesionales.</t>
  </si>
  <si>
    <t>Academia de Música del Palacio de Minería, A.C</t>
  </si>
  <si>
    <t>Ofrecer 8 conciertos dobles y 3 de Gala Clausura durante la temporada de verano 2016; realizar 20 conciertos didácticos, 2 populares, 6 extraordinarios, 4 infantiles, 4 mexicanos y 6 navideños; realizar un ciclo de conciertos de Camerata y uno de música de Cámara; así como llevar a cabo 3 noches de museos, 9 ensayos abiertos y 9 pláticas de apreciación musical.</t>
  </si>
  <si>
    <t xml:space="preserve">Kalan Guardia en Maya, A.C. </t>
  </si>
  <si>
    <t>Realizar 7 eventos musicales, los cuales contarán con la participación de 12 bandas musicales para un total de 84 presentaciones, así como 70 actividades de tipo circense, durante los intermedios de los conciertos en la Alameda Mariano Escobedo y en la Macro Plaza, espacios emblemáticos del municipio de Monterrey.</t>
  </si>
  <si>
    <t xml:space="preserve">Niños Cantores de Acámbaro, A.C. </t>
  </si>
  <si>
    <t>Impartir clases de coro, solfeo, piano y guitarra a niños y adolescentes de escasos recursos del municipio de Acámbaro; ampliar la capacidad de atención, incrementando el número de integrantes de 32 a 45; y realizar 2 presentaciones semestrales y presentar, al menos, 4 programas de concierto en el periodo de duración del proyecto.</t>
  </si>
  <si>
    <t>Fundación Deber Desarrollo Cultural, A.C.</t>
  </si>
  <si>
    <t>Desarrollar 4 jornadas de música contemporánea, con igual número de agrupaciones cada una, con el propósito de mostrar a la juventud diversos géneros; apoyar a 16 bandas musicales, de 2 a 10 miembros, por medio de la presentación, exhibición y argumentación de su repertorio en un espacio y ambiente profesional.</t>
  </si>
  <si>
    <t>Fundación Isla Desarrollo Integral en Movimiento, A.C.</t>
  </si>
  <si>
    <t>Realizar 3 jornadas culturales itinerantes, en los municipios de Colima y Villa de Álvarez, cada una estará conformada por 3 presentaciones de teatro, 3 de música y 3 de danza, 3 talleres de pintura y 3 de dibujo y 4 proyecciones audiovisuales.</t>
  </si>
  <si>
    <t>Ceuvoz, A.C.</t>
  </si>
  <si>
    <t>Llevar a cabo el Noveno Encuentro de la Voz y la Palabra, con la participación de las 32 entidades federativas; posibilitar a 15 profesionales de la voz cursar gratuitamente uno de los dos diplomados "La sabiduría de la Voz y la Palabra Diciente", para ampliar y dar continuidad al objetivo de descentralizar el conocimiento en materia artístico-vocal.</t>
  </si>
  <si>
    <t>Opus Ballet, A.C.</t>
  </si>
  <si>
    <t>Crear la puesta coreográfica y producción original "Códices", con el propósito de realizar una gira nacional por 10 estados de la República: Durango, Coahuila, Nuevo León, Tamaulipas, Aguascalientes, Jalisco, Nayarit, Sinaloa, Baja California y Baja California Sur.</t>
  </si>
  <si>
    <t>Festival de México en el Centro Histórico, A.C.</t>
  </si>
  <si>
    <t>Realizar el proyecto "32° Festival de México en el Centro Histórico de la Ciudad de México", cuyos objetivos específicos son realizar 12 eventos en las disciplinas de música y danza que contribuyan al Festival del Centro Histórico a brindar al público una programación equilibrada entre las disciplinas artísticas y que ofrezca una visión general de los mejores exponentes nacionales e internacionales; recibir a un público de 11,700 personas entre niños, jóvenes y adultos; y fomentar el turismo cultural en la Ciudad de México a través del Festival, ubicándolo como un referente y atractivo cultural durante 17 días incluyendo la semana santa.</t>
  </si>
  <si>
    <t>Asociación Pro Cultura, A.C.</t>
  </si>
  <si>
    <t>Realizar el Festival Internacional de Animación y Arte Digital CutOut Fest 2016, el cual contará con competencias internacionales y universitarias, talleres, conferencias, proyecciones, exhibiciones, Lost Highway, ceremonias, muestras itinerantes, producción de contenidos audiovisuales, entre otras actividades.</t>
  </si>
  <si>
    <t xml:space="preserve">Fundación Arte Olin, A.C. </t>
  </si>
  <si>
    <t>Realizar un festival musical con duración de tres días, en las ciudades de Mexicali, Ensenada y Tecate, Baja California, el cual reunirá a destacados músicos locales, nacionales e internacionales. La programación estará conformada por siete propuestas.</t>
  </si>
  <si>
    <t>Patronato del Centro Cultural Roberto Cantoral, A.C.</t>
  </si>
  <si>
    <t>Realizar un festival artístico el cual incluirá la producción y promoción de conciertos, en la delegación Benito Juárez y distintas regiones del país, con intérpretes de máxima calidad, enalteciendo el valor de la música tradicional.</t>
  </si>
  <si>
    <t>Museo Nacional de la Acuarela, Alfredo Guati Rojo, A.C.</t>
  </si>
  <si>
    <t>Realizar el desmontaje, montaje y almacenamiento de las obras de la colección Guati Rojo, la cual asciende a 1,200 piezas, de acuerdo a las condiciones de conservación más adecuadas, así como al acervo documental que data de 1937. Programar exposiciones temporales, actualizar y complementar la museografía del Museo, impartir 3 talleres de pintura con acuarela e incorporar medios de difusión en braille y lengua de señas, además de materiales visuales, didácticos, visitas y cursos adaptados para personas con capacidades diferentes.</t>
  </si>
  <si>
    <t>Asociación para Leer, Escuchar, Escribir y Recrear, A.C.</t>
  </si>
  <si>
    <t>Producir y difundir 30 audiolibros en español, 10 en maya, 20 videolibros en lengua de señas mexicana, 20 cápsulas podcasts; adecuar y acondicionar un estudio de grabación para mejorar la calidad en la producción de los materiales audiovisuales y administrar 1 plataforma en línea que concentre toda la producción realizada.</t>
  </si>
  <si>
    <t>Proyectar filmes de lo mejor de los 4 festivales más importantes del mundo judío, como son: Toronto, Jerusalén, San Francisco y Reino Unido, en 17 complejos de la Ciudad de México; además de una muestra itinerante en Guadalajara, Cancún, Querétaro, Tijuana, Metepec y Monterrey.</t>
  </si>
  <si>
    <t>Realizar 2 festivales masivos de arte y cultura: Desértica y Día de Muertos, en la ciudad de Mexicali, Baja California, en los que se llevarán a cabo diversas actividades como son: presentaciones musicales y dancísticas, exposiciones de arte urbano, pintura, escultura, fotografía, arquitectura, gastronomía; además de talleres, entre otras.</t>
  </si>
  <si>
    <t>Producir y difundir 200 libros en braille para la atención de personas con discapacidad visual; atender a 5,000 usuarios a través de las actividades de la biblioteca; y ofrecer 48 talleres para las visitas escolares, así como cursos y funciones de teatro sobre temas de inclusión y diversidad.</t>
  </si>
  <si>
    <t>Centro de Orientación Familiar Fomentando Esperanzas, A.C.</t>
  </si>
  <si>
    <t>Realizar en el municipio de Linares un festival cultural integral de talla internacional, en el cual se podrá disfrutar de 5 obras teatrales, 2 funciones de jubílate y concierto a violín, viola y orquesta; y una Gala de la Ópera "Don Pásquele".</t>
  </si>
  <si>
    <t>Realizar las exposiciones: "50 años de escultura hiperrealista" "Tomás Saraceno", y "Toujours Siempre, el museo como testigo. Una selección de la colección del Museo de Arte Contemporáneo de Burdeos"; y desarrollar un programa de actividades educativas y complementarias que abarquen el arte contemporáneo, teatro, música, nuevas tecnologías y literatura.</t>
  </si>
  <si>
    <t>Ofrecer a la población de Ciudad Valles una feria, que contará con diferentes actividades de danza, canto, ópera, teatro, cuento musical y arte en murales con actores, artistas y músicos de talla internacional.</t>
  </si>
  <si>
    <t>Producir y realizar 6 microseries audiovisuales conformadas por 3 cápsulas cada una sobre temáticas afines a la producción artística contemporánea en el cine, la música, el arte visual y el pensamiento estético; y desarrollar el micrositio web de Heurístico, Serie Audiovisual sobre Arte y Pensamiento en el portal digital de Protovecka.</t>
  </si>
  <si>
    <t xml:space="preserve">Fundación Tepic de Nervo, A.C. </t>
  </si>
  <si>
    <t>Impartir un diplomado en periodismo cultural a un grupo de 25 personas; editar Centenario Cultural publicación impresa semanal, con un tiraje de 7,000 ejemplares, de distribución gratuita en los 20 municipios de Nayarit; y crear un sitio web de la publicación que permita difundir contenidos periodísticos y realizar el evento de presentación.</t>
  </si>
  <si>
    <t xml:space="preserve">Festival de México en el Centro Histórico, A.C. </t>
  </si>
  <si>
    <t>Presentar 13 conciertos de música de cámara nacional e internacional, 2 obras de teatro y por lo menos 2 visitas guiadas dentro de los espacios escénicos, con el propósito de fomentar el turismo cultural en la Ciudad de México y principalmente de las sedes del Festival.</t>
  </si>
  <si>
    <t>Consorcio Internacional Arte y Escuela, A.C.</t>
  </si>
  <si>
    <t>Generar un campo de oportunidad para artistas emergentes; continuar con la plataforma nómada de Salón Abierto como fomento del arte multidisciplinario; fomentar en los artistas un método de trabajo replicable en diversas comunidades; y propiciar la creación de grupos de cooperación enfocados al trabajo colectivo y contribuir al desarrollo de redes digitales a favor de la creación artística en la Ciudad de México.</t>
  </si>
  <si>
    <t xml:space="preserve">Sociedad de Amigos de la Opera, A.C. </t>
  </si>
  <si>
    <t>Realizar una feria del libro, durante 9 días, con la participación de 500 editoriales, la cual incluirá 70 presentaciones de libros, 25 foros literarios y 31 académicos, 128 eventos artísticos y musicales, 40 actividades para profesionales, 6 premios y homenajes a autores locales y nacionales destacados en 2015.</t>
  </si>
  <si>
    <t xml:space="preserve">Suena México Suena, A.C. </t>
  </si>
  <si>
    <t>Crear y promover un portal con recursos electrónicos de calidad editorial; donar 400 tabletas con 200 libros de cultura general precargados; distribuir 5,000 paquetes de Los Juegos del Hambre volumen 1 y 2; adquirir 2 motocicletas para facilitar la entrega de las tabletas y los libros y ser promotoras de actividades de cabina radiofónica; producir un documental sobre la influencia de la cultura maya y 1 recorrido virtual de 360° sobre el Museo Subacuático de Arte; y difundir el uso de una plataforma con información, videos y evaluaciones para el aprendizaje básico del inglés.</t>
  </si>
  <si>
    <t xml:space="preserve">Sociedad Cultural Nacional Ricardo Castro, A.C. </t>
  </si>
  <si>
    <t>Programar 8 conciertos en la ciudad de Durango y 4 en diferentes municipios, además de 5 recitales didácticos, 1 taller de laudaría, 2 conferencias, y 1 presentación de publicación y 1 exposición de fotografía y diseño.</t>
  </si>
  <si>
    <t>Crear una orquesta sinfónica, con 73 niños, niñas y jóvenes, de 6 a 15 años de edad, residentes de las diversas comunidades de Tlalnepantla de Baz, estado de México, con la finalidad de realizar 3 conciertos que formarán parte de su evaluación práctica.</t>
  </si>
  <si>
    <t>Realizar 5 talleres, 1 por cada comunidad atendida, con una duración de 2 días; elaborar un libro final de cada taller; editar un texto dramático a partir del material literario obtenido en los talleres; y llevar a cabo el evento "Letrópolis" en el que se presentarán los productos.</t>
  </si>
  <si>
    <t>Realizar la tercera edición del festival, en el cuál se presentarán más de 50 eventos culturales de música, danza, teatro, poesía, exposiciones de arte, talleres, entre otros; e incluir a más de 150 niños en un encuentro coral, con el propósito de fomentar y rescatar las expresiones artísticas, culturales y tradiciones del municipio.</t>
  </si>
  <si>
    <t xml:space="preserve">Peer Cultur, A.C </t>
  </si>
  <si>
    <t>Realizar un magno evento en el Jardín Principal de San Miguel de Allende, Guanajuato, con la presentación de Fernando de la Mora, además, llevar a cabo 1 verbena popular, 1 show de gala, 1 muestra gastronómica y conferencias de Don Pedro Vargas Campos.</t>
  </si>
  <si>
    <t>Realizar un programa cultural y artístico itinerante en diferentes espacios públicos de municipios aledaños de Aguascalientes, que incluirá muestras de artes escénicas, artísticas y artesanales; y llevar esparcimiento por medio de proyecciones cinematográficas dirigidas a niños, jóvenes y adultos.</t>
  </si>
  <si>
    <t>La Música en el Bicentenario, A.C.</t>
  </si>
  <si>
    <t>Llevar a cabo más de 70 conciertos, en un periodo de 12 meses, de manera gratuita, en diversas sedes de la Ciudad de México, estado de México, Puebla y Guerrero, con el propósito de promocionar proyectos culturales musicales y generar intercambios culturales entre los artistas mexicanos y extranjeros.</t>
  </si>
  <si>
    <t>Realizar 7 conciertos de ópera crossover, en diferentes municipios del país, abiertos a todo tipo de público de manera gratuita, a fin de sensibilizar a la población con respecto al tipo de voces requeridas para esta expresión artística.</t>
  </si>
  <si>
    <t>Crear una obra operística contemporánea, escrita para ensamble de cámara en formato portable, convocando a creadores artísticos de solvencia profesional en sus respectivas disciplinas: compositor, libretista y artista visual.</t>
  </si>
  <si>
    <t xml:space="preserve">Insite Casa Gallina, A.C. </t>
  </si>
  <si>
    <t>Promover el arte y la cultura en espacios públicos de la Ciudad de México, por medio de cursos, talleres, publicaciones, proyectos y residencias de estancia e investigación social para agentes culturales y artistas.</t>
  </si>
  <si>
    <t>Museo del Objeto del Objeto, A.C.</t>
  </si>
  <si>
    <t>Ofrecer dos exposiciones temporales que generen nuevas líneas de lectura, interpretación y significación de los objetos cotidianos y relacionen el diseño, la cultura y las expresiones artísticas con la formación social y económica, los movimientos políticos, las tendencias, las formas de pensar y el contacto con el exterior; preservar, restaurar y organizar las 100,000 piezas que conforman el acervo; registrar, inventariar y catalogar 7,000 piezas en el año; y poner a disposición de la comunidad un banco de datos que sirva como material de estudio.</t>
  </si>
  <si>
    <t>Promotora de las Bellas Artes, A.C.</t>
  </si>
  <si>
    <t>Presentar la sexta edición del festival, programa artístico educativo enfocado a 24 escuelas primarias de las colonias de la ciudad de Tijuana, el cual incluye talleres de creatividad, sensibilización musical, la pantomima de la vida de Mozart y diferentes conciertos didácticos, entre otras actividades.</t>
  </si>
  <si>
    <t>Fideicomiso del Espacio Cultural y Educativo Betlemitas</t>
  </si>
  <si>
    <t>Dar continuidad al Programa de Alfabetización y Competencias para la Educación Económica y Financiera para que los niños y docentes tengan una mejor preparación y reforzar el Programa educativo para niños y niñas escolarizadas de escasos recursos, ampliando el apoyo para que infantes puedan acudir al Museo Interactivo de Economía.</t>
  </si>
  <si>
    <t>Fundación Jose Cuervo, A.C.</t>
  </si>
  <si>
    <t>Fundación Diaz Laredo, A.C.</t>
  </si>
  <si>
    <t>Realizar en el Teatro Hidalgo, un concierto de música mexicana, con una selección aproximada de 20 canciones de los grandes compositores de la época de oro, interpretado por el tenor Rafael Negrete, la cantante Claudia Sierra, Lidia Rendón y otros artistas invitados; y presentar una exposición de pintura y escultura de arte neofigurativo de las obras de José Julio Gaona y Abel Ramírez.</t>
  </si>
  <si>
    <t>Impartir clases de música dentro de 4 orquestas sinfónicas, 5 orquestas de guitarras, 5 coros, 4 grupos de iniciación musical y 4 capacitaciones al personal del Sistema Se’Wá; otorgar 52 becas de atención a talentos, facilitar el intercambio académico, realizar 10 conciertos y presentaciones; adquirir 1 lote de instrumentos musicales, 4 de refacciones y 1 de materiales impresos; y dar mantenimiento a otro lote de instrumentos y conformar un equipo de profesionales para la enseñanza.</t>
  </si>
  <si>
    <t>Realizar 5 talleres de psicodrama y teatro, montar 2 obras de teatro, llevar a cabo 10 conciertos, efectuar 2 espectáculos multidisciplinarios de Arco &amp; Lira en los encuentros teatrales, y presentar grupos de danza folclórica y contemporánea dentro de los encuentros multidisciplinarios.</t>
  </si>
  <si>
    <t xml:space="preserve">La Internacional Cinematográfica Iberocine, A.C. </t>
  </si>
  <si>
    <t>Realizar la entrega del Premio Iberoamericano de Cine Fénix, en el Teatro de la Ciudad; desarrollar un acervo de entrevistas y videos que den mayor promoción a los realizadores y su trabajo; y llevar a cabo proyecciones al aire libre para acercar al público el cine hecho en México e Iberoamérica.</t>
  </si>
  <si>
    <t>Ofrecer asesoría integral en el desarrollo de un proyecto cinematográfico, para que se consoliden y en términos de calidad promuevan la cultura cinematográfica; entregar becas para que cineastas profesionales participen en el Seminario de Escritura de Guiones Cinematográficos en México; y mostrar en pantalla algunos de los proyectos apoyados anteriormente.</t>
  </si>
  <si>
    <t>Impulsora de la Cultura y de las Artes, I.A.P.</t>
  </si>
  <si>
    <t>Concluir la última etapa de la instalación y habilitación de Trapiche: Museo interactivo de los Mochis, en lo que refiere a sus procesos y trabajos en sistemas especializados, acabados y equipos en sus áreas de museografía, mobiliario, sistemas y controles de taquilla y seguridad, herramientas y materiales.</t>
  </si>
  <si>
    <t>Patronato de Amigos de la Orquesta de Baja California, A.C.</t>
  </si>
  <si>
    <t>Ofrecer 36 conciertos de promoción de arte y cultura de la Orquesta de Baja California; impartir 16 horas de clase semanales a cada una de las orquestas y/o ensambles comunitarios y 10 horas de clase semanales a los coros comunitarios; realizar 50 presentaciones artísticas y 3 cursos de capacitación para maestros y músicos del programa Redes 2025; e iniciar la primera fase de un estudio de impacto y producir un documental que muestre los beneficios del programa.</t>
  </si>
  <si>
    <t>Imagina Biblioteca Infantil, A.C.</t>
  </si>
  <si>
    <t>Equipar el auditorio, salones, oficinas y áreas necesarias del Centro Cultural Imagina con el mobiliario adecuado para iniciar la operatividad y, de esta manera, proporcionar un espacio para el estudio y presentaciones de la orquesta infantil y juvenil imagina; así como crear un ambiente para el aprendizaje artístico y cultural.</t>
  </si>
  <si>
    <t xml:space="preserve">Fundación Hidalguense, A.C. </t>
  </si>
  <si>
    <t>Capacitar a adolescentes en el dominio de un instrumento musical, mediante 8 talleres, 2 de tronco común y 5 específicos que aporten los conocimientos necesarios para elevar los niveles de ejecución; y adquirir 50 instrumentos de aliento metal, aliento madera y percusiones. Lo anterior, con el propósito de conformar una banda sinfónica y llevar a cabo diversas presentaciones.</t>
  </si>
  <si>
    <t>Musitec, A.C.</t>
  </si>
  <si>
    <t>Desarrollar 3 programas músico-culturales, cada uno con 23 propuestas artísticas: Ciclo de "Galas Operísticas" con un repertorio clásico, de zarzuela y canciones mexicanas; la sexta edición de "Jazz en Nuestra Ciudad" que dará cabida a artistas jóvenes y veteranos; y la sexta de difusión cultural recitales y cameratas.</t>
  </si>
  <si>
    <t>Realizar una muestra internacional de cine y documental latinoamericano, denominada #MEXADECORAZÓN, en sus múltiples modalidades, expresiones y significados, dirigida a los inmigrantes mexicanos que viven en la ciudad de Seattle, Estados Unidos de América.</t>
  </si>
  <si>
    <t>Peces en la Ciudad, A.C.</t>
  </si>
  <si>
    <t>Recabar información fotográfica e histórica de 12 haciendas queretanas; crear una página web con toda la información recabada con la intención de difundir la importancia histórica y arquitectónica; editar 3,000 ejemplares de la obra "Haciendas de Querétaro"; e imprimir 12,000 postales con las principales haciendas queretanas.</t>
  </si>
  <si>
    <t xml:space="preserve">Fundación el Faro de la Cultura Querétaro, A.C. </t>
  </si>
  <si>
    <t>Realizar un festival de cantautores, en la Plaza Fundadores de la ciudad de Querétaro, con la participación de 20 de los más importantes exponentes del género en Iberoamérica e impartir un taller composición, dividido en 2 clases maestras, en la antigua Estación del Ferrocarril.</t>
  </si>
  <si>
    <t xml:space="preserve">Hagamos Algo Mejor por Veracruz, A.C. </t>
  </si>
  <si>
    <t>Realizar un festival, el cual contempla 3 exposiciones, 2 muestras gastronómicas, 2 de cortometrajes y 2 de DJ´s, 26 talleres temáticos, 1 espectáculo de luz y sonido, 1 de circo, 3 de danza, 1 obra de teatro, 1 show de comedia y 4 conciertos.</t>
  </si>
  <si>
    <t>Fundación Laguna Drumfest A.C.</t>
  </si>
  <si>
    <t>Realizar un festival de percusiones, un concierto de Funk &amp; Jazz, una clínica de percusión para músicos, un taller para niñas y niños impartido por bateristas profesionales y otro para adolescentes, además de 2 ruedas de prensa previo al inicio del proyecto.</t>
  </si>
  <si>
    <t>Flademmex, A.C.</t>
  </si>
  <si>
    <t>Realizar 1 grabación de música, hasta el momento inédita, de algunos de los siguientes compositores: Arturo Márquez, Gabriela Ortiz, Mario Lavista o Federico Ibarra, con el propósito de fomentar la difusión de la música mexicana a nivel nacional e internacional.</t>
  </si>
  <si>
    <t>Fundación Organizados para Servir, A.C.</t>
  </si>
  <si>
    <t>Constituir profesionalmente cuatro coros de niños y cuatro coros de adultos, provenientes de ocho comunidades del sur del estado; y capacitar a un director de grupo que se encargará de complementar la integración musical y realizar un festival con una programación profesional y muestra artística.</t>
  </si>
  <si>
    <t>Fundación INBA, A.C.</t>
  </si>
  <si>
    <t>Realizar 60 funciones de arte escénico, en espacios culturales independientes de la ciudad de Mérida pertenecientes a la Red Alterna; crear 1 plataforma constante de intercambio y reflexión entre artistas, compañías y colectivos; impartir 10 talleres de formación y capacitación dirigidos a la comunidad artística de Yucatán; y llevar a cabo una campaña de promoción y difusión de las actividades.</t>
  </si>
  <si>
    <t xml:space="preserve">Patronato de Arte Contemporáneo, A.C. </t>
  </si>
  <si>
    <t>Realizar un simposio, el cual contará con 2 sesiones de conferencias y mesas redondas, abiertas al público en general, 3 grupos de trabajo a manera de seminarios que profundicen sobre las temáticas del evento, 1 publicación final digital, como producto mismo del desarrollo durante los seis meses de trabajo, así como difundir toda la información vía internet y streaming.</t>
  </si>
  <si>
    <t>Sociedad Cultural Nacional Ricardo Castro, A.C.</t>
  </si>
  <si>
    <t>Integrar una agrupación orquesta sinfónica, compuesta por un director con trayectoria reconocida, músicos profesionales y personal de apoyo, montando un total de 82 elementos, con el propósito de desarrollar 3 conciertos especiales.</t>
  </si>
  <si>
    <t>Puerto Cultura, A.C.</t>
  </si>
  <si>
    <t xml:space="preserve">Desarrollar una visión genealógica de la Carta Magna, asociándola a los documentos fundacionales de la Nación Mexicana, así como a los distintos procesos históricos que la antecedieron; hacer perceptible el carácter social de su formulación y sus cambios a lo largo de 100 años dando cuenta de sus distintos niveles de inserción en la historia de la modernidad mexicana; expresar la manera en que la Constitución es un régimen histórico de enunciación del desarrollo social y político del país; mostrar los capítulos claves de un siglo en la vida de México, sin neutralizar o comprimir los grandes procesos históricos que le dieron origen en el ámbito del ejercicio y la lucha por el cumplimiento de los derechos constitucionales; y fomentar la imagen de la Constitución como un modo de enunciación vivo que expresa las formas jurídicas que una sociedad se ha dado a sí misma por medio de los distintos grupos sociales que la integran. </t>
  </si>
  <si>
    <t>Servi Museos, A.C.</t>
  </si>
  <si>
    <t>Dotar al edificio del Museo con iluminación interior y exterior, instalaciones para recibir el suministro de la energía eléctrica, sistema de impermeabilización, acabados en pisos, equipo e instalaciones para el tratamiento de aguas residuales y bombeo de agua de lluvia; así como realizar la compra e integración complementaria de equipos específicos y especializados para contar con los sistemas de HVAC y torres de enfriamiento.</t>
  </si>
  <si>
    <t>Academia Mexicana de la Historia Correspondiente de la Real de Madrid, A.C.</t>
  </si>
  <si>
    <t>Apoyar el “Programa Cultural de la Academia Mexicana de la Historia”, cuyos objetivos específicos son: fomentar el conocimiento y la divulgación de la historia, tanto en México como mundial, a través de ciclos de conferencias, diplomados y otros actos culturales donde participan prestigiados académicos de la misma Academia y de otras instituciones, así nacionales como internacionales; y poner a disposición del amplio público usuario los materiales bibliohemerográficos que se resguardan en el acervo de la Biblioteca Atanasio G. Saravia de la Academia, ello mediante la catalogación, clasificación, proceso físico y digitalización de los fondos de la Biblioteca.</t>
  </si>
  <si>
    <t xml:space="preserve">Hoy Somos Mañana, A.C. </t>
  </si>
  <si>
    <t>Realizar 25 eventos artísticos, que consistirán en la presentación de obras de teatro de compañías locales y grupos musicales especialistas en Jazz, en igual número de colonias de la ciudad de Hermosillo, Sonora.</t>
  </si>
  <si>
    <t>RJCG, A.C.</t>
  </si>
  <si>
    <t>Llevar a cabo 4 conciertos con orquesta sinfónica, en igual número de municipios de Querétaro, Tequisquiapan, San Juan del Río y Cadereyta, cada uno incluirá la ejecución de 10 obras, incluyendo para piano, violín, chelo y guitarra.</t>
  </si>
  <si>
    <t>Festival de Música Miguel Bernal Jiménez, A.C.</t>
  </si>
  <si>
    <t>Realizar un festival cultural, el cual incluirá 25 conciertos con artistas nacionales e internacionales; ofrecer 15 actividades paralelas como eventos infantiles, exposiciones, muestras gastronómicas, exhibición de tapetes florales, entre otras: y realizar diferentes espectáculos serán transmitidos por distintos medios de comunicación.</t>
  </si>
  <si>
    <t>Red de Cultura para Crecer, A.C.</t>
  </si>
  <si>
    <t>Presentar a 2 compañías teatrales, que realizarán distintas actividades artísticas y culturales, promoviendo a artistas locales y montando obras de teatro infantil que enaltezcan los valores sociales, en 100 colonias pertenecientes al municipio de Hermosillo, Sonora.</t>
  </si>
  <si>
    <t xml:space="preserve">Fundación CUDEC, Cultura para el Desarrollo Creativo, A.C. </t>
  </si>
  <si>
    <t>Llevar a cabo 1 festival, con una duración de 4 días y 69 actividades culturales, como son 1 exposición fotográfica, 2 presentaciones de danza folclórica y una agrupación local invitada, 1 función de teatro, 2 conciertos de distintos géneros musicales, con la participación de 3 grupos del lugar; realizar 1 ciclo de 4 espectáculos de artes escénicas, 8 funciones en un domo móvil con proyecciones sobre culturas prehispánicas, así como 16 talleres de dibujo, 16 de pintura y 16 de modelado.</t>
  </si>
  <si>
    <t>Presentar 4 funciones teatrales de "La Heroica República del Sillón Rojo", para adolescentes de las zonas marginadas del municipio de Hermosillo, Sonora, bajo el género de sátira política, donde se reflexione sobre la violencia que se vive en las calles; y realizar una campaña de promoción en medios impresos y redes sociales.</t>
  </si>
  <si>
    <t>Presentar 4 funciones teatrales de "La Heroica República del Sillón Rojo", para adolescentes de las zonas marginadas del municipio de Navojoa, Sonora, bajo el género de sátira política, donde se reflexione sobre la violencia que se vive en las calles; y realizar una campaña de promoción en medios impresos y redes sociales.</t>
  </si>
  <si>
    <t xml:space="preserve">Centros de Integración Juvenil Aguascalientes, A.C. </t>
  </si>
  <si>
    <t>Realizar cursos de canto, guitarra, batería, teclado, teatro y círculos de lectura, a fin de realizar presentaciones musicales y teatrales al término de las clases, en diferentes plazas públicas, parques y colonias populares.</t>
  </si>
  <si>
    <t xml:space="preserve">110 Meridiano, A.C. </t>
  </si>
  <si>
    <t>Proyectar diferentes cortometrajes socio-culturales, sobre el acoso escolar y prevención del delito en 100 escuelas de nivel básico de los municipios de Querétaro, Corregidora, San Miguel de Allende y San Juan del Río; y realizar en 50 escuelas grupos focales con alumnos y alumnas para la construcción del concepto de una campaña de comunicación, donde se aborde la problemática del bullying.</t>
  </si>
  <si>
    <t xml:space="preserve">Yo Te Quiero Hermosillo, A.C. </t>
  </si>
  <si>
    <t>Realizar 25 eventos artísticos que incluirán presentaciones teatrales y musicales, en igual número de colonias de la ciudad de Hermosillo, con el propósito de mostrar expresiones culturales como una herramienta de esparcimiento y fomento cultural.</t>
  </si>
  <si>
    <t>Desarrollar 6 semanas culturales, en igual número de escuelas primarias del municipio de Tlalnepantla de Baz, estado de México, las cuales incluirán: talleres de iniciación al dibujo, pintura, fotografía y proyecciones de "El Universo Maya" en un domo digital portátil; así como 2 presentaciones de artes escénicas de carácter público y gratuito, conformadas por 1 concierto y 2 eventos de danza.</t>
  </si>
  <si>
    <t>Cultura Colectiva del Sur, A.C.</t>
  </si>
  <si>
    <t>Realizar en 3 diferentes espacios públicos, 18 presentaciones de música, 12 de danza, 6 de teatro, todos en 4 días; así como impartir 6 talleres artísticos en 5 días, con una duración total de 60 horas y llevar a cabo 1 exhibición de los trabajos elaborados en los talleres.</t>
  </si>
  <si>
    <t>Fundación Opera de Tijuana, A.C.</t>
  </si>
  <si>
    <t>Realizar puestas en escena gratuitas y al aire libre, con un programa artístico de calidad que incluye orquestas, coros, danza y ópera, en distintos puntos de la ciudad de Tijuana y municipios de Baja California; así como, instrumentar talleres pedagógicos y lúdicos para niños con el tema de la ópera.</t>
  </si>
  <si>
    <t>Centro Cultural Arocena Laguna, A.C.</t>
  </si>
  <si>
    <t>Trasladar a 54,000 estudiantes de educación básica, ofreciendo cada domingo del 2016 transporte y acceso gratuito al museo a familias de colonias de escasos recursos; llevar a cabo 2,520 visitas guiadas, realizar 2,880 traslados escolares y 180 familiares: e impartir talleres artísticos: 360 actividades para fomentar la lectura y la investigación y 360 charlas complementarias.</t>
  </si>
  <si>
    <t>Magisterial Huehuecoyotl, A.C.</t>
  </si>
  <si>
    <t>Realizar 1 festival, durante 5 días, el cual contará con la participación de 6 grupos de danza y música folclórica mexicana, provenientes de 6 estados de la República, así como 4 agrupaciones internacionales, que incluyen desfiles, pasacalles, funciones en escuelas, asilos, casas hogar, centros de menores infractores, plantación de árboles, entre otras actividades.</t>
  </si>
  <si>
    <t>Llevar a cabo un festival de folclor, el cual contará con entrevistas, ruedas de prensa, grupos nacionales e internacionales, funciones escolares y estelares, la ejecución de bailes, danzas, música y costumbres característicos de distintas regiones de la República.</t>
  </si>
  <si>
    <t>Asociación Azteca Amigos de la Cultura y las Artes, A.C.</t>
  </si>
  <si>
    <t>Mantener la operación de la sexta etapa de 12 Orquestas Sinfónicas Esperanza Azteca en la zona centro del territorio nacional; formar musicalmente a niñas, niños y jóvenes, entre los 5 y 17 años de edad; contar con 101 instrumentos;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</si>
  <si>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10 Orquestas Sinfónicas Esperanza Azteca en la zona 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</si>
  <si>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12 Orquestas Sinfónicas Esperanza Azteca en la zona norte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</si>
  <si>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11 Orquestas Sinfónicas Esperanza Azteca en la zona oeste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</si>
  <si>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10 Orquestas Sinfónicas Esperanza Azteca en la zona sur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</si>
  <si>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Cultura Cerca, A.C.</t>
  </si>
  <si>
    <t>Presentar en barrios y pueblos de la delegación Xochimilco 80 exhibiciones de cintas nacionales, documentales y cortometrajes, así como presentaciones de danzas folclóricas y grupos musicales, con el propósito de llevar la cultura a las calles, pueblos, barrios, colonias y parques de la delegación Xochimilco.</t>
  </si>
  <si>
    <t>Realizar 50 actividades artísticas, en los que habrá presentaciones teatrales y musicales, impactando igual número de colonias, en virtud de que se llevará a cabo uno en cada espacio.</t>
  </si>
  <si>
    <t xml:space="preserve">Los Pedregales en Acción, A.C. </t>
  </si>
  <si>
    <t>Realizar 1 encuentro intercultural, con duración de 3 días en 4 delegaciones de la Ciudad de México, el cual incluirá 24 representaciones del proceso del mezcal artesanal, 24 pláticas con los productores artesanos, 12 talleres sobre técnicas de barro, petate, bordado, tejido, tallado de figuras en madera y elaboración de artesanías con semillas, así como 12 exposiciones de "Rostros de maestros mezcaleros", 12 exhibiciones con artesanías típicas de las principales regiones del estado de Oaxaca, 12 espacios gastronómicos, 48 exhibiciones de danza folclórica y 48 eventos de música regional y folclórica.</t>
  </si>
  <si>
    <t>Cero Varo, A.C.</t>
  </si>
  <si>
    <t>Diseñar, producir y presentar 4 puestas en escena de dramaturgia contemporánea, 1 ciclo de lecturas y 1 programa de teatro para calle y espacios públicos, todos con textos mexicanos y franceses; exhibir una obra francesa y 2 yucatecas en la Ciudad de México; e impartir 1 taller de escritura y 1 de interpretación con profesores especializados.</t>
  </si>
  <si>
    <t>Realizar 4 conciertos de la temporada 2016 en el Centro de Innovación y Educación (CIE), en coordinación con el Instituto Nacional de Bellas Artes y 6 en el teatro libre de Trapiche: Museo Interactivo Los Mochis; impartir 52 talleres en diferentes disciplinas artísticas; organizar 2 festivales, 2 congresos, 1 foro, 8 exposiciones y 1 puesta en escena; y elaborar 2 publicaciones en medios impresos y digitales sobre la historia del CIE y Trapiche, con un tiraje impreso de 200 ejemplares y 500 discos en formato digital.</t>
  </si>
  <si>
    <t>Patronato de la Orquesta Sinfónica del estado de México, A.C.</t>
  </si>
  <si>
    <t>Realizar 14 conciertos en el marco de la temporada del 134 aniversario de la Orquesta Sinfónica del estado de México (OSEM) en la sala de conciertos "Felipe Villanueva" y en diversos escenarios del estado de México, Ciudad de México, Aguascalientes, Pachuca, Querétaro, Morelia, Cuernavaca, Puebla y León.</t>
  </si>
  <si>
    <t xml:space="preserve">Suma por la Educación, A.C. </t>
  </si>
  <si>
    <t>Elaborar un documento de las "Expresiones artístico-culturales del pueblo originario mazahua" en el que se plasmará el talento de las mujeres y comunidades; llevar a cabo un taller de cinco sesiones, con un total de 25 horas para la formación de 30 promotoras de la cultura mazahua; concluir con un programa de talleres itinerantes de pintura, bordado, danza, fiestas tradicionales y cocina típica; realizar un video de la cultura mazahua durante todo el proceso; organizar un encuentro regional; y generar un documento de sistematización con lecciones aprendidas.</t>
  </si>
  <si>
    <t>La Internacional Cinematográfica Iberocine, A.C.</t>
  </si>
  <si>
    <t>Distribuir en Iberoamérica de manera gratuita, los cuadernos de Cinema 23, principalmente en festivales y foros internacionales de cine; realizar el Premio iberoamericano de Cine Fénix, conformado por 13 categorías y 4 reconocimientos, en el Teatro de la Ciudad de la Ciudad de México; y llevar a cabo 7 proyecciones públicas en plazas y jardines de la capital del país.</t>
  </si>
  <si>
    <t>Red de Gestores para el Desarrollo Cultural, A.C.</t>
  </si>
  <si>
    <t>Llevar a cabo un ciclo de 20 eventos de lectura en voz alta, de manera gratuita, con énfasis especial en la convocatoria de adolescentes y jóvenes, en diversos espacios de Baja California, Chihuahua y San Luis Potosí; así como reforzar el objetivo de promover la lectura durante el ciclo 2016 por medio de un sitio virtual apoyado por otros formatos de redes sociales.</t>
  </si>
  <si>
    <t>Gestión y Progreso, A.C.</t>
  </si>
  <si>
    <t>Crear una compañía juvenil de baile, misma que se integrará con 48 artistas; una orquesta jaranera juvenil, conformada por 48 músicos, difundiendo entre los 86 alumnos la interrelación existente entre los géneros musicales yucatecos; y promover el rescate de la llamada "Fiesta de gremios" por medio de la enseñanza coreográfica y musical y difundir las fiestas patronales del municipio a través de la orquesta y el ballet.</t>
  </si>
  <si>
    <t>Fundación Amor y Bondad, I.A.P.</t>
  </si>
  <si>
    <t>Construir un centro cultural que incluya manualidades, talleres, centro gastronómico, biblioteca, salones de cómputo y residencia, para las jóvenes indígenas del estado y del país, en el cual se podrán brindar distintos servicios culturales, a fin de lograr su desarrollo integral.</t>
  </si>
  <si>
    <t>Fundación Noval para el Fomento de la Cultura y las Artes, A.C.</t>
  </si>
  <si>
    <t>Realizar la cuarta edición del festival, el cual contará con 1 concurso de cortometrajes temáticos con categorías internacional y nacional, 1 producción de cortometraje, equipamiento de un laboratorio multimedia, presentación de un largometraje, 4 conferencias, proyección de trabajos de animación, curaduría de 2 selecciones animadas y la impresión de un catálogo de los eventos, con un tiraje de 1,000 ejemplares.</t>
  </si>
  <si>
    <t>Llevar a cabo un programa, en un periodo de 13 meses, que ofrezca 3 presentaciones de danza en diferentes categorías, 6 funciones teatrales y 11 conciertos de distintos géneros, como son jazz, cumbia fusión, cámara, folclórico, barítono y quinteto.</t>
  </si>
  <si>
    <t>Colectivo de Creadores por Michoacán, A.C.</t>
  </si>
  <si>
    <t>Realizar 20 jornadas que incluirán cada una 6 talleres artísticos simultáneos, como son 1 taller de máscaras, 1 de pintura, 1 de juguetes, 1 de instrumentos de percusión con material reciclado, 1 de papel picado y 1 de cuento, acompañados de un trovador y un juglar en 20 sedes del municipio de Morelia.</t>
  </si>
  <si>
    <t xml:space="preserve">Institución Romero Mac Gregor, A.C. </t>
  </si>
  <si>
    <t>Realizar un festival multicultural con una duración de 3 días, que incluirá la exposición de 50 especies de flores y de 50 distintos modelos de bordados de flores, 5 conferencias sobre el valor cultural de las flores, 5 talleres, lo anterior, con el propósito de fomentar la cooperación y vinculación de instituciones comunitarias y municipales para la realización de proyectos que eleven el nivel cultural de la comunidad.</t>
  </si>
  <si>
    <t xml:space="preserve">Fundación Deber Desarrollo Cultural, A.C. </t>
  </si>
  <si>
    <t>Desarrollar 6 jornadas culturales en espacios públicos del municipio de Morelia, Michoacán, cada una de ellas estará conformada por exhibiciones de música mexicana, danza folclórica, teatro clown y reproducción de talleres de arte con papel.</t>
  </si>
  <si>
    <t>Luna Nueva Promoción Cultural, A.C.</t>
  </si>
  <si>
    <t>Realizar un festival, que presentará 10 largometrajes, 25 cortometrajes infantiles y 25 con el tema de migración; así como 10 proyectos cinematográficos, 1 seminario de fotografía, con duración de 15 días, 2 ponencias de cineastas y promotores de cine migrante, inauguración y 2 seminarios: fotografía y realizadores migrantes.</t>
  </si>
  <si>
    <t>Fundación Entijuanarte, A.C.</t>
  </si>
  <si>
    <t>Llevar a cabo la XII edición del Festival y el XII Programa Educativo "Voces de la Cultura", conformado por mesas de diálogo, talleres, cursos, mentorías individuales y conferencias magistrales; asimismo, exhibir y proyectar obras, intervenir y comisionar una obra, efectuar exposiciones, presentaciones de agrupaciones artísticas con actividades de danza, música, teatro y performance; programas educativos, proyecto editorial, entre otras actividades.</t>
  </si>
  <si>
    <t>Festival Internacional de Cine Documental de la Ciudad de México, A.C.</t>
  </si>
  <si>
    <t>Realizar la 10ª edición del festival DocsDF, el cual incluirá la exhibición de 150 documentales, 350 funciones y 10 al aire libre, 50 invitados internacionales, recepción de más de 1,500 documentales de 100 países, producción de al menos 5 cortometrajes documentales, ceremonias de inauguración, clausura y premiación, además de todos los materiales de difusión impresos.</t>
  </si>
  <si>
    <t>Fic San Cristóbal, A.C.</t>
  </si>
  <si>
    <t>Realizar la segunda edición del Festival Internacional de Cine de San Cristóbal de las Casas, que incluirá proyecciones, conferencias, debates, entre otras actividades; además de llevar a cabo una campaña de promoción en medios de comunicación a nivel local, nacional e internacional y equipar las salas sedes del Teatro Zebadúa, Teatro Daniel, Teatro Bellas Artes de San Cristóbal, y el Auditorio de la Facultad de Derecho.</t>
  </si>
  <si>
    <t>Nafin Fideicomiso Museo Dolores Olmedo Patiño</t>
  </si>
  <si>
    <t>Dotar a las nuevas salas de exposiciones temporales de equipo para el control de precisión del microclima, con el propósito de conservar y preservar la obra de arte que será exhibida, tanto de la colección permanente, como de las obras a préstamo.</t>
  </si>
  <si>
    <t xml:space="preserve">La Vivienda un Factor de Bienestar Social, A.C. </t>
  </si>
  <si>
    <t>Realizar un programa cultural que tendrá 5 presentaciones en el Foro Felipe Villanueva, 2 en el Teatro Bicentenario, 2 en el Parque Revolución, 2 en la UNAM FES Acatlán, 2 en la Plaza del Pueblos de los Remedios, 2 en la UVM, 1 en el Colegio Cristóbal Colón, 10 funciones de teatro, 7 intercambios con embajadas, formación de 100 nuevos músicos anualmente, capacitación y actualización a bailarines por un año y una representación de México en Cali, Colombia.</t>
  </si>
  <si>
    <t>C.M. Cultura, A.C.</t>
  </si>
  <si>
    <t>Realizar una gira con 8 presentaciones de "Amor en tiempos de Ópera", en plazas públicas, en igual número de estados de la República y llevar a cabo un montaje de obra para cuatro cantantes, un clown y un piano.</t>
  </si>
  <si>
    <t>Realizar el segundo festival artístico en diferentes plazas públicas de la ciudad de Morelia, con la participación de destacados creadores artísticos nacionales e internacionales, el cual contará con concursos, conferencias, talleres, premios, mesas redondas, exposiciones, instalaciones, clases maestras y espectáculos masivos de luz, sonido y artes escénicas.</t>
  </si>
  <si>
    <t xml:space="preserve">Museo Interactivo Infantil, A.C. </t>
  </si>
  <si>
    <t>Desarrollar un programa de residencias artísticas entorno a proyectos colaborativos vinculados al Laboratorio de Ideas con sede en el Papalote Museo del Niño, que presente su proceso e involucre a los visitantes, a fin de mostrar las distintas etapas creativas e incentivar la generación de proyectos en las escuelas o dentro de las comunidades.</t>
  </si>
  <si>
    <t>Fundación Hagamos Democracia, A.C.</t>
  </si>
  <si>
    <t>Crear y producir tres mediometrajes, en los cuales se observará la vida, costumbres y medicina tradicional de los pueblos originarios de la Ciudad de México, a fin de difundirlos en un canal de internet en proceso de construcción, Canal 11, 22 y 40, canales culturales estatales, Discovery y History Channel, además de redes sociales.</t>
  </si>
  <si>
    <t>Documental Ambulante, A.C.</t>
  </si>
  <si>
    <t>Realizar una nueva edición del festival, el cual contará con proyecciones gratuitas en distintos estados de la República Mexicana y en sedes alternas, funciones al aire libre, conferencias y ruedas de prensa, eventos inaugurales, mesas redondas, eventos networking, funciones en festivales y módulos de capacitación "Ambulante Más Allá".</t>
  </si>
  <si>
    <t>Fundación Laguna Drumfest, A.C.</t>
  </si>
  <si>
    <t xml:space="preserve">Educadores Somos Todos, A.C. </t>
  </si>
  <si>
    <t>Incentivar el teatro clásico, formar y sensibilizar a docentes y directivos de educación básica y media sobre temas culturales, fomentar las artes plásticas, organizar tertulias, conferencias y actividades de gran impacto; publicar obras que permitan hacer un análisis literario, promover la literatura infantil que ayuden a combatir el abuso de menores, impulsar la industria cinematográfica mexicana, contribuir en la apreciación del cine; y crear una página web que dinamice los programas culturales, presentar conciertos de música clásica y efectuar una investigación de campo para revelar estadísticas y la realidad de hábitos relacionados con la violencia.</t>
  </si>
  <si>
    <t>Festival Bella Vía, el Arte Madonnaro, A.C.</t>
  </si>
  <si>
    <t>Llevar a cabo el festival Bella Vía que impulse espacios de creación artística alternativa, sensibilizando a la población por medio de la pintura, las artes teatrales y musicales, fomentando la creación de nuevos públicos.</t>
  </si>
  <si>
    <t>Formar capacidades de convivencia, diálogo intercultural, comunicación y no violencia entre artistas, mujeres, maestros en activo, maestros bilingües en formación y padres de familia de escuelas públicas y espacios comunitarios; fomentar la práctica lectora, privilegiando a las mujeres y las colonias del municipio de Oaxaca; crear capacidades expresivas comunitarias a través de diferentes talleres que permitan el acceso y manejo de los lenguajes artísticos; y promover la vida cultural comunitaria por medio del cine, la divulgación de la riqueza dancística, gastronómica, de tradiciones, rituales y de la producción artística contemporánea del estado.</t>
  </si>
  <si>
    <t xml:space="preserve">Lula Cine, A.C. </t>
  </si>
  <si>
    <t>Realizar el equipamiento técnico para exhibición cinematográfica digital, incluyendo imagen y sonido en el Teatro Juárez, además de 1 estación de programación y 1 de difusión; así como ejecutar y desarrollar planes de difusión, promoción, programación y formación de públicos.</t>
  </si>
  <si>
    <t>Fundación Amparo</t>
  </si>
  <si>
    <t>Presentar una exposición conformada por diversos diseñadores y artesanos de México y Latinoamérica, organizada por el Museum of Arts and Design de Nueva York, acercando al diseño contemporáneo y haciendo conciencia de la importancia del actual diseño como generador de un cambio social real a partir de la revaloración del arte popular y tradicional; así como realizar un simposio sobre diseño artesanal y contemporáneo, ofrecer recorridos guiados y talleres para estudiantes universitarios.</t>
  </si>
  <si>
    <t>Realizar presentaciones artísticas de teatro, en 55 colonias del estado de Sonora, con la finalidad de brindar igual número de eventos gratuitos, mostrando las expresiones culturales como una herramienta de esparcimiento y fomento cultural.</t>
  </si>
  <si>
    <t>Formar y sensibilizar a docentes y directivos de educación básica y media sobre temas culturales, fomentar las artes plásticas, organizar conferencias, charlas y actividades de gran impacto; publicar obras literarias clásicas que permitan analizar y prevenir la violencia social y familiar, promover la literatura infantil ayudando a combatir el abuso de menores, incentivar el teatro clásico, impulsar la industria cinematográfica mexicana, contribuir en la apreciación del cine, crear una página web que dinamice los programas culturales; así como presentar conciertos de música clásica, efectuar una investigación de campo para revelar estadísticas y la realidad de hábitos relacionados con la violencia y promover eventos y publicaciones en lengua maya.</t>
  </si>
  <si>
    <t xml:space="preserve">Asociación Cultural y Artística de Acapulco, A.C. </t>
  </si>
  <si>
    <t>Equipar con 608 vestidos a 9 escuelas de danza y con 290 guitarras, 58 tamborines y 232 violines a 8 escuelas de música de la Tierra Caliente del estado de Guerrero, impulsando la práctica y conocimiento de los sones calentanos y fomentando el balseo y el zapateo.</t>
  </si>
  <si>
    <t xml:space="preserve">Asociación de Haciendas, A.C. </t>
  </si>
  <si>
    <t>Restaurar un bien inmueble y mueble por destino con todos sus componentes (escultura policromada) y capacitar a las personas responsables de los bienes de la parroquia sobre las medidas de cuidado, con el propósito de preservarlos.</t>
  </si>
  <si>
    <t>Teatro de Ciertos Habitantes, A.C.</t>
  </si>
  <si>
    <t>Realizar la fase 3 de la Construcción del Centro de las Artes Escénicas "Artboretum", zona de servicios: cocina-comedor, la cual contempla preliminares, cimentación, albañilería y estructura, acabados en pisos, muros y plafones, cancelería, carpintería, muebles y accesorios de baños, instalación eléctrica e hidráulica.</t>
  </si>
  <si>
    <t xml:space="preserve">Fundación Piel de Bronce, A.C. </t>
  </si>
  <si>
    <t>Imprimir 3,000 ejemplares del libro "Bronce en plenitud. Jorge Marín. Piel de Bronce A.C." el cual permitirá al lector adentrarse a la obra y proceso creativo de este personaje, a fin de entregarse de manera gratuita a bibliotecas y universidades y en instituciones de otro países.</t>
  </si>
  <si>
    <t>Realizar una gira artística estatal y un festival de ópera; crear el Primer Concurso Internacional de Canto del estado de México "Rolando Villazón" y el Primer Concurso Nacional de Cuartetos de Cuerda del estado de México "Guadalupe Olmedo"; así como contratar a solistas y agrupaciones de renombre nacional e internacional y producir 2 discos fonográficos conmemorativos.</t>
  </si>
  <si>
    <t>Desarrollar 3 eventos culturales y de promoción artística, en los cuales se realizarán las siguientes actividades: un recorrido virtual por el Museo del Louvre, a través de una plataforma tecnológica de última generación y realidad aumentada, abrir un espacio de galería de arte, en la que se convocarán a 120 artistas para que puedan exponer, promover y comercializar su trabajo artístico; así como convocar al menos a 90 artistas del grafiti para que durante las actividades lleven a cabo muestras en tiempo real y desarrollar una memoria documental de las obras y trabajos.</t>
  </si>
  <si>
    <t>Fundación Díaz Laredo, A.C.</t>
  </si>
  <si>
    <t>Realizar una presentación con bailarines clásicos, acompañados de músicos en vivo, en un recinto dedicado a la cultura y que cuente con todos los requerimientos técnicos y de logística para llevarlo a cabo.</t>
  </si>
  <si>
    <t xml:space="preserve">Promesa Educativa para México, A.C. </t>
  </si>
  <si>
    <t>Realizar la construcción de la segunda etapa del Centro Cultural y de las Artes Riberas, con el propósito de aumentar el número de beneficiarios directos e indirectos de enseñanza musical comunitaria que incluye clases de orquesta sinfónica, guitarra, iniciación musical, coro, detección de talentos y foros de discusión.</t>
  </si>
  <si>
    <t>Tlamatini, por la Cultura para Todas y Todos, A.C.</t>
  </si>
  <si>
    <t>Realizar un total de 90 actividades culturales y artísticas durante 9 días, entre ellas 18 exhibiciones de danza, 9 de varieté circense, 18 conciertos, 45 talleres de pintura y modelado en paste, mural comunitario infantil, escultura de alebrijes, acuarela y pintura al óleo, en las colonias San Francisco Culhuacán, CTM Sección 7 y Ajusco Huayamilpas.</t>
  </si>
  <si>
    <t>Organización Nayarita para Desarrollar el Arte, A.C.</t>
  </si>
  <si>
    <t>Realizar el Congreso Ciudadano para la proyección Cultural "Rumbo al Centenario de Nayarit", los encuentros "Lindo Nayarit. Imágenes nayaritas rumbo al Centenario" y "Nayarit histórico", el 13° Coloquio Internacional de Teatro y sus Alternativas, CITA 2016", las reuniones "El canto centenario" y "Conociendo nuestras raíces" y el programa "Unidos para iniciarte".</t>
  </si>
  <si>
    <t>Morelia Gourmet, A.C.</t>
  </si>
  <si>
    <t>Llevar a cabo la sexta edición del Festival Internacional de Gastronomía y Vino de México, por medio de 20 cocineras ofreciendo degustaciones y 12 demostraciones culinarias, a fin de lograr el reconocimiento del Paradigma Michoacán como patrimonio intangible de la humanidad por la UNESCO.</t>
  </si>
  <si>
    <t xml:space="preserve">Patronato Cultural de Ciudad Guadalupe Nuevo Leon, A.C. </t>
  </si>
  <si>
    <t>Realizar más de 72 eventos artísticos de teatro, danza, música, cabaret, recitales operísticos, títeres, teatro para niños, circo callejero y exposiciones museográficas, durante 17 días, con la finalidad de celebrar los 300 años de ciudad Guadalupe, Nuevo León, en el marco de las fiestas patronales del Señor de la Expiración.</t>
  </si>
  <si>
    <t>Instituto Sudcaliforniano de Cultura</t>
  </si>
  <si>
    <t xml:space="preserve">Proyecto El Ganso, A.C. </t>
  </si>
  <si>
    <t>Realizar la sexta edición del festival itinerante, que estará integrado por 6 conciertos al aire libre, bel canto, canto operístico y world music, música y folclor mexicano, coral, música tradicional mexicana y música clásica; así como realizar un espectáculo escénico-musical, una exposición comunitaria al aire libre y una conferencia magistral.</t>
  </si>
  <si>
    <t xml:space="preserve">Fundación Ideas Claras, A.C. </t>
  </si>
  <si>
    <t>Realizar un festival en el que puedan confluir, dentro de Veracruz, algunas de las expresiones de danza más representativas de cada uno de los municipios invitados: Pánuco, Orizaba, Minatitlán y el propio Veracruz, quienes, a través de sus compañías de danza regional o folclórica, ofrecerán funciones acompañadas de grupos musicales.</t>
  </si>
  <si>
    <t>Crear un foro de vinculación permanente entre dibujantes profesionales, estudiantes y público en general interesados en el periodismo gráfico, en el cual se llevarán 6 conferencias, 6 clínicas, 6 talleres, 6 mesas de diálogo, 3 exposiciones y 2 montajes escénicos.</t>
  </si>
  <si>
    <t>Incentivar el teatro clásico, promover la literatura infantil ayudando a combatir el abuso de menores; publicar obras literarias clásicas que permitan analizar y prevenir la violencia social y familiar; formar y sensibilizar a docentes y directivos de educación básica y media sobre temas culturales; organizar conferencias, charlas y actividades de gran impacto; impulsar la industria cinematográfica mexicana; contribuir en la apreciación del cine; crear una página web que dinamice los programas culturales y presentar conciertos de música clásica; así como efectuar una investigación de campo para revelar estadísticas y la realidad de hábitos relacionados con la violencia y fomentar eventos y publicaciones en náhuatl.</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</si>
  <si>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presentaciones de libros a cargo de expertos; impulsar el análisis y la industria cinematográficos; crear una página web que dinamice los programas culturales; presentar conciertos de música clásica; efectuar una investigación de campo para revelar estadísticas y la realidad de hábitos relacionados con la violencia; y apoyar actividades en purépecha y náhuatl y fortalecer las lenguas originarias.</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</si>
  <si>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presentar conciertos de música clásica y efectuar una investigación de campo para revelar estadísticas y la realidad de hábitos relacionados con la violencia.</t>
  </si>
  <si>
    <t xml:space="preserve">Flor y Canto Rey Nezahualcóyotl, A.C. </t>
  </si>
  <si>
    <t>Llevar a cabo 8 talleres de narración, 8 de fotografía, 8 de expresión plástica y 8 de escultura; realizar 1 jornada de inauguración con la presencia de destacados artistas y miembros de la comunidad; elaborar 1 publicación digital que se integre a la memoria de lo realizado en los talleres para difundirla en internet; editar, imprimir y repartir entre los beneficiarios y la comunidad 800 ejemplares de un catálogo impreso con los mejores trabajos de los talleres; y realizar 1 ceremonia de clausura y notas de prensa.</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</si>
  <si>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y presentar conciertos de música clásica y efectuar una investigación de campo para revelar estadísticas y la realidad de hábitos relacionados con la violencia.</t>
  </si>
  <si>
    <t>Toma Ediciones y Producciones Escénicas y Cinematográficas, A.C.</t>
  </si>
  <si>
    <t>Publicar 2 textos en la colección de artes escénicas, en su serie Teoría y Técnica; 1 antología en la serie Dramaturgia, 1 título en Estudios sobre Cine; 2 en la colección Cuaderno de Teatro, serie Dramaturgia Internacional, 2 en la serie Dramaturgia Mexicana, 1 en Dramaturgia para joven público y 1 de la serie Ensayo Teatral, todos con un tiraje de 2,000 ejemplares.</t>
  </si>
  <si>
    <t xml:space="preserve">Asociación de No Asalariados y Ciudadanos Unidos por el Bienestar Social, A.C. </t>
  </si>
  <si>
    <t>Presentar grupos de danza, música y teatro que expresen la cultura mexicana e instalar talleres de escultura en papel y material orgánico, alebrijes, dibujo artístico, pintura en acuarela y al óleo, con el propósito de generar un espacio de interés y apreciación de las diversas manifestaciones culturales.</t>
  </si>
  <si>
    <t>Municipio de San Pedro Tlaquepaque</t>
  </si>
  <si>
    <t>Instituto Mexicano de Cinematografía</t>
  </si>
  <si>
    <t>Festival de Cine Todos Santos-La Paz, 13° Edición.</t>
  </si>
  <si>
    <t>Peripecia, A.C.</t>
  </si>
  <si>
    <t>Cine para Todos, Caravana de exhibición de Cine y Video Documental, 2° Edición.</t>
  </si>
  <si>
    <t>Instituto Municipal de Cultura, Arte y Turismo</t>
  </si>
  <si>
    <t>Festival Internacional de Cine en el Desierto, 6° Edición.</t>
  </si>
  <si>
    <t>Comisión de Filmaciones de Mérida y Yucatán, México, A.C.</t>
  </si>
  <si>
    <t>El Cine te Mueve en tu Comunidad, 2° Edición.</t>
  </si>
  <si>
    <t>Instituto de Cultura del Estado de Durango</t>
  </si>
  <si>
    <t>Festival de Cine Mexicano en Durango, 8° Edición.</t>
  </si>
  <si>
    <t>Cráter Invertido, A.C.</t>
  </si>
  <si>
    <t>Vacaciones de trabajo-taller de formación de animadores.</t>
  </si>
  <si>
    <t>Rodando Film Festival San Luis Potosí, A.C.</t>
  </si>
  <si>
    <t>Rodando Film Festival San Luis Potosí, 7° Edición.</t>
  </si>
  <si>
    <t>Etnobiología para la Conservación, A.C.</t>
  </si>
  <si>
    <t>Programa de participación y capacitación comunitaria en medios audiovisuales (cinematográficos) para la difusión de conocimiento etnobiológico del "Parque Ecológico de la Ciudad de México", 3° Edición.</t>
  </si>
  <si>
    <t>Taller de Escritores Cinematográficos el Garfio, A.C.</t>
  </si>
  <si>
    <t>Laboratorio de guion cinematográfico, Garfio Lab 2016.</t>
  </si>
  <si>
    <t>GP Soona, A.C.</t>
  </si>
  <si>
    <t>FERATUM, Festival Internacional de Cine Fantástico, Terror y Ciencia Ficción de Tlapujahua, 5° Edición.</t>
  </si>
  <si>
    <t>Flora, Fauna y Cultura de México, A.C.</t>
  </si>
  <si>
    <t>Gira Itinerante compartiendo Cine, 4° Edición. El Cineclub en centros escolares públicos de Playa del Carmen y comunidades de Quintana Roo.</t>
  </si>
  <si>
    <t>Mujeres en el Cine y la Televisión, A.C.</t>
  </si>
  <si>
    <t>Apoyo a la Difusión del cine realizado por mujeres / 2016, 12° Edición.</t>
  </si>
  <si>
    <t xml:space="preserve">Mestizas, Género y Gestión Cultural, A.C. </t>
  </si>
  <si>
    <t>Cineforums para la sensibilización y prevención de violencia hacia las mujeres en escuelas secundarias del estado de México, 1° Edición.</t>
  </si>
  <si>
    <t>El Principio, Cine y Cultura, A.C.</t>
  </si>
  <si>
    <t>Cinito Cinedebate, 4° Edición.</t>
  </si>
  <si>
    <t>Escribe Cine, A.C.</t>
  </si>
  <si>
    <t>Festival de Guion Cinematográfico, 3° Edición.</t>
  </si>
  <si>
    <t>La Matatena, Asociación de Cine para Niñas y Niños, A.C.</t>
  </si>
  <si>
    <t>Festival Internacional de Cine para Niños (…y no tan Niños), 21° Edición.</t>
  </si>
  <si>
    <t>Fundación Mecenas Arte y Cultura, A.C.</t>
  </si>
  <si>
    <t>Festival Internacional de Cortometrajes de México (FICMEX), 11° edición / Shorts México 2016.</t>
  </si>
  <si>
    <t>Instituto Nacional de las Mujeres</t>
  </si>
  <si>
    <t>Agua y Vida: Mujeres Derechos y Ambiente, A.C.</t>
  </si>
  <si>
    <t>Desarrollar el proyecto: Por el derecho al agua: empoderamiento y participación de las mujeres en la gestión comunitaria del agua en la cuenca del Valle de Jovel, Chiapas.</t>
  </si>
  <si>
    <t>Aliados Indígenas, A.C.</t>
  </si>
  <si>
    <t>Desarrollar el proyecto: Peska Ri Xifi, Yari Shombu. Es cuestión de informar, no presionar. Acciones de difusión y capacitación de los derechos sexuales y reproductivos con atención especial en la prevención de la violencia obstétrica en comunidades indígenas.</t>
  </si>
  <si>
    <t>Alternativas para el Desarrollo Autogestionario, A.C.</t>
  </si>
  <si>
    <t>Desarrollar el proyecto: Formación de lideresas, trabajo doméstico y la salud: mujeres campesinas e indígenas de 4 municipios de la Sierra Norte del estado de Puebla.</t>
  </si>
  <si>
    <t>Apndru Hidalgo, A.C.</t>
  </si>
  <si>
    <t>Desarrollar el proyecto: Diseño e implementación de una plataforma integral para el fortalecimiento, consolidación y empoderamiento de MIPYMES lideradas por mujeres.</t>
  </si>
  <si>
    <t>Apoyare Fundación García Cedillo, A.C.</t>
  </si>
  <si>
    <t>Desarrollar el proyecto: Al cuidarme yo te cuido.</t>
  </si>
  <si>
    <t>Asociación Nacional Cívica Femenina, A.C.</t>
  </si>
  <si>
    <t>Desarrollar el proyecto: Escuela de incidencia política fase 3 y campañas permanentes.</t>
  </si>
  <si>
    <t>Desarrollar el proyecto: Acciones para la agencia económica de las mujeres del municipio de San Luis Potosí.</t>
  </si>
  <si>
    <t>Asociación Salud y Bienestar Social, A.C.</t>
  </si>
  <si>
    <t>Desarrollar el proyecto: Decídete, protégete, cuídate...¿estás lista para esto? Capacitación para la prevención de embarazos en mujeres jóvenes en 5 municipios del estado de Yucatán.</t>
  </si>
  <si>
    <t>Atención Legal y Psicológica Integral, A.C.</t>
  </si>
  <si>
    <t>Desarrollar el proyecto: Derechos en igualdad. Representación jurídica para mujeres en condiciones de desventaja social, que viven violencia familiar.</t>
  </si>
  <si>
    <t>Biodiversidad Mixteca, A.C.</t>
  </si>
  <si>
    <t>Desarrollar el proyecto: Fomento del autoempleo para 210 mujeres en la mixteca, a través de la capacitación en elaboración de embutidos de cerdo.</t>
  </si>
  <si>
    <t>Biosocial: Inclusión y Desarrollo, A.C.</t>
  </si>
  <si>
    <t>Desarrollar el proyecto: Hacia una comunidad productiva y sustentable, Nuevo Paraje, Veracruz.</t>
  </si>
  <si>
    <t>Canatlán Nuestra Tierra, A.C.</t>
  </si>
  <si>
    <t>Desarrollar el proyecto: Empoderamiento productivo de las mujeres rurales duranguenses en el cultivo sustentable de hortalizas para alcanzar la seguridad alimentaria de sus familias en las localidades de San Benito, Mesas de Urbina y San Pedro de la Máquina del estado de Durango.</t>
  </si>
  <si>
    <t>Casa Ajusco, A.C.</t>
  </si>
  <si>
    <t>Desarrollar el proyecto: Fomento al desarrollo económico, social y humano de las mujeres en una comunidad escolar náhuatl del municipio de Acaxochitlán, Hidalgo.</t>
  </si>
  <si>
    <t>Cauce Ciudadano, A.C.</t>
  </si>
  <si>
    <t>Desarrollar el proyecto: Equidad: el respeto es la ruta.</t>
  </si>
  <si>
    <t>Centro Cultural y Educativo Zacatelco, A.C.</t>
  </si>
  <si>
    <t>Desarrollar el proyecto: Prevención del embarazo adolescente desde la red de madres jóvenes de Tlaxcala.</t>
  </si>
  <si>
    <t>Centro de Asesoría para el Desarrollo Indígena, A.C.</t>
  </si>
  <si>
    <t>Desarrollar el proyecto: Para que te diviertas sin riesgo: estrategia de acercamiento y difusión de los derechos sexuales y reproductivos.</t>
  </si>
  <si>
    <t>Centro de Asesoría y Promoción Juvenil, A.C.</t>
  </si>
  <si>
    <t>Desarrollar el proyecto: Construyendo alternativas educativas y productivas para fortalecer la autonomía y la valoración social de las mujeres jóvenes.</t>
  </si>
  <si>
    <t>Centro de Atención Integral de la Mujer Ayuuk</t>
  </si>
  <si>
    <t>Desarrollar el proyecto: Empoderamiento económico y autocuidado de las mujeres Ayuuk.</t>
  </si>
  <si>
    <t>Centro de Capacitación para el Desarrollo Comunitario, A.C.</t>
  </si>
  <si>
    <t>Desarrollar el proyecto: Vivas y libres nos queremos.</t>
  </si>
  <si>
    <t>Desarrollar el proyecto: Hacia una propuesta educativa propia de las mujeres de Guerrero.</t>
  </si>
  <si>
    <t>Desarrollar el proyecto: Empoderar a madres solteras mediante el mejoramiento del cultivo del hongo seta con la utilización de pellet y la aplicación de una estrategia para prevenir embarazos en adolescentes.</t>
  </si>
  <si>
    <t>Centro Heriberto Jara, A.C.</t>
  </si>
  <si>
    <t>Desarrollar el proyecto: La ciudadanía de niñas, niños y adolescentes para el ejercicio de sus derechos sexuales y reproductivos en Xalapa, Veracruz.</t>
  </si>
  <si>
    <t>Centro Oaxaqueño para la Igualdad</t>
  </si>
  <si>
    <t>Desarrollar el proyecto: Cuidando mi cuerpo y el ambiente.</t>
  </si>
  <si>
    <t>Chesterton Instituto Superior, A.C.</t>
  </si>
  <si>
    <t>Desarrollar el proyecto: Derechos de las mujeres y emprendedurismo de mujeres en la perla, pico de Orizaba, Veracruz.</t>
  </si>
  <si>
    <t>Comunicación Intercambio y Desarrollo Humano en América Latina Cidhal, A.C.</t>
  </si>
  <si>
    <t>Desarrollar el proyecto: Empoderando la participación de las mujeres en la agenda legislativa de género y en la promoción de políticas públicas con énfasis en la vida libre de violencia de los estados de Morelos y Guerrero.</t>
  </si>
  <si>
    <t>Ciudadanía para la Integración Social, A.C.</t>
  </si>
  <si>
    <t>Desarrollar el proyecto: Hacia una sexualidad responsable e informada. Talleres y creación de videos para la prevención del embarazo adolescente en Conalep de Iztapalapa, Tláhuac y Gustavo A. Madero.</t>
  </si>
  <si>
    <t>Ciudadanos en Acción Con Pasos Firmes, A.C.</t>
  </si>
  <si>
    <t>Desarrollar el proyecto: En ensenada, enseñando oficios y preservando la panadería artesanal mujeres salimos adelante solas.</t>
  </si>
  <si>
    <t>Clóset de Sor Juana, A.C.</t>
  </si>
  <si>
    <t>Desarrollar el proyecto: "Sin lesbianas no hay democracia: hacia una agenda integral".</t>
  </si>
  <si>
    <t>Colectivo de Jóvenes Profesionistas Campesinos, A.C.</t>
  </si>
  <si>
    <t>Desarrollar el proyecto: Mujeres potenciando su desarrollo económico y social mediante el fortalecimiento de capacidades y creación de oportunidades para mejorar sus ingresos y las relaciones de género en comunidades campesinas indígenas de Pahuatlan, Puebla.</t>
  </si>
  <si>
    <t>Colectivo Emprendiendo para Crecer Juntos, A.C.</t>
  </si>
  <si>
    <t>Desarrollar el proyecto: Jóvenes poblanas por una sexualidad responsable!. Estrategias para la prevención de embarazos adolescentes en colonias urbano-marginadas del municipio de Puebla.</t>
  </si>
  <si>
    <t>Comité de Madres Asociación Civil</t>
  </si>
  <si>
    <t>Desarrollar el proyecto: Mujeres productivas, mujeres empoderadas.</t>
  </si>
  <si>
    <t>Compromiso Solidaridad y Ayuda Social, A.C.</t>
  </si>
  <si>
    <t>Desarrollar el proyecto: Igualdad de género, proyecto: de vida y participación juvenil para la prevención del embarazo en adolescentes en escuelas de educación media superior y comunidades en el estado de Guerrero.</t>
  </si>
  <si>
    <t>Desarrollar el proyecto: Mujeres trans… formándonos, estrategia de alcance para mujeres transgénero y transexuales que realizan trabajo sexual en Monterrey, Nuevo León.</t>
  </si>
  <si>
    <t>Comunidad y Ambiente Adonai, A.C.</t>
  </si>
  <si>
    <t>Desarrollar el proyecto: Mujeres emprendedoras.</t>
  </si>
  <si>
    <t>Desarrollar el proyecto: Fortalecimiento comercial, técnico productivo y administrativo de micro empresas establecidas por mujeres jóvenes desempleadas, discapacitadas, adultas mayores y jefas de familia en municipios de Puebla.</t>
  </si>
  <si>
    <t>CONPACRE</t>
  </si>
  <si>
    <t>Desarrollar el proyecto: Salud sexual y reproductiva con perspectiva de género, para la prevención del embarazo en jóvenes y adolescentes del municipio de Angostura.</t>
  </si>
  <si>
    <t>CreSer para un desarrollo integral, A.C.</t>
  </si>
  <si>
    <t>Desarrollar el proyecto: Ejercicio de los derechos sexuales y reproductivos para construir una comunidad saludable.</t>
  </si>
  <si>
    <t>Dando Amor, A.C.</t>
  </si>
  <si>
    <t>Desarrollar el proyecto: redes sociales participativas y digitales para la valoración y reconocimiento del trabajo doméstico.</t>
  </si>
  <si>
    <t>Dauge, A.C.</t>
  </si>
  <si>
    <t>Desarrollar el proyecto: Capacitarse para crecer.</t>
  </si>
  <si>
    <t>Desarrollar el proyecto: ¡Por la igualdad de oportunidades!. Capacitación para el empoderamiento humano y económico de 80 mujeres de cuatro comunidades del municipio de Zihuateutla mediante el aprendizaje de oficios no estereotipados que mejoren su calidad de vida.</t>
  </si>
  <si>
    <t>Desarrollar el proyecto: Fortaleciendo el protagonismo empresarial de las mujeres indígenas de la marca Taj Kotoltik, para el pleno ejercicio de sus derechos económicos.</t>
  </si>
  <si>
    <t>Educación y Desarrollo Rural, A.C.</t>
  </si>
  <si>
    <t>Desarrollar el proyecto: Impulso al desarrollo económico de las mujeres indígenas a través de la producción de planta de moringa oleífera en viveros de traspatio.</t>
  </si>
  <si>
    <t>Entornos Educativos, A.C.</t>
  </si>
  <si>
    <t>Desarrollar el proyecto: Impulso a la comercialización y producción en jóvenes mujeres y hombres artesanos/as de Guerrero.</t>
  </si>
  <si>
    <t>Equipos Feministas, A.C.</t>
  </si>
  <si>
    <t>Desarrollar el proyecto: Segunda etapa de la estrategia de incidencia legislativa para consolidar la paridad local y tipificar la violencia política contra las mujeres en el estado de Guerrero.</t>
  </si>
  <si>
    <t>Desarrollar el proyecto: Taller de costura para las mujeres jefas de familia desempleadas de los municipios de Poza Rica y Coatzintla del estado de Veracruz.</t>
  </si>
  <si>
    <t>Desarrollar el proyecto: Autonomía y libertad, prevención y protección contra la explotación sexual comercial de niñas, niños y adolescentes en su modalidad de matrimonios forzados.</t>
  </si>
  <si>
    <t>Especies Sociedad y Hábitat, A.C.</t>
  </si>
  <si>
    <t>Desarrollar el proyecto: Fortalecimiento de las capacidades locales para favorecer la seguridad alimentaria y la protección del medio ambiente, a través de prácticas agroecológicas en comunidades rurales de Coahuila y Nuevo León.</t>
  </si>
  <si>
    <t>Flor Huautleca, A.C.</t>
  </si>
  <si>
    <t>Desarrollar el proyecto: Empoderando mujeres en Durango, fortalecemos sueños y crecimiento continuo.</t>
  </si>
  <si>
    <t>Fortaleza y Equidad para las Mujeres, A.C.</t>
  </si>
  <si>
    <t>Desarrollar el proyecto: Programa de empoderamiento económico a través de formación empresarial y de capacitación en nuevas tecnologías con opción productiva para mujeres en situación de pobreza e ingresarlas en el ámbito productivo y laboral en el municipio de Gómez Palacios en Durango.</t>
  </si>
  <si>
    <t>Desarrollar el proyecto: Promoción y desarrollo de capacidades personales en mujeres jóvenes de Tijuana que no estudian ni trabajan: un modelo integral de equidad y sostenibilidad para la inserción laboral y/o escolar.</t>
  </si>
  <si>
    <t>Fundación Cántaro Azul, A.C.</t>
  </si>
  <si>
    <t>Desarrollar el proyecto: Mujeres y agua segura: emprendedoras rurales de la meseta Comiteca Tojolabal, Chiapas mejorando sus condiciones de salud, economía y medio ambiente.</t>
  </si>
  <si>
    <t>Fundación de Apoyo Infantil Guanajuato, A.C.</t>
  </si>
  <si>
    <t>Desarrollar el proyecto: Las redes locales de jóvenes mujeres indígenas trabajando por una vida libre de violencia y en equilibrio en las relaciones entre mujeres y hombres, segunda etapa.</t>
  </si>
  <si>
    <t>Fundación de Apoyo Social A la Mujer, A.C.</t>
  </si>
  <si>
    <t>Desarrollar el proyecto: Fortalecimiento y consolidación de la agencia para el desarrollo integral y empoderamiento de la mujer en ciudad Nezahualcóyotl.</t>
  </si>
  <si>
    <t>Fundación INAMAP, A.C.</t>
  </si>
  <si>
    <t>Desarrollar el proyecto: Talleres de emprendimiento "laboratorio empresarial" y coaching profesional.</t>
  </si>
  <si>
    <t>Fundación Motivos que dan Fuerza, A.C.</t>
  </si>
  <si>
    <t>Desarrollar el proyecto: Motivo femenino: acciones a favor del desarrollo integral y el empoderamiento económico de las mujeres que viven en el municipio de Valle de Chalco Solidaridad, estado de México.</t>
  </si>
  <si>
    <t>Género y Masculinidad Joven Gema Joven, A.C.</t>
  </si>
  <si>
    <t>Desarrollar el proyecto: Desarrollo económico para mujeres artesanas de Huautla de Jiménez, Oaxaca.</t>
  </si>
  <si>
    <t>Hábitat Desarrollar el Territorio y la Sociedad, A.C.</t>
  </si>
  <si>
    <t>Desarrollar el proyecto: Fortalecimiento de mujeres indígenas emprendedoras para la construcción de comunidades rurales dignas, armónicas y sustentables.</t>
  </si>
  <si>
    <t>Desarrollar el proyecto: Intervención integral para la igualdad en el desarrollo educativo en mujeres entre 10 y 19 años que estudian en la delegación Cuauhtémoc, Ciudad de México.</t>
  </si>
  <si>
    <t>Instituto de Fomento a la Equidad, A.C.</t>
  </si>
  <si>
    <t>Desarrollar el proyecto: piénsalo.</t>
  </si>
  <si>
    <t>Instituto Griselda Álvarez, A.C.</t>
  </si>
  <si>
    <t>Desarrollar el proyecto: 3er foro nacional de mujeres munícipes “donde estés, eres parte de nosotras”.</t>
  </si>
  <si>
    <t>Desarrollar el proyecto: Empoderamiento económico: capacitación para la elaboración y comercialización de productos artesanales creados por mujeres jóvenes que asisten a la preceptoría juvenil de Nezahualcóyotl.</t>
  </si>
  <si>
    <t>Ixmucane, A. C.</t>
  </si>
  <si>
    <t>Desarrollar el proyecto: Mujeres zapotecas (Istmo, Sierra Sur) y mixtecas por el fortalecimiento de su ciudadana.</t>
  </si>
  <si>
    <t>Juchari Motzitarakua, A.C.</t>
  </si>
  <si>
    <t>Desarrollar el proyecto: Liderazgos activos de mujeres indígenas jóvenes de la escuela normal rural "Justo Sierra Méndez", ejerciendo el derecho a una vida libre de violencia.</t>
  </si>
  <si>
    <t>Líderes Con Visión de Ayudar y Transformar</t>
  </si>
  <si>
    <t>Desarrollar el proyecto: ¡Mujeres informadas! Estrategia de comunicación para prevenir los embarazos, el abuso sexual y las desigualdades de género.</t>
  </si>
  <si>
    <t>Manos de Luz, A.C.</t>
  </si>
  <si>
    <t>Desarrollar el proyecto: Formación en igualdad, liderazgo y participación política en mujeres que ocupan cargos de representación popular, funcionarias y lideresas locales de los municipios del estado de Morelos.</t>
  </si>
  <si>
    <t>Manos Que Dan Vida</t>
  </si>
  <si>
    <t>Desarrollar el proyecto: “Fortaleciendo las capacidades administrativas y de negocios en las mujeres rurales de Tlatlauquitepec, Puebla”,</t>
  </si>
  <si>
    <t>Melel Xojobal, A.C.</t>
  </si>
  <si>
    <t>Desarrollar el proyecto: Construcción de ciudadanía en niñas y jóvenes de San Cristóbal de las Casas.</t>
  </si>
  <si>
    <t>Montaña Talhpan, A.C.</t>
  </si>
  <si>
    <t>Desarrollar el proyecto: Promoción de la equidad de género y la participación comunitaria para el saneamiento y aprovechamiento sustentable del agua con mujeres indígenas del municipio de Papantla, Veracruz.</t>
  </si>
  <si>
    <t>Mujer y Medio Ambiente, A.C.</t>
  </si>
  <si>
    <t>Desarrollar el proyecto: mujeres de la Sierra Norte de Oaxaca organizadas para la incidencia y el uso sustentable de los recursos naturales.</t>
  </si>
  <si>
    <t>Organización Regional de Campesinos Solidarios</t>
  </si>
  <si>
    <t>Desarrollar el proyecto: Promoción de la equidad de género para el fortalecimiento de capacidades técnico-organizativas en el impulso de iniciativas para la autosuficiencia familiar y generación de ingresos con mujeres y hombres de familias indígenas campesinas.</t>
  </si>
  <si>
    <t>Picando Piedra por la Madre Tierra, A.C.</t>
  </si>
  <si>
    <t>Desarrollar el proyecto: Impulsar la autonomía económica de las mujeres indígenas del municipio de Llano de la Canoa, San Juan Tamazola en Oaxaca, a través de la capacitación y manejo de los recursos económicos que generen con el taller de costura comunitario.</t>
  </si>
  <si>
    <t>Por Quien Vivir, A.C.</t>
  </si>
  <si>
    <t>Desarrollar el proyecto: Adolescencia feliz: servicios educativos y de orientación a mujeres y hombres adolescentes para la prevención de embarazos prematuros no deseados, de las juntas auxiliares de los municipios de Puebla: San Baltazar Tétela y San Pedro Zacachimalpa.</t>
  </si>
  <si>
    <t>Pro Mujeres De La Mixteca</t>
  </si>
  <si>
    <t>Desarrollar el proyecto: Fomento del autoempleo con carácter sustentable para favorecer a 240 mujeres de 6 municipios en la Mixteca Oaxaqueña, a través de elaboración y envasado de conservas, garantizando su bienestar y desarrollo.</t>
  </si>
  <si>
    <t>Pro-Equidad Durango, A.C.</t>
  </si>
  <si>
    <t>Desarrollar el proyecto: Por mi... Yo decido.</t>
  </si>
  <si>
    <t>Promotora de Servicios para el Desarrollo, S.C.</t>
  </si>
  <si>
    <t>Desarrollar el proyecto: Mujeres del maíz, fortaleciendo una práctica productiva entre las mujeres zapotecas de los Valles Centrales de Oaxaca.</t>
  </si>
  <si>
    <t>Proyecto: Durango, A.C.</t>
  </si>
  <si>
    <t>Desarrollar el proyecto: Recicla-arte manos duranguenses. Mujeres unidas "el andamio".</t>
  </si>
  <si>
    <t>Red de Jóvenes Indígenas para el Desarrollo, A.C.</t>
  </si>
  <si>
    <t>Desarrollar el proyecto: Gestión de microempresas sociales solidarias para la vida y el trabajo con jóvenes y mujeres indígenas de la región Totonacapan, Veracruz.</t>
  </si>
  <si>
    <t>Red de Mujeres Toni Shantio, A.C.</t>
  </si>
  <si>
    <t>Desarrollar el proyecto: Fortalecimiento de microempresas sociales con mujeres y jóvenes indígenas en la región Sierra Norte de Puebla.</t>
  </si>
  <si>
    <t>Red Nacional de Refugio, A.C.</t>
  </si>
  <si>
    <t>Desarrollar el proyecto: "Alas de mariposas: red de mujeres promotoras del empoderamiento y autogestión económica a través del ejercicio pleno de sus derechos".</t>
  </si>
  <si>
    <t>Reusa Misión Planeta</t>
  </si>
  <si>
    <t>Desarrollar el proyecto: Programa de intervención “laboratorio de proyectos” enfocado en la capacitación de 75 beneficiarios(as) de la delegación Iztapalapa en materia de desarrollo de proyectos productivos con enfoque de economía social y desarrollo de anteproyectos productivos.</t>
  </si>
  <si>
    <t>Salud y Género, A.C.</t>
  </si>
  <si>
    <t>Desarrollar el proyecto: Previniendo embarazos no planeados a través de la implementación de un proceso de intervención educativa con estudiantes normalistas, desde una perspectiva de género, de juventudes y de derechos humanos.</t>
  </si>
  <si>
    <t>Desarrollar el proyecto: Mis sueños son la brújula.</t>
  </si>
  <si>
    <t>Servicios Integrales Comunitarios Jadec, S.C.</t>
  </si>
  <si>
    <t>Desarrollar el proyecto: “Producción de hortalizas en el traspatio por mujeres mixtecas para incrementar la disponibilidad alimentos para autoconsumo y generación de ingresos en Santa María Apazco.”</t>
  </si>
  <si>
    <t>Solar de Derechos, A.C.</t>
  </si>
  <si>
    <t>Desarrollar el proyecto: Estrategias integrales para ejercer el derecho a la salud física, mental, sexual y reproductiva a favor de niñas, adolescentes, mujeres y sus familias en la delegación Coyoacán, Ciudad de México y en San Luis Potosí.</t>
  </si>
  <si>
    <t>Solidaria México, A.C.</t>
  </si>
  <si>
    <t>Desarrollar el proyecto: Coworking mujer: emprendimiento solidario.</t>
  </si>
  <si>
    <t>Somos Solidarios con Todos, A.C.</t>
  </si>
  <si>
    <t>Desarrollar el proyecto: Fortalecimiento productivo y empoderamiento de la mujer mediante el desarrollo de capacitación para el trabajo de jóvenes en el albergue "tu casa" en el ejido Belisario Domínguez, Motozintla, Chiapas.</t>
  </si>
  <si>
    <t>Súmate Apoyando a los Demás, A.C.</t>
  </si>
  <si>
    <t>Desarrollar el proyecto: “Emprendedoras: formación y capacitación a mujer rural para el desarrollo económico y productivo”.</t>
  </si>
  <si>
    <t>Desarrollar el proyecto: "Tejiendo sueños con acciones orientadas a combatir la mortalidad en mujeres adolescentes embarazadas, así como la disminución de embarazos y enfermedades de transmisión sexual en adolescentes del municipio de San Martín de las Pirámides, estado de México.</t>
  </si>
  <si>
    <t>Tequio y Conocimiento, A.C.</t>
  </si>
  <si>
    <t>Desarrollar el proyecto: Labrando opciones de futuro: alimentación, cuidado del medio ambiente y productividad de mujeres mazahuas.</t>
  </si>
  <si>
    <t>Tlachtli Vertice Hidalguense, A.C.</t>
  </si>
  <si>
    <t>Desarrollar el proyecto: Programa de formación, especialización y empoderamiento de contraloras ciudadanas para vigilar el cumplimiento del presupuesto participativo en la Ciudad de México.</t>
  </si>
  <si>
    <t>Tonelhuayotzin Nuestra Raíz, A.C.</t>
  </si>
  <si>
    <t>Desarrollar el proyecto: Empoderamiento femenino comunitario a partir del modelo de aprovechamiento integral de traspatios.</t>
  </si>
  <si>
    <t>Transformarse Juntos</t>
  </si>
  <si>
    <t>Desarrollar el proyecto: Incubadora de sueños, taller de empoderamiento y emprendurismo para mujeres.</t>
  </si>
  <si>
    <t>Desarrollar el proyecto: Micro-empresas solidarias y desarrollo local sustentable desde un enfoque de género para potencializar la agencia económica de mujeres indígenas artesanas de San Luis potosí.</t>
  </si>
  <si>
    <t>Uniendo Caminos, A.C.</t>
  </si>
  <si>
    <t>Desarrollar el proyecto: Tejiendo sueños, moldeando cambios: mujeres artesanas poblanas en búsqueda de propuestas económicas propias.</t>
  </si>
  <si>
    <t>Unión Campesina de Artesanos Regionales Ucar, A.C.</t>
  </si>
  <si>
    <t>Desarrollar el proyecto: Fomentando proyectos de vida en mujeres indígenas a través de la ruptura de estereotipos de género y la creación de sinergias de cambio en el tejido social: información, capacitación y acompañamiento psicológico en educación sexual y reproductiva.</t>
  </si>
  <si>
    <t>Unión Indígena Otomí Tepehua, A.C.</t>
  </si>
  <si>
    <t>Desarrollar el proyecto: Plan de prevención, contención y sensibilización del embarazo adolescente en tres municipios indígenas del estado de Puebla.</t>
  </si>
  <si>
    <t>Visión Indígena, A.C.</t>
  </si>
  <si>
    <t>Desarrollar el proyecto: Plan integral de atención a mujeres indígenas zapotecas internas en el centro de readaptación social San Francisco Taniveth municipio de Tlacolula de Matamoros, Oaxaca.</t>
  </si>
  <si>
    <t>Visión y Alma Comunitaria, A.C.</t>
  </si>
  <si>
    <t>Desarrollar el proyecto: Promoción de la equidad de género, salud integral y derechos sexuales y reproductivos en mujeres indígenas de la región Sierra Sur, Oaxaca.</t>
  </si>
  <si>
    <t>Yoltika, A.C.</t>
  </si>
  <si>
    <t>Desarrollar el proyecto: Creando condiciones formativas para la promoción de los derechos sexuales y reproductivos en comunidades indígenas.</t>
  </si>
  <si>
    <t>Yoltli, A.C.</t>
  </si>
  <si>
    <t>Desarrollar el proyecto: Empoderamiento económico de mujeres nahuas, totonacas, popolocas y campesinas de los estados de Puebla y Guerrero.</t>
  </si>
  <si>
    <t>Zihuame Mochilla, A.C.</t>
  </si>
  <si>
    <t>Desarrollar el proyecto: En nuestra propia voz. Rompiendo estereotipos para la prevención del embarazo adolescente, VIH e ITS en comunidades indígenas que radican en el área metropolitana de Monterrey.</t>
  </si>
  <si>
    <t>Fundación Poopsi Meriin para la Dignificación Humana, A.C.</t>
  </si>
  <si>
    <t>Desarrollar el proyecto: "Trazando el rumbo de mi vida: plan de vida para jóvenes y adolescentes". Talleres de prevención de embarazo no planificado, dirigidos a 400 mujeres y hombres adolescentes y jóvenes de la Ciudad de México y del estado de México.</t>
  </si>
  <si>
    <t>Coordinación Nacional de Empresas Rurales Conaer, A.C.</t>
  </si>
  <si>
    <t>Desarrollar el proyecto: Escuela de artes y oficios para el desarrollo empresarial de mujeres en condición de vulnerabilidad.</t>
  </si>
  <si>
    <t>Asociación Mexicana para Sujetos de Diversos Contextos Ampara, A.C.</t>
  </si>
  <si>
    <t>Desarrollar el proyecto: Mujeres jóvenes, ciudadanía y empoderamiento: desarrollo de habilidades para el trabajo y la organización comunitaria en el oriente de la zona metropolitana del Valle de México (Ecatepec de Morelos, Gustavo A. Madero, Iztapalapa, Nezahualcóyotl y Venustiano Carranza.</t>
  </si>
  <si>
    <t>Alianza Garantizar A Mujeres y Hombres la Igualdad en el Goce de todos los Derechos Humanos, A.C.</t>
  </si>
  <si>
    <t>Desarrollar el proyecto: Jornadas de atención de mujeres indígenas en su comunidad: por la salud integral, la no violencia y la equidad de género.</t>
  </si>
  <si>
    <t>Grupo de Estudios Ambientales y Asesoría Técnica Comunitaria, A.C.</t>
  </si>
  <si>
    <t>Desarrollar el proyecto: Mejorando la calidad de vida de familias mixtecas, a través del enfoque de género y el saneamiento ambiental con el uso de ecotécnias, en Santa María Peñoles, Oaxaca.</t>
  </si>
  <si>
    <t>Biniza Gunaa Lu Xhono Gubidxa Beu Riguibashigaa Grupo de Mujeres de Marzo, A.C.</t>
  </si>
  <si>
    <t>Desarrollar el proyecto: Acceso a la salud sexual y reproductiva de las mujeres indígenas del istmo, estrategias para la prevención del VIH hacia el empoderamiento, autonomía y ejercicio de ciudadanía.</t>
  </si>
  <si>
    <t>Asesoría Integral y Litigios Estratégicos a Pueblos Originarios, A.C.</t>
  </si>
  <si>
    <t>Desarrollar el proyecto: Paridad de género, acción afirmativa como agentes de cambios en las mujeres indígenas del estado de Oaxaca.</t>
  </si>
  <si>
    <t>Acciones Interdisciplinarias para el Desarrollo Integral, A.C. AIDIAC</t>
  </si>
  <si>
    <t>Desarrollar el proyecto: Empoderamiento económico de mujeres indígenas a través de producción, transformación y venta de cerdo criollo en la región Otomi-Tepehua, Hidalgo.</t>
  </si>
  <si>
    <t>Mujeres Unidas por la Justicia y Equidad Real, A.C.</t>
  </si>
  <si>
    <t>Desarrollar el proyecto: Incremento de la economía y procuración de la seguridad alimentaria de las mujeres orizabeñas en situación de pobreza, mediante el cultivo de comida orgánica y la producción de arte en maíz.</t>
  </si>
  <si>
    <t>Instituto de Investigación y Fomento al Desarrollo, A.C.</t>
  </si>
  <si>
    <t>Desarrollar el proyecto: Establecimiento de una empresa social textil para la autonomía económica de mujeres indígenas de Soteapan, Veracruz.</t>
  </si>
  <si>
    <t>Asociación Nacional para el Desarrollo Integral Sustentable y Alternativo Trabajo Científico Aplicado, A.C.</t>
  </si>
  <si>
    <t>Desarrollar el proyecto: Colores de la vida femenina. Construcción de proyectos de vida de mujeres indígenas adolescentes.</t>
  </si>
  <si>
    <t>Observatorio de la Gobernanza para la Cooperación y el Desarrollo, A.C.</t>
  </si>
  <si>
    <t>Desarrollar el proyecto: Programa de empoderamiento con enfoque de igualdad de género para micro y pequeñas empresarias en los municipios de Othón Blanco, Solidaridad y Benito Juárez en el estado de Quintana Roo.</t>
  </si>
  <si>
    <t>Servicios para la Incubación y Desarrollo de Proyectos, A.C.</t>
  </si>
  <si>
    <t>Desarrollar el proyecto: Fortalecimiento productivo, industrial y comercial para deshidratado de inventario frutícola y plantas comestibles y medicinales, en tres localidades del municipio de Tlacoachistlahuaca, Guerrero.</t>
  </si>
  <si>
    <t>Asociación Alter Int de la Península de Yucatán, I.A.P.</t>
  </si>
  <si>
    <t>Desarrollar el proyecto: Acciones para el desarrollo: programa de trabajo bilingüe maya-español sobre género, pobreza y desarrollo en mujeres de 5 localidades del estado de Yucatán.</t>
  </si>
  <si>
    <t>Centro de Investigación y Estudios para el Desarrollo y la Igualdad Social</t>
  </si>
  <si>
    <t>Desarrollar el proyecto: Incidencia política para el cumplimiento de los derechos humanos de las mujeres y de una agenda legislativa de género en 17 entidades federativas.</t>
  </si>
  <si>
    <t>Platino Plataforma de Innovación y Desarrollo de Iniciativas Locales</t>
  </si>
  <si>
    <t>Desarrollar el proyecto: Desarrollo productivo para el autoempleo de mujeres de escasos recursos, de la población de San Mateo Sosola, en el estado de Oaxaca.</t>
  </si>
  <si>
    <t>Promotores para el Desarrollo de la Empresa Social, A.C.</t>
  </si>
  <si>
    <t>Desarrollar el proyecto: Estrategia para el empoderamiento de mujeres líderes sociales y comunitarias y del impulso a su participación en espacios de toma de decisiones en el municipio de Tixtla, Guerrero.</t>
  </si>
  <si>
    <t>Unión Estatal de Organizaciones Económicas y Mujeres Productoras de Guerrero, A.C.</t>
  </si>
  <si>
    <t>Desarrollar el proyecto: Estrategia para el fortalecimiento de habilidades en la producción, organización y liderazgos de mujeres rurales en Acapulco, Guerrero.</t>
  </si>
  <si>
    <t>Desarrollar el proyecto: Por una disminución de la mortalidad materna de mujeres que viven con VIH, por una generación con oportunidades y trato con equidad de género. Chiapas y Veracruz. Continuidad.</t>
  </si>
  <si>
    <t>Espacio Mujeres para Una Vida Digna Libre de Violencia, A.C.</t>
  </si>
  <si>
    <t>Desarrollar el proyecto: Mujeres construyendo su empoderamiento mediante acciones de profesionalización y autodeterminación económica, segunda fase.</t>
  </si>
  <si>
    <t>Ciudadanía en Movimiento en Camino a la Igualdad de Género CIMIGE, A.C.</t>
  </si>
  <si>
    <t>Desarrollar el proyecto: Capacitación a mujeres y hombres interesados en auto emplearse en el trabajo de cuidado de personas adultas mayores en el estado de Zacatecas.</t>
  </si>
  <si>
    <t>Articulación Ciudadana para la Equidad y el Desarrollo, A.C.</t>
  </si>
  <si>
    <t>Desarrollar el proyecto: Sin violencia somos libres. Talleres, diagnóstico y ferias para detectar, atender y erradicar la violencia de género desde temprana edad en 3 escuelas públicas de educación secundaria en Cuautla, Morelos.</t>
  </si>
  <si>
    <t>Asociación Nacional de Impulso al Desarrollo Rural Sustentable, A.C.</t>
  </si>
  <si>
    <t>Desarrollar el proyecto: Mujeres en ventura, acción turística de Copala, fase 2.</t>
  </si>
  <si>
    <t>Consorcio para el Dialogo Parlamentario y la Equidad, A.C.</t>
  </si>
  <si>
    <t>Desarrollar el proyecto: Autonomía reproductiva de las mujeres: base de la democracia y la igualdad.</t>
  </si>
  <si>
    <t>Centro de Desarrollo e Investigación Sobre Juventud, A.C.</t>
  </si>
  <si>
    <t>Desarrollar el proyecto: Mi decisión: implementación de mecanismos de empoderamiento, defensa y participación comunitaria para el fortalecimiento de las estrategias de prevención del embarazo adolescente en Campeche desde un enfoque de igualdad e interculturalidad.</t>
  </si>
  <si>
    <t>Programa Interdisciplinario de Investigación Acción Feminista, A.C.</t>
  </si>
  <si>
    <t>Desarrollar el proyecto: Mujeres morelenses en espacios de toma de decisiones y su derecho a una vida libre de violencia</t>
  </si>
  <si>
    <t>Red de Mujeres y Hombres Por Una Opinión Pública con Perspectiva de Género en Campeche, A.C.</t>
  </si>
  <si>
    <t>Desarrollar el proyecto: Prevención del embarazo adolescente y eliminación del matrimonio infantil forzado, con acciones para la autonomía económica y el acceso a la justicia para las adolescentes y mujeres jóvenes.</t>
  </si>
  <si>
    <t>Asociación de Prevención Detección y Atención Integral ante la Respuesta al VIH Sida</t>
  </si>
  <si>
    <t>Desarrollar el proyecto: “Vivamos preVIHniendo” proyecto: de prevención del VIH, ITS y embarazo en 5 municipios del estado de Yucatán.</t>
  </si>
  <si>
    <t>Agrointegrales para el Desarrollo Social, AGROINDES</t>
  </si>
  <si>
    <t>Desarrollar el proyecto: Derechos humanos, soberanía y seguridad alimentaria en el municipio de Pantelhó, Chiapas, México.</t>
  </si>
  <si>
    <t>Patronato para el Centro de Atención a la Violencia Intrafamiliar en Mexicali, A.C.</t>
  </si>
  <si>
    <t>Desarrollar el proyecto: Casa de emergencia para mujeres víctimas de violencia familiar y de género.</t>
  </si>
  <si>
    <t>Red Movimiento de Unidad Justicia y Enlace Rural, A.C.</t>
  </si>
  <si>
    <t>Desarrollar el proyecto: Estrategia para el desarrollo rural para las mujeres.</t>
  </si>
  <si>
    <t>Consejo Coordinador de Organizaciones por México, A.C.</t>
  </si>
  <si>
    <t>Desarrollar el proyecto: Fortalecimiento de los procesos económicos-productivos con acciones afirmativas de equidad de género y liderazgo de la mujer indígena tseltal, mediante la instalación de 4 hornos alternativos para la producción de pan, que permita generar el autoempleo.</t>
  </si>
  <si>
    <t>Centro para el Desarrollo Integral de la Mujer, A.C.</t>
  </si>
  <si>
    <t>Desarrollar el proyecto: Aplicar un modelo de intervención integral con un grupo de madres de víctimas de violencia de género en Juárez, con servicios de asesoría jurídica y salud física y emocional. Documentación de su aporte como defensoras de los derechos de las mujeres.</t>
  </si>
  <si>
    <t>Construyendo Acciones para el Desarrollo y la Igualdad CONADI, A.C.</t>
  </si>
  <si>
    <t>Desarrollar el proyecto: Cooperativas inclusivas de mujeres: alianzas para sembrar un mundo con igualdad y bienestar.</t>
  </si>
  <si>
    <t>Instituto de Gestión y Liderazgo Social para el Futuro, A.C.</t>
  </si>
  <si>
    <t>Desarrollar el proyecto: Organización de mujeres por sus derechos, con enfoque de igualdad de género, sustentabilidad e interculturalidad, para el impulso y establecimiento de microempresas sociales, en colonias marginadas de 5 municipios de la zona marginada de Guerrero.</t>
  </si>
  <si>
    <t>Centro Operacional para el Fortalecimiento de Iniciativas Sociales, A.C.</t>
  </si>
  <si>
    <t>Desarrollar el proyecto: Consolidación de emprendimientos para la producción local de alimentos nutritivos impulsados por mujeres indígenas en comunidades de muy alta marginación atribuida a la inequidad de género.</t>
  </si>
  <si>
    <t>Acciones Voluntarias Sobre Educación en México, A.C.</t>
  </si>
  <si>
    <t>Desarrollar el proyecto: Tejiendo redes a favor del autocuidado en sexualidad y la equidad de género. Una estrategia integral para la prevención de embarazos e infecciones de transmisión sexual en grupos adolescentes escolarizados del nivel secundaria.</t>
  </si>
  <si>
    <t>Instituto Mexicano de Investigación de Familia y Población, A.C.</t>
  </si>
  <si>
    <t>Desarrollar el proyecto: Formación de red de jóvenes promotoras(es) para la prevención de embarazos no planeados y violencia en el noviazgo.</t>
  </si>
  <si>
    <t>La Ventana Investigación y Divulgación Científica para el Desarrollo Regional, A.C.</t>
  </si>
  <si>
    <t>Desarrollar el proyecto: Mujeres pescadoras del sistema lagunar Chacahua-Pastoria, segunda fase.</t>
  </si>
  <si>
    <t>Creando Soluciones para el Desarrollo Social y Humano, A.C.</t>
  </si>
  <si>
    <t>Desarrollar el proyecto: Salud, interculturalidad y derechos sexuales y reproductivos de las mujeres, las jóvenes y las niñas indígenas y rurales de Querétaro.</t>
  </si>
  <si>
    <t>Grupo de Estudios sobre la Mujer Rosario Castellanos, A.C.</t>
  </si>
  <si>
    <t>Desarrollar el proyecto: Campaña por la igualdad “adolescencia, redes sociales y género”.</t>
  </si>
  <si>
    <t>Tesorería de la Federación</t>
  </si>
  <si>
    <t>Pago por concepto de variación de tipo de cambio de donativos Comisión Interamericana de Mujeres (CIM) y mecanismo de seguimiento de la Convención Interamericana.</t>
  </si>
  <si>
    <t>General Secretariat Of The Oas-Comision Interamericana de Mujeres</t>
  </si>
  <si>
    <t>Donativo internacional a la Comisión Interamericana de Mujeres (CIM) de la Organización de Estados Americanos (OEA).</t>
  </si>
  <si>
    <t>Donativo internacional al mecanismo de seguimiento de la Convención Interamericana para Prevenir, Sancionar y Erradicar la Violencia contra la Mujer, Convención de Belem Do Para (MESECVI).</t>
  </si>
  <si>
    <t>Un Women- Entidad de las Naciones Unidas para la Igualdad de Género y el Empoderamiento de la Mujer</t>
  </si>
  <si>
    <t>Donativo internacional a las Naciones Unidas para la Igualdad de Género y el empoderamiento de las mujeres (ONU Mujeres).</t>
  </si>
  <si>
    <t xml:space="preserve">Comisión Federal de Electricidad </t>
  </si>
  <si>
    <t>Municipio de Acuña, Coahuila</t>
  </si>
  <si>
    <t>Construir el Centro Comunitario Fundadores de Ciudad Acuña, Coahuila.</t>
  </si>
  <si>
    <t>Ejido Nuevo León, Delegación Delta del Valle de Mexicali</t>
  </si>
  <si>
    <t>Realizar el diagnóstico, diseño y construcción de sistema de drenaje superficial y/o subsuperficial, para resolver problemas de control y/o combate del ensalitramiento en zonas áridas de riego pertenecientes al ejido Nuevo León, colindantes con el Campo Geotérmico de Cerro Prieto, previniendo el ascenso o el abatimiento de niveles freáticos.</t>
  </si>
  <si>
    <t>Centro Cultural San Francisco Tzacalhá, A.C.</t>
  </si>
  <si>
    <t>Organizar la clausura del año Internacional de la Luz en la Ciudad de Mérida, Yucatán.</t>
  </si>
  <si>
    <t>Kardias, A.C.</t>
  </si>
  <si>
    <t>Apoyar la organización de la primera rodada ciclista Kardias “Por el Corazón de los Niños de México”.</t>
  </si>
  <si>
    <t>H. Ayuntamiento de Allende, Coahuila.</t>
  </si>
  <si>
    <t>Alumbrado Libramiento Norponiente.</t>
  </si>
  <si>
    <t>Instituto Mexicano del Seguro Social</t>
  </si>
  <si>
    <t>Fundación IMSS, A.C.</t>
  </si>
  <si>
    <t>Fortalecer la investigación científica para impulsar la innovación tecnológica; así como promover la vinculación institucional y el equipamiento hospitalario en beneficio de los derechohabientes del Instituto Mexicano del Seguro Social (IMSS), considerando las siguientes metas: investigación, hospitalario, vinculación institucional y gestión de recursos.</t>
  </si>
  <si>
    <t>Academia Mexicana de Pediatría, A.C.</t>
  </si>
  <si>
    <t>Realizar la transportación, insumos y viáticos del equipo médico quirúrgico, en el que asisten médicos cirujanos pediatras, anestesiólogos, enfermeras y en algunas ocasiones dependiendo de la patología que se opere, médicos intensivistas; así como pagar hospedaje y contratación de auditorio para la realización del 65° Congreso Conmemorativo de la Academia Mexicana de Pediatría "Fr. Héctor Fernández Varela" y Curso Taller de Capacitación para Familias de Personas con Síndrome de Down.</t>
  </si>
  <si>
    <t>Fuente: Secretaría de Hacienda y Crédito Público con información de dependencias y entidades de la Administración Pública Federal.</t>
  </si>
  <si>
    <t>Fundación John Langdon Down, A.C.</t>
  </si>
  <si>
    <t>Ofrecer 24 funciones de la obra "El Avaro" de Moliere: 8 en el Parque San Rafael, 8 en la colonia Saoz y 8 en el Mirador de Huentitán, de la ciudad de Guadalajara, agendando las presentaciones en colaboración con la Dirección de Cultura del municipio.</t>
  </si>
  <si>
    <t>Exhibir el arte de la indumentaria de las culturas indígenas y la moda en México "Siglos XX-XXI", lo cual ayudará a la formación de un diálogo entre materiales y los motivos de prendas; difundir los procesos de producción de la materia prima utilizada en la elaboración de la indumentaria, los tintes necesarios para el teñido de las prendas y la contribución de los diseñadores a través de sus confecciones; analizar los métodos y modos de conceptualización de los procesos de producción de indumentaria de acuerdo a la percepción social en relación a los textiles indígenas y el discurso cosmopolita; analizar la influencia de occidente y las culturas prehispánicas en los procesos creativos y la visión de los diseñadores de moda mexicanos entre 1930 y 2000; y mostrar las prendas, vestuario, indumentaria, complementos y accesorios, así como gestar una cultura de difusión a través de medios como cine, carteles, fotografías y revistas, entre otros.</t>
  </si>
  <si>
    <t>Crear proyectos culturales comunitarios en el Barrio de La Lagunilla y la Merced; convocar a niños y jóvenes de La Lagunilla y sus alrededores para la formación de un Colectivo Comunitario de Artes Escénicas, basado en talleres permanentes de formación teatral en las áreas de actuación y producción escénica; potenciar el trabajo en la recuperación del tejido social a través de presentaciones teatrales en el Espacio denominado MH3; contribuir a la cohesión social en la zona, a partir de actividades culturales; propiciar el acercamiento e intercambio entre niños y jóvenes del barrio de La Lagunilla con profesionales del teatro; convocar a niños y jóvenes de La Merced y sus alrededores para la formación de un Coro Comunitario y una Agrupación Musical Comunitaria, que sean incorporadas al Sistema Nacional de Fomento Musical del Conaculta; e integrar un proyecto socio-formativo a través de la música, dirigido a las niñas, niños y jóvenes para contribuir a su desarrollo cultural, además de fomentar la convivencia y participación familiar.</t>
  </si>
  <si>
    <t>Fortalecer el Sistema de Banda Infantil Juvenil del Estado de Oaxaca (BIJEO); constituir un proyecto socio-formativo a través de la música que pueda progresar hacia los ideales de paz, libertad, justicia social, tolerancia, sentido de pertenencia y respeto a la diversidad; integrar todos los niveles de la sociedad a través del Concierto-Homenaje, mediante la música, como un medio de difundir las tradiciones que se encuentran en las ocho regiones de Oaxaca; Fomentar en los niños un contacto serio con las actividades musicales, como son capacidad de escucha, concentración, abstracción, expresión, autoestima, criterio, responsabilidad, disciplina, socialización y actitud creativa; y equipar el Centro Cultural para el Desarrollo de las Bandas de Música Tradicional del Estado de Oaxaca "Maestro Narciso Lico Carrillo", para las clínicas de capacitación musical a niños de las ocho regiones de Oaxaca, que pertenecen a Banda Infantil Juvenil del Estado de Oaxaca.</t>
  </si>
  <si>
    <t>Organizar un festival de cine internacional en Mérida y Yucatán, el cual ofrecerá funciones, talleres, laboratorios, competencias, premios, muestras, entre otras actividades; generar un encuentro anual para la creación de proyectos con temáticas que beneficien a la sociedad mundial; y exhibir proyectos comprometidos con el desarrollo sustentable.</t>
  </si>
  <si>
    <t xml:space="preserve">Festival Internacional de Cine Judío, A.C. </t>
  </si>
  <si>
    <t xml:space="preserve">Colorado Culture, A.C. </t>
  </si>
  <si>
    <t xml:space="preserve">Museo de Arte Contemporáneo de Monterrey, A.C. </t>
  </si>
  <si>
    <t xml:space="preserve">Protovecka, A.C. </t>
  </si>
  <si>
    <t>Impartir talleres comunitarios de danza, ensambles musicales, guitarra, percusiones, saxofón, piano, fotografía y video; así como, diferentes cursos; realizar exhibiciones de distintos trabajos de artistas mexicanos emergentes; organizar el Coro Monumental de 50 voces; y publicar un libro, editar un video y realizar una exposición fotográfica.</t>
  </si>
  <si>
    <t xml:space="preserve">Arte Hoy, A.C. </t>
  </si>
  <si>
    <t xml:space="preserve">Con el Poder de Hacer Khuba, A.C. </t>
  </si>
  <si>
    <t xml:space="preserve">Festival Cultural de Malinalco, A.C. </t>
  </si>
  <si>
    <t xml:space="preserve">Fundación Bolo, A.C. </t>
  </si>
  <si>
    <t xml:space="preserve">Creando Cultura, A.C. </t>
  </si>
  <si>
    <t>Crear la banda sinfónica juvenil y el mariachi de Tequila; incrementar el número de instrumentos musicales en la Escuela de Música de Tequila, así como el número de alumnos inscritos por medio de becas; contratar a maestros de alto nivel académico; e incrementar a los participantes del coro. Lo anterior, con la finalidad de mejorar la programación de conciertos gratuitos en espacios públicos.</t>
  </si>
  <si>
    <t xml:space="preserve">Centro Integral de Desarrollo Comunitario Flores de Liz, A.C. </t>
  </si>
  <si>
    <t xml:space="preserve">Laboratorios para Profesionales de Cine y Creación, A.C. </t>
  </si>
  <si>
    <t>Realizar un concierto de batería denominado "Drumfest"-Durango Capital en el Teatro Ricardo Castro y uno en Gómez Palacio, en el Teatro Dolores del Río; así como llevar a cabo clínicas de batería y percusión, talleres para niños y jóvenes y dos conciertos de jazz.</t>
  </si>
  <si>
    <t>Crear un colectivo comunitario de artes escénicas en el marco del Programa México, Cultura para la Armonía; ofrecer a través del colectivo comunitario de artes escénicas una alternativa, productiva y enriquecedora del quehacer artístico para sus integrantes; crear una Orquesta que pertenezca al Movimiento Nacional de Agrupaciones Musicales Comunitarias y al Programa México, Cultura para la Armonía, cuyo fin es lograr el desarrollo de mejores seres humanos a través de la música y que exploren todas sus capacidades; y constituir un proyecto socio-formativo con la metodología del Sistema Nacional de Fomento Musical, a través de la música para progresar hacia los ideales de paz, libertad, justicia social, tolerancia, sentido de pertenencia y respeto a la diversidad, entre otros.</t>
  </si>
  <si>
    <t xml:space="preserve">Preservación de las técnicas artesanales y el impulso a las capacidades artísticas de los artesanos, promoviendo la igualdad de género; estimular la creatividad de los artesanos ceramistas para el desarrollo de nuevas propuestas, tanto en la cerámica tradicional como en la cerámica contemporánea; impulsar la apreciación, reconocimiento y disfrute del arte como componente indispensable de desarrollo humano social; elaborar materiales artesanales, que contengan diferentes técnicas y materiales diversos, que ayuden a la innovación y promoción en este sector artesanal; y reconocer a través del premio el trabajo artesanal en cerámica, las técnicas utilizadas en las diferentes partes del país, así como fomentar la proyección de manera internacional.                                                                                                                   </t>
  </si>
  <si>
    <t>Asociación de Cuidadores Domiciliarios, A.C.</t>
  </si>
  <si>
    <t>Centro de Estudios Ecuménicos, A.C.</t>
  </si>
  <si>
    <t>Centro Estratégico de  Desarrollo Humano Nav, A.C.</t>
  </si>
  <si>
    <t>Con un Mismo Corazón, A.C.</t>
  </si>
  <si>
    <t>Desarrollo Género y Ciudadanía, A.C.</t>
  </si>
  <si>
    <t>Espacios de  Desarrollo Integral, A.C.</t>
  </si>
  <si>
    <t>Tejiendo un Sueño, A.C.</t>
  </si>
  <si>
    <t>Una Mirada al Campo y Sus Pueblos Marginados, A.C.</t>
  </si>
  <si>
    <t>Centro Nacional para la Prevención y el Control del VIH/Sida</t>
  </si>
  <si>
    <t>Asociación Queretana de Educación para las Sexualidades Humanas, A.C.</t>
  </si>
  <si>
    <t>Centro de Estudios y Desarrollo por la Equidad y Diversidad en las Relaciones de Genero, A.C.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</si>
</sst>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_(&quot;$&quot;* #,##0.00_);_(&quot;$&quot;* \(#,##0.00\);_(&quot;$&quot;* &quot;-&quot;??_);_(@_)"/>
  </numFmts>
  <fonts count="14" x14ac:knownFonts="1">
    <font>
      <sz val="11"/>
      <color theme="1"/>
      <name val="Calibri"/>
      <family val="2"/>
      <scheme val="minor"/>
    </font>
    <font>
      <sz val="10"/>
      <name val="Arial"/>
      <family val="2"/>
    </font>
    <font>
      <sz val="11"/>
      <color theme="1"/>
      <name val="Calibri"/>
      <family val="2"/>
      <scheme val="minor"/>
    </font>
    <font>
      <b/>
      <sz val="14"/>
      <name val="Soberana Titular"/>
      <family val="3"/>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b/>
      <sz val="10"/>
      <color theme="1"/>
      <name val="Soberana Sans"/>
      <family val="3"/>
    </font>
    <font>
      <sz val="10"/>
      <color theme="1"/>
      <name val="Soberana Sans"/>
      <family val="3"/>
    </font>
    <font>
      <sz val="10"/>
      <color rgb="FF000000"/>
      <name val="Soberana Sans"/>
      <family val="3"/>
    </font>
    <font>
      <b/>
      <sz val="12"/>
      <name val="Soberana Sans"/>
      <family val="3"/>
    </font>
    <font>
      <sz val="10"/>
      <name val="Soberana Sans"/>
      <family val="3"/>
    </font>
    <font>
      <sz val="9"/>
      <color theme="1"/>
      <name val="Soberana Sans"/>
      <family val="3"/>
    </font>
  </fonts>
  <fills count="4">
    <fill>
      <patternFill patternType="none"/>
    </fill>
    <fill>
      <patternFill patternType="gray125"/>
    </fill>
    <fill>
      <patternFill patternType="solid">
        <fgColor theme="6" tint="0.59999389629810485"/>
        <bgColor indexed="64"/>
      </patternFill>
    </fill>
    <fill>
      <patternFill patternType="solid">
        <fgColor theme="6" tint="0.39994506668294322"/>
        <bgColor indexed="64"/>
      </patternFill>
    </fill>
  </fills>
  <borders count="2">
    <border>
      <left/>
      <right/>
      <top/>
      <bottom/>
      <diagonal/>
    </border>
    <border>
      <left/>
      <right/>
      <top/>
      <bottom style="medium">
        <color indexed="64"/>
      </bottom>
      <diagonal/>
    </border>
  </borders>
  <cellStyleXfs count="16">
    <xf numFmtId="0" fontId="0" fillId="0" borderId="0"/>
    <xf numFmtId="0" fontId="1" fillId="0" borderId="0"/>
    <xf numFmtId="164"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0" fillId="0" borderId="0" xfId="0"/>
    <xf numFmtId="0" fontId="0" fillId="0" borderId="0" xfId="0" applyFont="1" applyAlignment="1">
      <alignment wrapText="1"/>
    </xf>
    <xf numFmtId="0" fontId="0" fillId="0" borderId="0" xfId="0" applyFill="1" applyBorder="1"/>
    <xf numFmtId="3" fontId="0" fillId="0" borderId="0" xfId="0" applyNumberFormat="1" applyFont="1"/>
    <xf numFmtId="3" fontId="8" fillId="0" borderId="0" xfId="0" applyNumberFormat="1" applyFont="1" applyFill="1" applyBorder="1" applyAlignment="1">
      <alignment vertical="top" wrapText="1"/>
    </xf>
    <xf numFmtId="3" fontId="9" fillId="0" borderId="0" xfId="0" applyNumberFormat="1" applyFont="1" applyFill="1" applyAlignment="1">
      <alignment vertical="top"/>
    </xf>
    <xf numFmtId="0" fontId="7" fillId="0" borderId="0" xfId="0" applyFont="1" applyFill="1" applyBorder="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wrapText="1"/>
    </xf>
    <xf numFmtId="3" fontId="8" fillId="0" borderId="0" xfId="0" applyNumberFormat="1" applyFont="1" applyFill="1" applyAlignment="1">
      <alignment vertical="top"/>
    </xf>
    <xf numFmtId="0" fontId="9" fillId="0" borderId="0" xfId="0" applyFont="1" applyFill="1" applyAlignment="1">
      <alignment horizontal="center" vertical="top"/>
    </xf>
    <xf numFmtId="3" fontId="9" fillId="0" borderId="0" xfId="0" applyNumberFormat="1" applyFont="1" applyFill="1" applyAlignment="1">
      <alignment horizontal="center" vertical="top"/>
    </xf>
    <xf numFmtId="0" fontId="9" fillId="0" borderId="0" xfId="0" applyFont="1" applyFill="1" applyAlignment="1">
      <alignment vertical="top"/>
    </xf>
    <xf numFmtId="0" fontId="9" fillId="0" borderId="1" xfId="0" applyFont="1" applyFill="1" applyBorder="1" applyAlignment="1">
      <alignment horizontal="center" vertical="top"/>
    </xf>
    <xf numFmtId="0" fontId="9" fillId="0" borderId="1" xfId="0" applyFont="1" applyFill="1" applyBorder="1" applyAlignment="1">
      <alignment vertical="top"/>
    </xf>
    <xf numFmtId="3" fontId="9" fillId="0" borderId="1" xfId="0" applyNumberFormat="1"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Alignment="1">
      <alignment vertical="top" wrapText="1"/>
    </xf>
    <xf numFmtId="0" fontId="10" fillId="0" borderId="1" xfId="0" applyFont="1" applyFill="1" applyBorder="1" applyAlignment="1">
      <alignment vertical="top" wrapText="1"/>
    </xf>
    <xf numFmtId="3" fontId="0" fillId="0" borderId="0" xfId="0" applyNumberFormat="1" applyFill="1" applyBorder="1"/>
    <xf numFmtId="0" fontId="10" fillId="0" borderId="0" xfId="0" applyFont="1" applyFill="1" applyAlignment="1">
      <alignment vertical="center" wrapText="1"/>
    </xf>
    <xf numFmtId="0" fontId="10" fillId="0" borderId="0" xfId="0" applyFont="1" applyFill="1" applyBorder="1" applyAlignment="1">
      <alignment vertical="top" wrapText="1"/>
    </xf>
    <xf numFmtId="0" fontId="8" fillId="0" borderId="0" xfId="0" applyFont="1" applyFill="1" applyBorder="1" applyAlignment="1">
      <alignment horizontal="center" vertical="top"/>
    </xf>
    <xf numFmtId="0" fontId="10" fillId="0" borderId="0" xfId="0" applyFont="1" applyFill="1" applyAlignment="1">
      <alignment vertical="center"/>
    </xf>
    <xf numFmtId="0" fontId="0" fillId="0" borderId="0" xfId="0" applyFill="1"/>
    <xf numFmtId="3" fontId="0" fillId="0" borderId="0" xfId="0" applyNumberFormat="1" applyFill="1"/>
    <xf numFmtId="0" fontId="8" fillId="0" borderId="0" xfId="0" applyFont="1" applyFill="1" applyBorder="1" applyAlignment="1">
      <alignment vertical="top"/>
    </xf>
    <xf numFmtId="3" fontId="8" fillId="0" borderId="0" xfId="0" applyNumberFormat="1" applyFont="1" applyFill="1" applyBorder="1" applyAlignment="1">
      <alignment vertical="top"/>
    </xf>
    <xf numFmtId="0" fontId="5" fillId="0" borderId="0" xfId="0" applyFont="1" applyBorder="1" applyAlignment="1"/>
    <xf numFmtId="0" fontId="6" fillId="0" borderId="0" xfId="0" applyFont="1" applyBorder="1" applyAlignment="1">
      <alignment vertical="center" wrapText="1"/>
    </xf>
    <xf numFmtId="3" fontId="11" fillId="0" borderId="0" xfId="0" applyNumberFormat="1" applyFont="1" applyAlignment="1">
      <alignment vertical="top"/>
    </xf>
    <xf numFmtId="0" fontId="12" fillId="0" borderId="0" xfId="0" applyFont="1" applyAlignment="1">
      <alignment vertical="top"/>
    </xf>
    <xf numFmtId="0" fontId="7" fillId="0" borderId="0" xfId="0" applyFont="1" applyAlignment="1">
      <alignment horizontal="center" vertical="top"/>
    </xf>
    <xf numFmtId="0" fontId="12" fillId="0" borderId="0" xfId="0" applyFont="1" applyBorder="1" applyAlignment="1">
      <alignment vertical="top" wrapText="1"/>
    </xf>
    <xf numFmtId="0" fontId="12" fillId="0" borderId="0" xfId="0" applyFont="1" applyAlignment="1">
      <alignment vertical="top" wrapText="1"/>
    </xf>
    <xf numFmtId="0" fontId="12" fillId="0" borderId="0" xfId="0" applyFont="1" applyBorder="1" applyAlignment="1">
      <alignment horizontal="left" vertical="top" wrapText="1"/>
    </xf>
    <xf numFmtId="3" fontId="7" fillId="0" borderId="0" xfId="0" applyNumberFormat="1" applyFont="1" applyFill="1" applyAlignment="1">
      <alignment vertical="top"/>
    </xf>
    <xf numFmtId="3" fontId="0" fillId="0" borderId="0" xfId="0" applyNumberFormat="1"/>
    <xf numFmtId="0" fontId="7" fillId="0" borderId="0" xfId="0" quotePrefix="1" applyFont="1" applyFill="1" applyAlignment="1">
      <alignment vertical="top"/>
    </xf>
    <xf numFmtId="0" fontId="7" fillId="0" borderId="0" xfId="0" applyFont="1" applyFill="1" applyAlignment="1">
      <alignment vertical="top"/>
    </xf>
    <xf numFmtId="0" fontId="12" fillId="0" borderId="0" xfId="0" applyFont="1" applyFill="1" applyBorder="1" applyAlignment="1">
      <alignment vertical="top" wrapText="1"/>
    </xf>
    <xf numFmtId="0" fontId="12" fillId="0" borderId="0" xfId="0" applyFont="1" applyFill="1" applyAlignment="1">
      <alignment vertical="top" wrapText="1"/>
    </xf>
    <xf numFmtId="0" fontId="12" fillId="0" borderId="0" xfId="0" applyFont="1" applyFill="1" applyBorder="1" applyAlignment="1">
      <alignment horizontal="left" vertical="top" wrapText="1"/>
    </xf>
    <xf numFmtId="0" fontId="12" fillId="0" borderId="0" xfId="0" applyFont="1" applyFill="1" applyAlignment="1">
      <alignment horizontal="center" vertical="top"/>
    </xf>
    <xf numFmtId="0" fontId="7" fillId="0" borderId="0" xfId="0" applyFont="1" applyFill="1" applyAlignment="1">
      <alignment vertical="top" wrapText="1"/>
    </xf>
    <xf numFmtId="0" fontId="10" fillId="0" borderId="0" xfId="0" applyFont="1" applyAlignment="1">
      <alignment vertical="top" wrapText="1"/>
    </xf>
    <xf numFmtId="0" fontId="12" fillId="0" borderId="0" xfId="0" applyFont="1" applyFill="1" applyAlignment="1">
      <alignment horizontal="center" vertical="top" wrapText="1"/>
    </xf>
    <xf numFmtId="3" fontId="12" fillId="0" borderId="0" xfId="0" applyNumberFormat="1" applyFont="1" applyFill="1" applyAlignment="1">
      <alignment vertical="top"/>
    </xf>
    <xf numFmtId="0" fontId="13" fillId="0" borderId="0" xfId="0" applyFont="1"/>
    <xf numFmtId="0" fontId="13" fillId="0" borderId="0" xfId="0" applyFont="1" applyAlignment="1">
      <alignment vertical="top"/>
    </xf>
    <xf numFmtId="0" fontId="13" fillId="0" borderId="0" xfId="0" applyFont="1" applyFill="1" applyAlignment="1">
      <alignment vertical="top" wrapText="1"/>
    </xf>
    <xf numFmtId="0" fontId="13" fillId="0" borderId="0" xfId="0" applyFont="1" applyFill="1"/>
    <xf numFmtId="0" fontId="7" fillId="0" borderId="0" xfId="0" applyFont="1" applyFill="1" applyBorder="1" applyAlignment="1">
      <alignment vertical="top"/>
    </xf>
    <xf numFmtId="0" fontId="12" fillId="0" borderId="0" xfId="0" applyFont="1" applyFill="1" applyBorder="1" applyAlignment="1">
      <alignment horizontal="center" vertical="top" wrapText="1"/>
    </xf>
    <xf numFmtId="0" fontId="9" fillId="0" borderId="0" xfId="0" applyFont="1" applyAlignment="1">
      <alignment vertical="top" wrapText="1"/>
    </xf>
    <xf numFmtId="0" fontId="12" fillId="0" borderId="0" xfId="0" applyFont="1" applyFill="1" applyAlignment="1">
      <alignment vertical="top"/>
    </xf>
    <xf numFmtId="0" fontId="12" fillId="0" borderId="0" xfId="0" applyFont="1" applyFill="1" applyBorder="1" applyAlignment="1">
      <alignment vertical="top"/>
    </xf>
    <xf numFmtId="3" fontId="12" fillId="0" borderId="0" xfId="0" applyNumberFormat="1" applyFont="1" applyFill="1" applyBorder="1" applyAlignment="1">
      <alignment vertical="top"/>
    </xf>
    <xf numFmtId="0" fontId="0" fillId="0" borderId="0" xfId="0" applyBorder="1"/>
    <xf numFmtId="0" fontId="9" fillId="0" borderId="0" xfId="0" applyFont="1" applyFill="1" applyBorder="1" applyAlignment="1">
      <alignment vertical="top" wrapText="1"/>
    </xf>
    <xf numFmtId="3" fontId="7" fillId="0" borderId="0" xfId="0" applyNumberFormat="1" applyFont="1" applyFill="1" applyBorder="1" applyAlignment="1">
      <alignment vertical="top"/>
    </xf>
    <xf numFmtId="0" fontId="12" fillId="0" borderId="1" xfId="0" applyFont="1" applyFill="1" applyBorder="1" applyAlignment="1">
      <alignment vertical="top"/>
    </xf>
    <xf numFmtId="0" fontId="7" fillId="0" borderId="1" xfId="0" applyFont="1" applyFill="1" applyBorder="1" applyAlignment="1">
      <alignment vertical="top"/>
    </xf>
    <xf numFmtId="0" fontId="12" fillId="0" borderId="1" xfId="0" applyFont="1" applyFill="1" applyBorder="1" applyAlignment="1">
      <alignment horizontal="center" vertical="top" wrapText="1"/>
    </xf>
    <xf numFmtId="3" fontId="12" fillId="0" borderId="1" xfId="0" applyNumberFormat="1"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Alignment="1">
      <alignment vertical="top" wrapText="1"/>
    </xf>
    <xf numFmtId="0" fontId="7" fillId="0" borderId="0" xfId="0" applyFont="1" applyFill="1" applyAlignment="1">
      <alignment vertical="top"/>
    </xf>
    <xf numFmtId="0" fontId="3" fillId="3"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Border="1" applyAlignment="1">
      <alignment horizontal="left"/>
    </xf>
    <xf numFmtId="0" fontId="6" fillId="0" borderId="0" xfId="0" applyFont="1" applyBorder="1" applyAlignment="1">
      <alignment horizontal="left" vertic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vertical="center" wrapText="1"/>
    </xf>
    <xf numFmtId="3" fontId="7" fillId="3" borderId="0" xfId="0" applyNumberFormat="1" applyFont="1" applyFill="1" applyBorder="1" applyAlignment="1">
      <alignment horizontal="center" vertical="center" wrapText="1"/>
    </xf>
    <xf numFmtId="0" fontId="8" fillId="0" borderId="0" xfId="0" applyFont="1" applyFill="1" applyAlignment="1">
      <alignment horizontal="left" vertical="top" wrapText="1" indent="2"/>
    </xf>
    <xf numFmtId="0" fontId="9" fillId="0" borderId="0" xfId="0" applyFont="1" applyFill="1" applyBorder="1" applyAlignment="1">
      <alignment horizontal="justify" vertical="top" wrapText="1"/>
    </xf>
    <xf numFmtId="0" fontId="9" fillId="0" borderId="0" xfId="0" applyFont="1" applyFill="1" applyBorder="1" applyAlignment="1">
      <alignment horizontal="justify" vertical="top"/>
    </xf>
    <xf numFmtId="0" fontId="3"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8" fillId="2" borderId="0" xfId="0" applyFont="1" applyFill="1" applyBorder="1" applyAlignment="1">
      <alignment vertical="center" wrapText="1"/>
    </xf>
    <xf numFmtId="3" fontId="8" fillId="2" borderId="0" xfId="0" applyNumberFormat="1" applyFont="1" applyFill="1" applyBorder="1" applyAlignment="1">
      <alignment horizontal="center" vertical="center" wrapText="1"/>
    </xf>
    <xf numFmtId="0" fontId="10" fillId="0" borderId="1" xfId="0" applyFont="1" applyBorder="1" applyAlignment="1">
      <alignment vertical="top" wrapText="1"/>
    </xf>
  </cellXfs>
  <cellStyles count="16">
    <cellStyle name="Millares 2" xfId="6"/>
    <cellStyle name="Millares 2 2" xfId="9"/>
    <cellStyle name="Millares 2 3" xfId="15"/>
    <cellStyle name="Millares 3" xfId="7"/>
    <cellStyle name="Millares 3 2" xfId="13"/>
    <cellStyle name="Millares 4" xfId="10"/>
    <cellStyle name="Moneda 2" xfId="2"/>
    <cellStyle name="Moneda 2 2" xfId="3"/>
    <cellStyle name="Moneda 2 3" xfId="14"/>
    <cellStyle name="Moneda 3" xfId="8"/>
    <cellStyle name="Moneda 4" xfId="11"/>
    <cellStyle name="Moneda 5" xfId="12"/>
    <cellStyle name="Normal" xfId="0" builtinId="0"/>
    <cellStyle name="Normal 2" xfId="1"/>
    <cellStyle name="Normal 2 2" xfId="5"/>
    <cellStyle name="Normal 4 2" xfId="4"/>
  </cellStyles>
  <dxfs count="0"/>
  <tableStyles count="0" defaultTableStyle="TableStyleMedium9" defaultPivotStyle="PivotStyleLight16"/>
  <colors>
    <mruColors>
      <color rgb="FF00B050"/>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
  <sheetViews>
    <sheetView zoomScale="70" zoomScaleNormal="70" workbookViewId="0"/>
  </sheetViews>
  <sheetFormatPr baseColWidth="10" defaultRowHeight="15" x14ac:dyDescent="0.25"/>
  <cols>
    <col min="1" max="1" width="17.5703125" style="1" customWidth="1"/>
    <col min="2" max="2" width="11.42578125" style="1"/>
    <col min="3" max="3" width="27.7109375" style="1" customWidth="1"/>
    <col min="4" max="4" width="47.42578125" style="1" customWidth="1"/>
    <col min="5" max="5" width="70.5703125" style="1" customWidth="1"/>
    <col min="6" max="6" width="14.85546875" style="1" customWidth="1"/>
    <col min="7" max="7" width="19" style="1" customWidth="1"/>
    <col min="8" max="8" width="15.140625" style="1" customWidth="1"/>
    <col min="9" max="16384" width="11.42578125" style="1"/>
  </cols>
  <sheetData>
    <row r="1" spans="1:8" ht="60.75" customHeight="1" x14ac:dyDescent="0.25">
      <c r="B1" s="70" t="s">
        <v>2</v>
      </c>
      <c r="C1" s="70"/>
      <c r="D1" s="70"/>
      <c r="E1" s="71" t="s">
        <v>40</v>
      </c>
      <c r="F1" s="71"/>
      <c r="G1" s="71"/>
    </row>
    <row r="2" spans="1:8" ht="44.25" customHeight="1" x14ac:dyDescent="0.3">
      <c r="A2" s="30"/>
      <c r="B2" s="72" t="s">
        <v>220</v>
      </c>
      <c r="C2" s="72"/>
      <c r="D2" s="72"/>
      <c r="E2" s="72"/>
      <c r="F2" s="72"/>
      <c r="G2" s="72"/>
    </row>
    <row r="3" spans="1:8" ht="39.75" customHeight="1" x14ac:dyDescent="0.25">
      <c r="A3" s="31"/>
      <c r="B3" s="73" t="s">
        <v>42</v>
      </c>
      <c r="C3" s="73"/>
      <c r="D3" s="73"/>
      <c r="E3" s="73"/>
      <c r="F3" s="73"/>
      <c r="G3" s="73"/>
    </row>
    <row r="4" spans="1:8" ht="41.25" customHeight="1" x14ac:dyDescent="0.25">
      <c r="B4" s="74" t="s">
        <v>0</v>
      </c>
      <c r="C4" s="75" t="s">
        <v>1</v>
      </c>
      <c r="D4" s="76" t="s">
        <v>221</v>
      </c>
      <c r="E4" s="74" t="s">
        <v>222</v>
      </c>
      <c r="F4" s="74" t="s">
        <v>223</v>
      </c>
      <c r="G4" s="77" t="s">
        <v>43</v>
      </c>
    </row>
    <row r="5" spans="1:8" ht="31.5" customHeight="1" x14ac:dyDescent="0.25">
      <c r="B5" s="74"/>
      <c r="C5" s="75"/>
      <c r="D5" s="76"/>
      <c r="E5" s="74"/>
      <c r="F5" s="74"/>
      <c r="G5" s="77"/>
    </row>
    <row r="6" spans="1:8" ht="22.5" customHeight="1" x14ac:dyDescent="0.25">
      <c r="A6" s="32"/>
      <c r="B6" s="33"/>
      <c r="C6" s="34" t="s">
        <v>5</v>
      </c>
      <c r="D6" s="35"/>
      <c r="E6" s="36"/>
      <c r="F6" s="37"/>
      <c r="G6" s="38">
        <f>+G8+G11+G14+G17+G23+G182+G200+G347+G353</f>
        <v>818766867</v>
      </c>
      <c r="H6" s="39"/>
    </row>
    <row r="7" spans="1:8" ht="19.5" customHeight="1" x14ac:dyDescent="0.25">
      <c r="B7" s="40">
        <v>1</v>
      </c>
      <c r="C7" s="41" t="s">
        <v>224</v>
      </c>
      <c r="D7" s="42"/>
      <c r="E7" s="43"/>
      <c r="F7" s="44"/>
      <c r="G7" s="38"/>
    </row>
    <row r="8" spans="1:8" ht="21.75" customHeight="1" x14ac:dyDescent="0.25">
      <c r="B8" s="40"/>
      <c r="C8" s="68" t="s">
        <v>225</v>
      </c>
      <c r="D8" s="68"/>
      <c r="E8" s="43"/>
      <c r="F8" s="45"/>
      <c r="G8" s="38">
        <f>SUM(G9:G9)</f>
        <v>120000</v>
      </c>
      <c r="H8" s="26"/>
    </row>
    <row r="9" spans="1:8" ht="45.75" customHeight="1" x14ac:dyDescent="0.25">
      <c r="B9" s="40"/>
      <c r="C9" s="46"/>
      <c r="D9" s="47" t="s">
        <v>226</v>
      </c>
      <c r="E9" s="47" t="s">
        <v>227</v>
      </c>
      <c r="F9" s="48">
        <v>48101</v>
      </c>
      <c r="G9" s="49">
        <v>120000</v>
      </c>
      <c r="H9" s="26"/>
    </row>
    <row r="10" spans="1:8" ht="18.75" customHeight="1" x14ac:dyDescent="0.25">
      <c r="B10" s="40">
        <v>3</v>
      </c>
      <c r="C10" s="41" t="s">
        <v>228</v>
      </c>
      <c r="D10" s="10"/>
      <c r="E10" s="10"/>
      <c r="F10" s="48"/>
      <c r="G10" s="49"/>
      <c r="H10" s="26"/>
    </row>
    <row r="11" spans="1:8" s="50" customFormat="1" ht="16.5" customHeight="1" x14ac:dyDescent="0.2">
      <c r="B11" s="51"/>
      <c r="C11" s="68" t="s">
        <v>229</v>
      </c>
      <c r="D11" s="68"/>
      <c r="E11" s="52"/>
      <c r="F11" s="52"/>
      <c r="G11" s="38">
        <f>+G12</f>
        <v>4000000</v>
      </c>
      <c r="H11" s="53"/>
    </row>
    <row r="12" spans="1:8" s="50" customFormat="1" ht="56.25" customHeight="1" x14ac:dyDescent="0.2">
      <c r="B12" s="51"/>
      <c r="C12" s="52"/>
      <c r="D12" s="47" t="s">
        <v>230</v>
      </c>
      <c r="E12" s="47" t="s">
        <v>231</v>
      </c>
      <c r="F12" s="48">
        <v>48101</v>
      </c>
      <c r="G12" s="49">
        <v>4000000</v>
      </c>
      <c r="H12" s="53"/>
    </row>
    <row r="13" spans="1:8" s="50" customFormat="1" ht="19.5" customHeight="1" x14ac:dyDescent="0.2">
      <c r="B13" s="40">
        <v>4</v>
      </c>
      <c r="C13" s="41" t="s">
        <v>232</v>
      </c>
      <c r="D13" s="19"/>
      <c r="E13" s="19"/>
      <c r="F13" s="48"/>
      <c r="G13" s="49"/>
      <c r="H13" s="53"/>
    </row>
    <row r="14" spans="1:8" s="50" customFormat="1" ht="16.5" customHeight="1" x14ac:dyDescent="0.2">
      <c r="B14" s="40"/>
      <c r="C14" s="41" t="s">
        <v>233</v>
      </c>
      <c r="D14" s="19"/>
      <c r="E14" s="19"/>
      <c r="F14" s="48"/>
      <c r="G14" s="38">
        <f>+G15</f>
        <v>1533000</v>
      </c>
      <c r="H14" s="53"/>
    </row>
    <row r="15" spans="1:8" s="50" customFormat="1" ht="56.25" customHeight="1" x14ac:dyDescent="0.2">
      <c r="B15" s="51"/>
      <c r="C15" s="52"/>
      <c r="D15" s="47" t="s">
        <v>234</v>
      </c>
      <c r="E15" s="47" t="s">
        <v>235</v>
      </c>
      <c r="F15" s="48">
        <v>48101</v>
      </c>
      <c r="G15" s="49">
        <v>1533000</v>
      </c>
      <c r="H15" s="53"/>
    </row>
    <row r="16" spans="1:8" ht="13.5" customHeight="1" x14ac:dyDescent="0.25">
      <c r="B16" s="54">
        <v>11</v>
      </c>
      <c r="C16" s="54" t="s">
        <v>236</v>
      </c>
      <c r="D16" s="42"/>
      <c r="E16" s="10"/>
      <c r="F16" s="55"/>
      <c r="G16" s="49"/>
      <c r="H16" s="26"/>
    </row>
    <row r="17" spans="2:8" ht="13.5" customHeight="1" x14ac:dyDescent="0.25">
      <c r="B17" s="54"/>
      <c r="C17" s="54" t="s">
        <v>237</v>
      </c>
      <c r="D17" s="42"/>
      <c r="E17" s="10"/>
      <c r="F17" s="55"/>
      <c r="G17" s="38">
        <f>SUM(G18:G22)</f>
        <v>43741540</v>
      </c>
      <c r="H17" s="26"/>
    </row>
    <row r="18" spans="2:8" ht="34.5" customHeight="1" x14ac:dyDescent="0.25">
      <c r="B18" s="54"/>
      <c r="C18" s="54"/>
      <c r="D18" s="56" t="s">
        <v>840</v>
      </c>
      <c r="E18" s="47" t="s">
        <v>238</v>
      </c>
      <c r="F18" s="48">
        <v>48101</v>
      </c>
      <c r="G18" s="49">
        <v>5000000</v>
      </c>
      <c r="H18" s="26"/>
    </row>
    <row r="19" spans="2:8" ht="34.5" customHeight="1" x14ac:dyDescent="0.25">
      <c r="B19" s="54"/>
      <c r="C19" s="54"/>
      <c r="D19" s="56" t="s">
        <v>239</v>
      </c>
      <c r="E19" s="47" t="s">
        <v>240</v>
      </c>
      <c r="F19" s="48">
        <v>48101</v>
      </c>
      <c r="G19" s="49">
        <v>2000000</v>
      </c>
      <c r="H19" s="26"/>
    </row>
    <row r="20" spans="2:8" ht="34.5" customHeight="1" x14ac:dyDescent="0.25">
      <c r="B20" s="54"/>
      <c r="C20" s="54"/>
      <c r="D20" s="56" t="s">
        <v>241</v>
      </c>
      <c r="E20" s="47" t="s">
        <v>242</v>
      </c>
      <c r="F20" s="48">
        <v>48101</v>
      </c>
      <c r="G20" s="49">
        <v>22741540</v>
      </c>
      <c r="H20" s="26"/>
    </row>
    <row r="21" spans="2:8" ht="34.5" customHeight="1" x14ac:dyDescent="0.25">
      <c r="B21" s="54"/>
      <c r="C21" s="54"/>
      <c r="D21" s="56" t="s">
        <v>243</v>
      </c>
      <c r="E21" s="47" t="s">
        <v>244</v>
      </c>
      <c r="F21" s="48">
        <v>48101</v>
      </c>
      <c r="G21" s="49">
        <v>5000000</v>
      </c>
      <c r="H21" s="26"/>
    </row>
    <row r="22" spans="2:8" ht="50.25" customHeight="1" x14ac:dyDescent="0.25">
      <c r="B22" s="54"/>
      <c r="C22" s="54"/>
      <c r="D22" s="56" t="s">
        <v>245</v>
      </c>
      <c r="E22" s="47" t="s">
        <v>246</v>
      </c>
      <c r="F22" s="48">
        <v>48101</v>
      </c>
      <c r="G22" s="49">
        <v>9000000</v>
      </c>
      <c r="H22" s="26"/>
    </row>
    <row r="23" spans="2:8" ht="21.75" customHeight="1" x14ac:dyDescent="0.25">
      <c r="B23" s="57"/>
      <c r="C23" s="69" t="s">
        <v>247</v>
      </c>
      <c r="D23" s="69"/>
      <c r="E23" s="10"/>
      <c r="F23" s="44"/>
      <c r="G23" s="38">
        <f>SUM(G24:G181)</f>
        <v>665604523.67999995</v>
      </c>
      <c r="H23" s="26"/>
    </row>
    <row r="24" spans="2:8" ht="165.75" x14ac:dyDescent="0.25">
      <c r="B24" s="57"/>
      <c r="C24" s="41"/>
      <c r="D24" s="47" t="s">
        <v>248</v>
      </c>
      <c r="E24" s="47" t="s">
        <v>842</v>
      </c>
      <c r="F24" s="48">
        <v>48101</v>
      </c>
      <c r="G24" s="49">
        <v>2000000</v>
      </c>
      <c r="H24" s="26"/>
    </row>
    <row r="25" spans="2:8" ht="178.5" x14ac:dyDescent="0.25">
      <c r="B25" s="57"/>
      <c r="C25" s="41"/>
      <c r="D25" s="47" t="s">
        <v>249</v>
      </c>
      <c r="E25" s="47" t="s">
        <v>843</v>
      </c>
      <c r="F25" s="48">
        <v>48101</v>
      </c>
      <c r="G25" s="49">
        <v>2500000</v>
      </c>
      <c r="H25" s="26"/>
    </row>
    <row r="26" spans="2:8" ht="165.75" x14ac:dyDescent="0.25">
      <c r="B26" s="57"/>
      <c r="C26" s="41"/>
      <c r="D26" s="47" t="s">
        <v>250</v>
      </c>
      <c r="E26" s="47" t="s">
        <v>844</v>
      </c>
      <c r="F26" s="48">
        <v>48101</v>
      </c>
      <c r="G26" s="49">
        <v>1000000</v>
      </c>
      <c r="H26" s="26"/>
    </row>
    <row r="27" spans="2:8" ht="51" x14ac:dyDescent="0.25">
      <c r="B27" s="57"/>
      <c r="C27" s="41"/>
      <c r="D27" s="47" t="s">
        <v>251</v>
      </c>
      <c r="E27" s="47" t="s">
        <v>841</v>
      </c>
      <c r="F27" s="48">
        <v>48101</v>
      </c>
      <c r="G27" s="49">
        <v>1500000</v>
      </c>
      <c r="H27" s="26"/>
    </row>
    <row r="28" spans="2:8" ht="63.75" x14ac:dyDescent="0.25">
      <c r="B28" s="57"/>
      <c r="C28" s="41"/>
      <c r="D28" s="47" t="s">
        <v>252</v>
      </c>
      <c r="E28" s="47" t="s">
        <v>253</v>
      </c>
      <c r="F28" s="48">
        <v>48101</v>
      </c>
      <c r="G28" s="49">
        <v>4680000</v>
      </c>
      <c r="H28" s="26"/>
    </row>
    <row r="29" spans="2:8" ht="51" x14ac:dyDescent="0.25">
      <c r="B29" s="57"/>
      <c r="C29" s="41"/>
      <c r="D29" s="47" t="s">
        <v>254</v>
      </c>
      <c r="E29" s="47" t="s">
        <v>255</v>
      </c>
      <c r="F29" s="48">
        <v>48101</v>
      </c>
      <c r="G29" s="49">
        <v>10307049</v>
      </c>
      <c r="H29" s="26"/>
    </row>
    <row r="30" spans="2:8" ht="76.5" x14ac:dyDescent="0.25">
      <c r="B30" s="57"/>
      <c r="C30" s="41"/>
      <c r="D30" s="47" t="s">
        <v>256</v>
      </c>
      <c r="E30" s="47" t="s">
        <v>257</v>
      </c>
      <c r="F30" s="48">
        <v>48101</v>
      </c>
      <c r="G30" s="49">
        <v>1030000</v>
      </c>
      <c r="H30" s="26"/>
    </row>
    <row r="31" spans="2:8" ht="63.75" x14ac:dyDescent="0.25">
      <c r="B31" s="57"/>
      <c r="C31" s="41"/>
      <c r="D31" s="47" t="s">
        <v>258</v>
      </c>
      <c r="E31" s="47" t="s">
        <v>259</v>
      </c>
      <c r="F31" s="48">
        <v>48101</v>
      </c>
      <c r="G31" s="49">
        <v>7800000</v>
      </c>
      <c r="H31" s="26"/>
    </row>
    <row r="32" spans="2:8" ht="76.5" x14ac:dyDescent="0.25">
      <c r="B32" s="57"/>
      <c r="C32" s="41"/>
      <c r="D32" s="47" t="s">
        <v>254</v>
      </c>
      <c r="E32" s="47" t="s">
        <v>260</v>
      </c>
      <c r="F32" s="48">
        <v>48101</v>
      </c>
      <c r="G32" s="49">
        <v>4680000</v>
      </c>
      <c r="H32" s="26"/>
    </row>
    <row r="33" spans="2:8" ht="51" x14ac:dyDescent="0.25">
      <c r="B33" s="57"/>
      <c r="C33" s="41"/>
      <c r="D33" s="47" t="s">
        <v>261</v>
      </c>
      <c r="E33" s="47" t="s">
        <v>262</v>
      </c>
      <c r="F33" s="48">
        <v>48101</v>
      </c>
      <c r="G33" s="49">
        <v>1245108</v>
      </c>
      <c r="H33" s="26"/>
    </row>
    <row r="34" spans="2:8" ht="165.75" x14ac:dyDescent="0.25">
      <c r="B34" s="57"/>
      <c r="C34" s="41"/>
      <c r="D34" s="47" t="s">
        <v>258</v>
      </c>
      <c r="E34" s="47" t="s">
        <v>263</v>
      </c>
      <c r="F34" s="48">
        <v>48101</v>
      </c>
      <c r="G34" s="49">
        <v>8200000</v>
      </c>
      <c r="H34" s="26"/>
    </row>
    <row r="35" spans="2:8" ht="63.75" x14ac:dyDescent="0.25">
      <c r="B35" s="57"/>
      <c r="C35" s="41"/>
      <c r="D35" s="47" t="s">
        <v>264</v>
      </c>
      <c r="E35" s="47" t="s">
        <v>845</v>
      </c>
      <c r="F35" s="48">
        <v>48101</v>
      </c>
      <c r="G35" s="49">
        <v>2000000</v>
      </c>
      <c r="H35" s="26"/>
    </row>
    <row r="36" spans="2:8" ht="51" x14ac:dyDescent="0.25">
      <c r="B36" s="57"/>
      <c r="C36" s="41"/>
      <c r="D36" s="47" t="s">
        <v>265</v>
      </c>
      <c r="E36" s="47" t="s">
        <v>266</v>
      </c>
      <c r="F36" s="48">
        <v>48101</v>
      </c>
      <c r="G36" s="49">
        <v>780000</v>
      </c>
      <c r="H36" s="26"/>
    </row>
    <row r="37" spans="2:8" ht="63.75" x14ac:dyDescent="0.25">
      <c r="B37" s="57"/>
      <c r="C37" s="41"/>
      <c r="D37" s="47" t="s">
        <v>267</v>
      </c>
      <c r="E37" s="47" t="s">
        <v>268</v>
      </c>
      <c r="F37" s="48">
        <v>48101</v>
      </c>
      <c r="G37" s="49">
        <v>3000000</v>
      </c>
      <c r="H37" s="26"/>
    </row>
    <row r="38" spans="2:8" ht="51" x14ac:dyDescent="0.25">
      <c r="B38" s="57"/>
      <c r="C38" s="41"/>
      <c r="D38" s="47" t="s">
        <v>269</v>
      </c>
      <c r="E38" s="47" t="s">
        <v>270</v>
      </c>
      <c r="F38" s="48">
        <v>48101</v>
      </c>
      <c r="G38" s="49">
        <v>16000000</v>
      </c>
      <c r="H38" s="26"/>
    </row>
    <row r="39" spans="2:8" ht="63.75" x14ac:dyDescent="0.25">
      <c r="B39" s="57"/>
      <c r="C39" s="41"/>
      <c r="D39" s="47" t="s">
        <v>271</v>
      </c>
      <c r="E39" s="47" t="s">
        <v>272</v>
      </c>
      <c r="F39" s="48">
        <v>48101</v>
      </c>
      <c r="G39" s="49">
        <v>1000000</v>
      </c>
      <c r="H39" s="26"/>
    </row>
    <row r="40" spans="2:8" ht="63.75" x14ac:dyDescent="0.25">
      <c r="B40" s="57"/>
      <c r="C40" s="41"/>
      <c r="D40" s="47" t="s">
        <v>273</v>
      </c>
      <c r="E40" s="47" t="s">
        <v>274</v>
      </c>
      <c r="F40" s="48">
        <v>48101</v>
      </c>
      <c r="G40" s="49">
        <v>6240000</v>
      </c>
      <c r="H40" s="26"/>
    </row>
    <row r="41" spans="2:8" ht="63.75" x14ac:dyDescent="0.25">
      <c r="B41" s="57"/>
      <c r="C41" s="41"/>
      <c r="D41" s="47" t="s">
        <v>275</v>
      </c>
      <c r="E41" s="47" t="s">
        <v>276</v>
      </c>
      <c r="F41" s="48">
        <v>48101</v>
      </c>
      <c r="G41" s="49">
        <v>546000</v>
      </c>
      <c r="H41" s="26"/>
    </row>
    <row r="42" spans="2:8" ht="63.75" x14ac:dyDescent="0.25">
      <c r="B42" s="57"/>
      <c r="C42" s="41"/>
      <c r="D42" s="47" t="s">
        <v>277</v>
      </c>
      <c r="E42" s="47" t="s">
        <v>278</v>
      </c>
      <c r="F42" s="48">
        <v>48101</v>
      </c>
      <c r="G42" s="49">
        <v>2500000</v>
      </c>
      <c r="H42" s="26"/>
    </row>
    <row r="43" spans="2:8" ht="51" x14ac:dyDescent="0.25">
      <c r="B43" s="57"/>
      <c r="C43" s="41"/>
      <c r="D43" s="47" t="s">
        <v>279</v>
      </c>
      <c r="E43" s="47" t="s">
        <v>280</v>
      </c>
      <c r="F43" s="48">
        <v>48101</v>
      </c>
      <c r="G43" s="49">
        <v>2500000</v>
      </c>
      <c r="H43" s="26"/>
    </row>
    <row r="44" spans="2:8" ht="63.75" x14ac:dyDescent="0.25">
      <c r="B44" s="57"/>
      <c r="C44" s="41"/>
      <c r="D44" s="47" t="s">
        <v>281</v>
      </c>
      <c r="E44" s="47" t="s">
        <v>282</v>
      </c>
      <c r="F44" s="48">
        <v>48101</v>
      </c>
      <c r="G44" s="49">
        <v>1000000</v>
      </c>
      <c r="H44" s="26"/>
    </row>
    <row r="45" spans="2:8" ht="51" x14ac:dyDescent="0.25">
      <c r="B45" s="57"/>
      <c r="C45" s="41"/>
      <c r="D45" s="47" t="s">
        <v>283</v>
      </c>
      <c r="E45" s="47" t="s">
        <v>284</v>
      </c>
      <c r="F45" s="48">
        <v>48101</v>
      </c>
      <c r="G45" s="49">
        <v>3445794</v>
      </c>
      <c r="H45" s="26"/>
    </row>
    <row r="46" spans="2:8" ht="114.75" x14ac:dyDescent="0.25">
      <c r="B46" s="57"/>
      <c r="C46" s="41"/>
      <c r="D46" s="47" t="s">
        <v>285</v>
      </c>
      <c r="E46" s="47" t="s">
        <v>286</v>
      </c>
      <c r="F46" s="48">
        <v>48101</v>
      </c>
      <c r="G46" s="49">
        <v>3000000</v>
      </c>
      <c r="H46" s="26"/>
    </row>
    <row r="47" spans="2:8" ht="51" x14ac:dyDescent="0.25">
      <c r="B47" s="57"/>
      <c r="C47" s="41"/>
      <c r="D47" s="47" t="s">
        <v>287</v>
      </c>
      <c r="E47" s="47" t="s">
        <v>288</v>
      </c>
      <c r="F47" s="48">
        <v>48101</v>
      </c>
      <c r="G47" s="49">
        <v>5000000</v>
      </c>
      <c r="H47" s="26"/>
    </row>
    <row r="48" spans="2:8" ht="51" x14ac:dyDescent="0.25">
      <c r="B48" s="57"/>
      <c r="C48" s="41"/>
      <c r="D48" s="47" t="s">
        <v>289</v>
      </c>
      <c r="E48" s="47" t="s">
        <v>290</v>
      </c>
      <c r="F48" s="48">
        <v>48101</v>
      </c>
      <c r="G48" s="49">
        <v>2000000</v>
      </c>
      <c r="H48" s="26"/>
    </row>
    <row r="49" spans="2:8" ht="38.25" x14ac:dyDescent="0.25">
      <c r="B49" s="57"/>
      <c r="C49" s="41"/>
      <c r="D49" s="47" t="s">
        <v>291</v>
      </c>
      <c r="E49" s="47" t="s">
        <v>292</v>
      </c>
      <c r="F49" s="48">
        <v>48101</v>
      </c>
      <c r="G49" s="49">
        <v>5000000</v>
      </c>
      <c r="H49" s="26"/>
    </row>
    <row r="50" spans="2:8" ht="102" x14ac:dyDescent="0.25">
      <c r="B50" s="57"/>
      <c r="C50" s="41"/>
      <c r="D50" s="47" t="s">
        <v>293</v>
      </c>
      <c r="E50" s="47" t="s">
        <v>294</v>
      </c>
      <c r="F50" s="48">
        <v>48101</v>
      </c>
      <c r="G50" s="49">
        <v>858000</v>
      </c>
    </row>
    <row r="51" spans="2:8" ht="63.75" x14ac:dyDescent="0.25">
      <c r="B51" s="57"/>
      <c r="C51" s="41"/>
      <c r="D51" s="47" t="s">
        <v>295</v>
      </c>
      <c r="E51" s="47" t="s">
        <v>296</v>
      </c>
      <c r="F51" s="48">
        <v>48101</v>
      </c>
      <c r="G51" s="49">
        <v>1326000</v>
      </c>
    </row>
    <row r="52" spans="2:8" ht="51" x14ac:dyDescent="0.25">
      <c r="B52" s="57"/>
      <c r="C52" s="41"/>
      <c r="D52" s="47" t="s">
        <v>846</v>
      </c>
      <c r="E52" s="47" t="s">
        <v>297</v>
      </c>
      <c r="F52" s="48">
        <v>48101</v>
      </c>
      <c r="G52" s="49">
        <v>2000000</v>
      </c>
    </row>
    <row r="53" spans="2:8" ht="63.75" x14ac:dyDescent="0.25">
      <c r="B53" s="57"/>
      <c r="C53" s="41"/>
      <c r="D53" s="47" t="s">
        <v>847</v>
      </c>
      <c r="E53" s="47" t="s">
        <v>298</v>
      </c>
      <c r="F53" s="48">
        <v>48101</v>
      </c>
      <c r="G53" s="49">
        <v>2000000</v>
      </c>
    </row>
    <row r="54" spans="2:8" ht="51" x14ac:dyDescent="0.25">
      <c r="B54" s="57"/>
      <c r="C54" s="41"/>
      <c r="D54" s="47" t="s">
        <v>295</v>
      </c>
      <c r="E54" s="47" t="s">
        <v>299</v>
      </c>
      <c r="F54" s="48">
        <v>48101</v>
      </c>
      <c r="G54" s="49">
        <v>1000000</v>
      </c>
    </row>
    <row r="55" spans="2:8" ht="51" x14ac:dyDescent="0.25">
      <c r="B55" s="57"/>
      <c r="C55" s="41"/>
      <c r="D55" s="47" t="s">
        <v>300</v>
      </c>
      <c r="E55" s="47" t="s">
        <v>301</v>
      </c>
      <c r="F55" s="48">
        <v>48101</v>
      </c>
      <c r="G55" s="49">
        <v>4006918</v>
      </c>
    </row>
    <row r="56" spans="2:8" ht="63.75" x14ac:dyDescent="0.25">
      <c r="B56" s="57"/>
      <c r="C56" s="41"/>
      <c r="D56" s="47" t="s">
        <v>848</v>
      </c>
      <c r="E56" s="47" t="s">
        <v>302</v>
      </c>
      <c r="F56" s="48">
        <v>48101</v>
      </c>
      <c r="G56" s="49">
        <v>7800000</v>
      </c>
    </row>
    <row r="57" spans="2:8" ht="38.25" x14ac:dyDescent="0.25">
      <c r="B57" s="57"/>
      <c r="C57" s="41"/>
      <c r="D57" s="47" t="s">
        <v>300</v>
      </c>
      <c r="E57" s="47" t="s">
        <v>303</v>
      </c>
      <c r="F57" s="48">
        <v>48101</v>
      </c>
      <c r="G57" s="49">
        <v>3928107</v>
      </c>
    </row>
    <row r="58" spans="2:8" ht="63.75" x14ac:dyDescent="0.25">
      <c r="B58" s="57"/>
      <c r="C58" s="41"/>
      <c r="D58" s="47" t="s">
        <v>849</v>
      </c>
      <c r="E58" s="47" t="s">
        <v>304</v>
      </c>
      <c r="F58" s="48">
        <v>48101</v>
      </c>
      <c r="G58" s="49">
        <v>1560000</v>
      </c>
    </row>
    <row r="59" spans="2:8" ht="63.75" x14ac:dyDescent="0.25">
      <c r="B59" s="57"/>
      <c r="C59" s="41"/>
      <c r="D59" s="47" t="s">
        <v>305</v>
      </c>
      <c r="E59" s="47" t="s">
        <v>306</v>
      </c>
      <c r="F59" s="48">
        <v>48101</v>
      </c>
      <c r="G59" s="49">
        <v>3500000</v>
      </c>
    </row>
    <row r="60" spans="2:8" ht="51" x14ac:dyDescent="0.25">
      <c r="B60" s="57"/>
      <c r="C60" s="41"/>
      <c r="D60" s="47" t="s">
        <v>307</v>
      </c>
      <c r="E60" s="47" t="s">
        <v>308</v>
      </c>
      <c r="F60" s="48">
        <v>48101</v>
      </c>
      <c r="G60" s="49">
        <v>4680000</v>
      </c>
    </row>
    <row r="61" spans="2:8" ht="63.75" x14ac:dyDescent="0.25">
      <c r="B61" s="57"/>
      <c r="C61" s="41"/>
      <c r="D61" s="47" t="s">
        <v>309</v>
      </c>
      <c r="E61" s="47" t="s">
        <v>850</v>
      </c>
      <c r="F61" s="48">
        <v>48101</v>
      </c>
      <c r="G61" s="49">
        <v>2340000</v>
      </c>
    </row>
    <row r="62" spans="2:8" ht="76.5" x14ac:dyDescent="0.25">
      <c r="B62" s="57"/>
      <c r="C62" s="41"/>
      <c r="D62" s="47" t="s">
        <v>851</v>
      </c>
      <c r="E62" s="47" t="s">
        <v>310</v>
      </c>
      <c r="F62" s="48">
        <v>48101</v>
      </c>
      <c r="G62" s="49">
        <v>1560000</v>
      </c>
    </row>
    <row r="63" spans="2:8" ht="63.75" x14ac:dyDescent="0.25">
      <c r="B63" s="57"/>
      <c r="C63" s="41"/>
      <c r="D63" s="47" t="s">
        <v>311</v>
      </c>
      <c r="E63" s="47" t="s">
        <v>312</v>
      </c>
      <c r="F63" s="48">
        <v>48101</v>
      </c>
      <c r="G63" s="49">
        <v>2500000</v>
      </c>
    </row>
    <row r="64" spans="2:8" ht="102" x14ac:dyDescent="0.25">
      <c r="B64" s="57"/>
      <c r="C64" s="41"/>
      <c r="D64" s="47" t="s">
        <v>313</v>
      </c>
      <c r="E64" s="47" t="s">
        <v>314</v>
      </c>
      <c r="F64" s="48">
        <v>48101</v>
      </c>
      <c r="G64" s="49">
        <v>12960000</v>
      </c>
    </row>
    <row r="65" spans="2:7" ht="38.25" x14ac:dyDescent="0.25">
      <c r="B65" s="57"/>
      <c r="C65" s="41"/>
      <c r="D65" s="47" t="s">
        <v>315</v>
      </c>
      <c r="E65" s="47" t="s">
        <v>316</v>
      </c>
      <c r="F65" s="48">
        <v>48101</v>
      </c>
      <c r="G65" s="49">
        <v>1395203.84</v>
      </c>
    </row>
    <row r="66" spans="2:7" ht="51" x14ac:dyDescent="0.25">
      <c r="B66" s="57"/>
      <c r="C66" s="41"/>
      <c r="D66" s="47" t="s">
        <v>439</v>
      </c>
      <c r="E66" s="47" t="s">
        <v>317</v>
      </c>
      <c r="F66" s="48">
        <v>48101</v>
      </c>
      <c r="G66" s="49">
        <v>2000000</v>
      </c>
    </row>
    <row r="67" spans="2:7" ht="51" x14ac:dyDescent="0.25">
      <c r="B67" s="57"/>
      <c r="C67" s="41"/>
      <c r="D67" s="47" t="s">
        <v>852</v>
      </c>
      <c r="E67" s="47" t="s">
        <v>318</v>
      </c>
      <c r="F67" s="48">
        <v>48101</v>
      </c>
      <c r="G67" s="49">
        <v>1000000</v>
      </c>
    </row>
    <row r="68" spans="2:7" ht="63.75" x14ac:dyDescent="0.25">
      <c r="B68" s="57"/>
      <c r="C68" s="41"/>
      <c r="D68" s="47" t="s">
        <v>853</v>
      </c>
      <c r="E68" s="47" t="s">
        <v>319</v>
      </c>
      <c r="F68" s="48">
        <v>48101</v>
      </c>
      <c r="G68" s="49">
        <v>2000000</v>
      </c>
    </row>
    <row r="69" spans="2:7" ht="51" x14ac:dyDescent="0.25">
      <c r="B69" s="57"/>
      <c r="C69" s="41"/>
      <c r="D69" s="47" t="s">
        <v>320</v>
      </c>
      <c r="E69" s="47" t="s">
        <v>321</v>
      </c>
      <c r="F69" s="48">
        <v>48101</v>
      </c>
      <c r="G69" s="49">
        <v>780000</v>
      </c>
    </row>
    <row r="70" spans="2:7" ht="51" x14ac:dyDescent="0.25">
      <c r="B70" s="57"/>
      <c r="C70" s="41"/>
      <c r="D70" s="47" t="s">
        <v>854</v>
      </c>
      <c r="E70" s="47" t="s">
        <v>322</v>
      </c>
      <c r="F70" s="48">
        <v>48101</v>
      </c>
      <c r="G70" s="49">
        <v>4000000</v>
      </c>
    </row>
    <row r="71" spans="2:7" ht="51" x14ac:dyDescent="0.25">
      <c r="B71" s="57"/>
      <c r="C71" s="41"/>
      <c r="D71" s="47" t="s">
        <v>323</v>
      </c>
      <c r="E71" s="47" t="s">
        <v>324</v>
      </c>
      <c r="F71" s="48">
        <v>48101</v>
      </c>
      <c r="G71" s="49">
        <v>6240000</v>
      </c>
    </row>
    <row r="72" spans="2:7" ht="51" x14ac:dyDescent="0.25">
      <c r="B72" s="57"/>
      <c r="C72" s="41"/>
      <c r="D72" s="47" t="s">
        <v>855</v>
      </c>
      <c r="E72" s="47" t="s">
        <v>325</v>
      </c>
      <c r="F72" s="48">
        <v>48101</v>
      </c>
      <c r="G72" s="49">
        <v>3900000</v>
      </c>
    </row>
    <row r="73" spans="2:7" ht="38.25" x14ac:dyDescent="0.25">
      <c r="B73" s="57"/>
      <c r="C73" s="41"/>
      <c r="D73" s="47" t="s">
        <v>849</v>
      </c>
      <c r="E73" s="47" t="s">
        <v>326</v>
      </c>
      <c r="F73" s="48">
        <v>48101</v>
      </c>
      <c r="G73" s="49">
        <v>936000</v>
      </c>
    </row>
    <row r="74" spans="2:7" ht="38.25" x14ac:dyDescent="0.25">
      <c r="B74" s="57"/>
      <c r="C74" s="41"/>
      <c r="D74" s="47" t="s">
        <v>327</v>
      </c>
      <c r="E74" s="47" t="s">
        <v>328</v>
      </c>
      <c r="F74" s="48">
        <v>48101</v>
      </c>
      <c r="G74" s="49">
        <v>1100000</v>
      </c>
    </row>
    <row r="75" spans="2:7" ht="102" x14ac:dyDescent="0.25">
      <c r="B75" s="57"/>
      <c r="C75" s="41"/>
      <c r="D75" s="47" t="s">
        <v>329</v>
      </c>
      <c r="E75" s="47" t="s">
        <v>330</v>
      </c>
      <c r="F75" s="48">
        <v>48101</v>
      </c>
      <c r="G75" s="49">
        <v>1794000</v>
      </c>
    </row>
    <row r="76" spans="2:7" ht="51" x14ac:dyDescent="0.25">
      <c r="B76" s="57"/>
      <c r="C76" s="41"/>
      <c r="D76" s="47" t="s">
        <v>331</v>
      </c>
      <c r="E76" s="47" t="s">
        <v>332</v>
      </c>
      <c r="F76" s="48">
        <v>48101</v>
      </c>
      <c r="G76" s="49">
        <v>1500000</v>
      </c>
    </row>
    <row r="77" spans="2:7" ht="63.75" x14ac:dyDescent="0.25">
      <c r="B77" s="57"/>
      <c r="C77" s="41"/>
      <c r="D77" s="47" t="s">
        <v>333</v>
      </c>
      <c r="E77" s="47" t="s">
        <v>334</v>
      </c>
      <c r="F77" s="48">
        <v>48101</v>
      </c>
      <c r="G77" s="49">
        <v>2340000</v>
      </c>
    </row>
    <row r="78" spans="2:7" ht="76.5" x14ac:dyDescent="0.25">
      <c r="B78" s="57"/>
      <c r="C78" s="41"/>
      <c r="D78" s="47" t="s">
        <v>335</v>
      </c>
      <c r="E78" s="47" t="s">
        <v>856</v>
      </c>
      <c r="F78" s="48">
        <v>48101</v>
      </c>
      <c r="G78" s="49">
        <v>2000000</v>
      </c>
    </row>
    <row r="79" spans="2:7" ht="63.75" x14ac:dyDescent="0.25">
      <c r="B79" s="57"/>
      <c r="C79" s="41"/>
      <c r="D79" s="47" t="s">
        <v>336</v>
      </c>
      <c r="E79" s="47" t="s">
        <v>337</v>
      </c>
      <c r="F79" s="48">
        <v>48101</v>
      </c>
      <c r="G79" s="49">
        <v>546000</v>
      </c>
    </row>
    <row r="80" spans="2:7" ht="89.25" x14ac:dyDescent="0.25">
      <c r="B80" s="57"/>
      <c r="C80" s="41"/>
      <c r="D80" s="47" t="s">
        <v>486</v>
      </c>
      <c r="E80" s="47" t="s">
        <v>338</v>
      </c>
      <c r="F80" s="48">
        <v>48101</v>
      </c>
      <c r="G80" s="49">
        <v>1560000</v>
      </c>
    </row>
    <row r="81" spans="2:7" ht="51" x14ac:dyDescent="0.25">
      <c r="B81" s="57"/>
      <c r="C81" s="41"/>
      <c r="D81" s="47" t="s">
        <v>857</v>
      </c>
      <c r="E81" s="47" t="s">
        <v>339</v>
      </c>
      <c r="F81" s="48">
        <v>48101</v>
      </c>
      <c r="G81" s="49">
        <v>1000000</v>
      </c>
    </row>
    <row r="82" spans="2:7" ht="51" x14ac:dyDescent="0.25">
      <c r="B82" s="57"/>
      <c r="C82" s="41"/>
      <c r="D82" s="47" t="s">
        <v>340</v>
      </c>
      <c r="E82" s="47" t="s">
        <v>341</v>
      </c>
      <c r="F82" s="48">
        <v>48101</v>
      </c>
      <c r="G82" s="49">
        <v>3120000</v>
      </c>
    </row>
    <row r="83" spans="2:7" ht="63.75" x14ac:dyDescent="0.25">
      <c r="B83" s="57"/>
      <c r="C83" s="41"/>
      <c r="D83" s="47" t="s">
        <v>858</v>
      </c>
      <c r="E83" s="47" t="s">
        <v>342</v>
      </c>
      <c r="F83" s="48">
        <v>48101</v>
      </c>
      <c r="G83" s="49">
        <v>1166000</v>
      </c>
    </row>
    <row r="84" spans="2:7" ht="51" x14ac:dyDescent="0.25">
      <c r="B84" s="57"/>
      <c r="C84" s="41"/>
      <c r="D84" s="47" t="s">
        <v>343</v>
      </c>
      <c r="E84" s="47" t="s">
        <v>344</v>
      </c>
      <c r="F84" s="48">
        <v>48101</v>
      </c>
      <c r="G84" s="49">
        <v>20000000</v>
      </c>
    </row>
    <row r="85" spans="2:7" ht="89.25" x14ac:dyDescent="0.25">
      <c r="B85" s="57"/>
      <c r="C85" s="41"/>
      <c r="D85" s="47" t="s">
        <v>345</v>
      </c>
      <c r="E85" s="47" t="s">
        <v>346</v>
      </c>
      <c r="F85" s="48">
        <v>48101</v>
      </c>
      <c r="G85" s="49">
        <v>2500000</v>
      </c>
    </row>
    <row r="86" spans="2:7" ht="63.75" x14ac:dyDescent="0.25">
      <c r="B86" s="57"/>
      <c r="C86" s="41"/>
      <c r="D86" s="47" t="s">
        <v>347</v>
      </c>
      <c r="E86" s="47" t="s">
        <v>348</v>
      </c>
      <c r="F86" s="48">
        <v>48101</v>
      </c>
      <c r="G86" s="49">
        <v>3000000</v>
      </c>
    </row>
    <row r="87" spans="2:7" ht="63.75" x14ac:dyDescent="0.25">
      <c r="B87" s="57"/>
      <c r="C87" s="41"/>
      <c r="D87" s="47" t="s">
        <v>349</v>
      </c>
      <c r="E87" s="47" t="s">
        <v>350</v>
      </c>
      <c r="F87" s="48">
        <v>48101</v>
      </c>
      <c r="G87" s="49">
        <v>2000000</v>
      </c>
    </row>
    <row r="88" spans="2:7" ht="63.75" x14ac:dyDescent="0.25">
      <c r="B88" s="57"/>
      <c r="C88" s="41"/>
      <c r="D88" s="47" t="s">
        <v>351</v>
      </c>
      <c r="E88" s="47" t="s">
        <v>352</v>
      </c>
      <c r="F88" s="48">
        <v>48101</v>
      </c>
      <c r="G88" s="49">
        <v>3000000</v>
      </c>
    </row>
    <row r="89" spans="2:7" ht="51" x14ac:dyDescent="0.25">
      <c r="B89" s="57"/>
      <c r="C89" s="41"/>
      <c r="D89" s="47" t="s">
        <v>437</v>
      </c>
      <c r="E89" s="47" t="s">
        <v>353</v>
      </c>
      <c r="F89" s="48">
        <v>48101</v>
      </c>
      <c r="G89" s="49">
        <v>3400000</v>
      </c>
    </row>
    <row r="90" spans="2:7" ht="63.75" x14ac:dyDescent="0.25">
      <c r="B90" s="57"/>
      <c r="C90" s="41"/>
      <c r="D90" s="47" t="s">
        <v>354</v>
      </c>
      <c r="E90" s="47" t="s">
        <v>355</v>
      </c>
      <c r="F90" s="48">
        <v>48101</v>
      </c>
      <c r="G90" s="49">
        <v>2000000</v>
      </c>
    </row>
    <row r="91" spans="2:7" ht="51" x14ac:dyDescent="0.25">
      <c r="B91" s="57"/>
      <c r="C91" s="41"/>
      <c r="D91" s="47" t="s">
        <v>356</v>
      </c>
      <c r="E91" s="47" t="s">
        <v>357</v>
      </c>
      <c r="F91" s="48">
        <v>48101</v>
      </c>
      <c r="G91" s="49">
        <v>2340000</v>
      </c>
    </row>
    <row r="92" spans="2:7" ht="51" x14ac:dyDescent="0.25">
      <c r="B92" s="57"/>
      <c r="C92" s="41"/>
      <c r="D92" s="47" t="s">
        <v>358</v>
      </c>
      <c r="E92" s="47" t="s">
        <v>359</v>
      </c>
      <c r="F92" s="48">
        <v>48101</v>
      </c>
      <c r="G92" s="49">
        <v>3100000</v>
      </c>
    </row>
    <row r="93" spans="2:7" ht="51" x14ac:dyDescent="0.25">
      <c r="B93" s="57"/>
      <c r="C93" s="41"/>
      <c r="D93" s="47" t="s">
        <v>360</v>
      </c>
      <c r="E93" s="47" t="s">
        <v>361</v>
      </c>
      <c r="F93" s="48">
        <v>48101</v>
      </c>
      <c r="G93" s="49">
        <v>1200000</v>
      </c>
    </row>
    <row r="94" spans="2:7" ht="51" x14ac:dyDescent="0.25">
      <c r="B94" s="57"/>
      <c r="C94" s="41"/>
      <c r="D94" s="47" t="s">
        <v>362</v>
      </c>
      <c r="E94" s="47" t="s">
        <v>363</v>
      </c>
      <c r="F94" s="48">
        <v>48101</v>
      </c>
      <c r="G94" s="49">
        <v>1000000</v>
      </c>
    </row>
    <row r="95" spans="2:7" ht="51" x14ac:dyDescent="0.25">
      <c r="B95" s="57"/>
      <c r="C95" s="41"/>
      <c r="D95" s="47" t="s">
        <v>364</v>
      </c>
      <c r="E95" s="47" t="s">
        <v>365</v>
      </c>
      <c r="F95" s="48">
        <v>48101</v>
      </c>
      <c r="G95" s="49">
        <v>1800000</v>
      </c>
    </row>
    <row r="96" spans="2:7" ht="76.5" x14ac:dyDescent="0.25">
      <c r="B96" s="57"/>
      <c r="C96" s="41"/>
      <c r="D96" s="47" t="s">
        <v>366</v>
      </c>
      <c r="E96" s="47" t="s">
        <v>367</v>
      </c>
      <c r="F96" s="48">
        <v>48101</v>
      </c>
      <c r="G96" s="49">
        <v>780000</v>
      </c>
    </row>
    <row r="97" spans="2:7" ht="63.75" x14ac:dyDescent="0.25">
      <c r="B97" s="57"/>
      <c r="C97" s="41"/>
      <c r="D97" s="47" t="s">
        <v>368</v>
      </c>
      <c r="E97" s="47" t="s">
        <v>369</v>
      </c>
      <c r="F97" s="48">
        <v>48101</v>
      </c>
      <c r="G97" s="49">
        <v>702000</v>
      </c>
    </row>
    <row r="98" spans="2:7" ht="51" x14ac:dyDescent="0.25">
      <c r="B98" s="57"/>
      <c r="C98" s="41"/>
      <c r="D98" s="47" t="s">
        <v>370</v>
      </c>
      <c r="E98" s="47" t="s">
        <v>371</v>
      </c>
      <c r="F98" s="48">
        <v>48101</v>
      </c>
      <c r="G98" s="49">
        <v>1700000</v>
      </c>
    </row>
    <row r="99" spans="2:7" ht="153" x14ac:dyDescent="0.25">
      <c r="B99" s="57"/>
      <c r="C99" s="41"/>
      <c r="D99" s="47" t="s">
        <v>372</v>
      </c>
      <c r="E99" s="47" t="s">
        <v>373</v>
      </c>
      <c r="F99" s="48">
        <v>48101</v>
      </c>
      <c r="G99" s="49">
        <v>20000000</v>
      </c>
    </row>
    <row r="100" spans="2:7" ht="76.5" x14ac:dyDescent="0.25">
      <c r="B100" s="57"/>
      <c r="C100" s="41"/>
      <c r="D100" s="47" t="s">
        <v>374</v>
      </c>
      <c r="E100" s="47" t="s">
        <v>375</v>
      </c>
      <c r="F100" s="48">
        <v>48101</v>
      </c>
      <c r="G100" s="49">
        <v>30000000</v>
      </c>
    </row>
    <row r="101" spans="2:7" ht="114.75" x14ac:dyDescent="0.25">
      <c r="B101" s="57"/>
      <c r="C101" s="41"/>
      <c r="D101" s="47" t="s">
        <v>376</v>
      </c>
      <c r="E101" s="47" t="s">
        <v>377</v>
      </c>
      <c r="F101" s="48">
        <v>48101</v>
      </c>
      <c r="G101" s="49">
        <v>2000000</v>
      </c>
    </row>
    <row r="102" spans="2:7" ht="38.25" x14ac:dyDescent="0.25">
      <c r="B102" s="57"/>
      <c r="C102" s="41"/>
      <c r="D102" s="47" t="s">
        <v>378</v>
      </c>
      <c r="E102" s="47" t="s">
        <v>379</v>
      </c>
      <c r="F102" s="48">
        <v>48101</v>
      </c>
      <c r="G102" s="49">
        <v>2000000</v>
      </c>
    </row>
    <row r="103" spans="2:7" ht="51" x14ac:dyDescent="0.25">
      <c r="B103" s="57"/>
      <c r="C103" s="41"/>
      <c r="D103" s="47" t="s">
        <v>380</v>
      </c>
      <c r="E103" s="47" t="s">
        <v>381</v>
      </c>
      <c r="F103" s="48">
        <v>48101</v>
      </c>
      <c r="G103" s="49">
        <v>850000</v>
      </c>
    </row>
    <row r="104" spans="2:7" ht="63.75" x14ac:dyDescent="0.25">
      <c r="B104" s="57"/>
      <c r="C104" s="41"/>
      <c r="D104" s="47" t="s">
        <v>382</v>
      </c>
      <c r="E104" s="47" t="s">
        <v>383</v>
      </c>
      <c r="F104" s="48">
        <v>48101</v>
      </c>
      <c r="G104" s="49">
        <v>4680000</v>
      </c>
    </row>
    <row r="105" spans="2:7" ht="51" x14ac:dyDescent="0.25">
      <c r="B105" s="57"/>
      <c r="C105" s="41"/>
      <c r="D105" s="47" t="s">
        <v>384</v>
      </c>
      <c r="E105" s="47" t="s">
        <v>385</v>
      </c>
      <c r="F105" s="48">
        <v>48101</v>
      </c>
      <c r="G105" s="49">
        <v>2000000</v>
      </c>
    </row>
    <row r="106" spans="2:7" ht="89.25" x14ac:dyDescent="0.25">
      <c r="B106" s="57"/>
      <c r="C106" s="41"/>
      <c r="D106" s="47" t="s">
        <v>386</v>
      </c>
      <c r="E106" s="47" t="s">
        <v>387</v>
      </c>
      <c r="F106" s="48">
        <v>48101</v>
      </c>
      <c r="G106" s="49">
        <v>2000000</v>
      </c>
    </row>
    <row r="107" spans="2:7" ht="63.75" x14ac:dyDescent="0.25">
      <c r="B107" s="57"/>
      <c r="C107" s="41"/>
      <c r="D107" s="47" t="s">
        <v>267</v>
      </c>
      <c r="E107" s="47" t="s">
        <v>388</v>
      </c>
      <c r="F107" s="48">
        <v>48101</v>
      </c>
      <c r="G107" s="49">
        <v>2997601.92</v>
      </c>
    </row>
    <row r="108" spans="2:7" ht="63.75" x14ac:dyDescent="0.25">
      <c r="B108" s="57"/>
      <c r="C108" s="41"/>
      <c r="D108" s="47" t="s">
        <v>267</v>
      </c>
      <c r="E108" s="47" t="s">
        <v>389</v>
      </c>
      <c r="F108" s="48">
        <v>48101</v>
      </c>
      <c r="G108" s="49">
        <v>2997601.92</v>
      </c>
    </row>
    <row r="109" spans="2:7" ht="38.25" x14ac:dyDescent="0.25">
      <c r="B109" s="57"/>
      <c r="C109" s="41"/>
      <c r="D109" s="47" t="s">
        <v>390</v>
      </c>
      <c r="E109" s="47" t="s">
        <v>391</v>
      </c>
      <c r="F109" s="48">
        <v>48101</v>
      </c>
      <c r="G109" s="49">
        <v>2340000</v>
      </c>
    </row>
    <row r="110" spans="2:7" ht="76.5" x14ac:dyDescent="0.25">
      <c r="B110" s="57"/>
      <c r="C110" s="41"/>
      <c r="D110" s="47" t="s">
        <v>392</v>
      </c>
      <c r="E110" s="47" t="s">
        <v>393</v>
      </c>
      <c r="F110" s="48">
        <v>48101</v>
      </c>
      <c r="G110" s="49">
        <v>5000000</v>
      </c>
    </row>
    <row r="111" spans="2:7" ht="51" x14ac:dyDescent="0.25">
      <c r="B111" s="57"/>
      <c r="C111" s="41"/>
      <c r="D111" s="47" t="s">
        <v>394</v>
      </c>
      <c r="E111" s="47" t="s">
        <v>395</v>
      </c>
      <c r="F111" s="48">
        <v>48101</v>
      </c>
      <c r="G111" s="49">
        <v>2000000</v>
      </c>
    </row>
    <row r="112" spans="2:7" ht="63.75" x14ac:dyDescent="0.25">
      <c r="B112" s="57"/>
      <c r="C112" s="41"/>
      <c r="D112" s="47" t="s">
        <v>279</v>
      </c>
      <c r="E112" s="47" t="s">
        <v>396</v>
      </c>
      <c r="F112" s="48">
        <v>48101</v>
      </c>
      <c r="G112" s="49">
        <v>2000000</v>
      </c>
    </row>
    <row r="113" spans="2:7" ht="51" x14ac:dyDescent="0.25">
      <c r="B113" s="57"/>
      <c r="C113" s="41"/>
      <c r="D113" s="47" t="s">
        <v>397</v>
      </c>
      <c r="E113" s="47" t="s">
        <v>398</v>
      </c>
      <c r="F113" s="48">
        <v>48101</v>
      </c>
      <c r="G113" s="49">
        <v>3000000</v>
      </c>
    </row>
    <row r="114" spans="2:7" ht="51" x14ac:dyDescent="0.25">
      <c r="B114" s="57"/>
      <c r="C114" s="41"/>
      <c r="D114" s="47" t="s">
        <v>399</v>
      </c>
      <c r="E114" s="47" t="s">
        <v>400</v>
      </c>
      <c r="F114" s="48">
        <v>48101</v>
      </c>
      <c r="G114" s="49">
        <v>3000000</v>
      </c>
    </row>
    <row r="115" spans="2:7" ht="63.75" x14ac:dyDescent="0.25">
      <c r="B115" s="57"/>
      <c r="C115" s="41"/>
      <c r="D115" s="47" t="s">
        <v>401</v>
      </c>
      <c r="E115" s="47" t="s">
        <v>402</v>
      </c>
      <c r="F115" s="48">
        <v>48101</v>
      </c>
      <c r="G115" s="49">
        <v>1014000</v>
      </c>
    </row>
    <row r="116" spans="2:7" ht="63.75" x14ac:dyDescent="0.25">
      <c r="B116" s="57"/>
      <c r="C116" s="41"/>
      <c r="D116" s="47" t="s">
        <v>403</v>
      </c>
      <c r="E116" s="47" t="s">
        <v>404</v>
      </c>
      <c r="F116" s="48">
        <v>48101</v>
      </c>
      <c r="G116" s="49">
        <v>3500000</v>
      </c>
    </row>
    <row r="117" spans="2:7" ht="51" x14ac:dyDescent="0.25">
      <c r="B117" s="57"/>
      <c r="C117" s="41"/>
      <c r="D117" s="47" t="s">
        <v>403</v>
      </c>
      <c r="E117" s="47" t="s">
        <v>405</v>
      </c>
      <c r="F117" s="48">
        <v>48101</v>
      </c>
      <c r="G117" s="49">
        <v>1700000</v>
      </c>
    </row>
    <row r="118" spans="2:7" ht="89.25" x14ac:dyDescent="0.25">
      <c r="B118" s="57"/>
      <c r="C118" s="41"/>
      <c r="D118" s="47" t="s">
        <v>406</v>
      </c>
      <c r="E118" s="47" t="s">
        <v>407</v>
      </c>
      <c r="F118" s="48">
        <v>48101</v>
      </c>
      <c r="G118" s="49">
        <v>25120000</v>
      </c>
    </row>
    <row r="119" spans="2:7" ht="89.25" x14ac:dyDescent="0.25">
      <c r="B119" s="57"/>
      <c r="C119" s="41"/>
      <c r="D119" s="47" t="s">
        <v>406</v>
      </c>
      <c r="E119" s="47" t="s">
        <v>408</v>
      </c>
      <c r="F119" s="48">
        <v>48101</v>
      </c>
      <c r="G119" s="49">
        <v>25120000</v>
      </c>
    </row>
    <row r="120" spans="2:7" ht="89.25" x14ac:dyDescent="0.25">
      <c r="B120" s="57"/>
      <c r="C120" s="41"/>
      <c r="D120" s="47" t="s">
        <v>406</v>
      </c>
      <c r="E120" s="47" t="s">
        <v>409</v>
      </c>
      <c r="F120" s="48">
        <v>48101</v>
      </c>
      <c r="G120" s="49">
        <v>29360000</v>
      </c>
    </row>
    <row r="121" spans="2:7" ht="89.25" x14ac:dyDescent="0.25">
      <c r="B121" s="57"/>
      <c r="C121" s="41"/>
      <c r="D121" s="47" t="s">
        <v>406</v>
      </c>
      <c r="E121" s="47" t="s">
        <v>410</v>
      </c>
      <c r="F121" s="48">
        <v>48101</v>
      </c>
      <c r="G121" s="49">
        <v>25120000</v>
      </c>
    </row>
    <row r="122" spans="2:7" ht="89.25" x14ac:dyDescent="0.25">
      <c r="B122" s="57"/>
      <c r="C122" s="41"/>
      <c r="D122" s="47" t="s">
        <v>406</v>
      </c>
      <c r="E122" s="47" t="s">
        <v>411</v>
      </c>
      <c r="F122" s="48">
        <v>48101</v>
      </c>
      <c r="G122" s="49">
        <v>21280000</v>
      </c>
    </row>
    <row r="123" spans="2:7" ht="51" x14ac:dyDescent="0.25">
      <c r="B123" s="57"/>
      <c r="C123" s="41"/>
      <c r="D123" s="47" t="s">
        <v>412</v>
      </c>
      <c r="E123" s="47" t="s">
        <v>413</v>
      </c>
      <c r="F123" s="48">
        <v>48101</v>
      </c>
      <c r="G123" s="49">
        <v>1780000</v>
      </c>
    </row>
    <row r="124" spans="2:7" ht="38.25" x14ac:dyDescent="0.25">
      <c r="B124" s="57"/>
      <c r="C124" s="41"/>
      <c r="D124" s="47" t="s">
        <v>394</v>
      </c>
      <c r="E124" s="47" t="s">
        <v>414</v>
      </c>
      <c r="F124" s="48">
        <v>48101</v>
      </c>
      <c r="G124" s="49">
        <v>5000000</v>
      </c>
    </row>
    <row r="125" spans="2:7" ht="102" x14ac:dyDescent="0.25">
      <c r="B125" s="57"/>
      <c r="C125" s="41"/>
      <c r="D125" s="47" t="s">
        <v>415</v>
      </c>
      <c r="E125" s="47" t="s">
        <v>416</v>
      </c>
      <c r="F125" s="48">
        <v>48101</v>
      </c>
      <c r="G125" s="49">
        <v>10000000</v>
      </c>
    </row>
    <row r="126" spans="2:7" ht="63.75" x14ac:dyDescent="0.25">
      <c r="B126" s="57"/>
      <c r="C126" s="41"/>
      <c r="D126" s="47" t="s">
        <v>417</v>
      </c>
      <c r="E126" s="47" t="s">
        <v>418</v>
      </c>
      <c r="F126" s="48">
        <v>48101</v>
      </c>
      <c r="G126" s="49">
        <v>4000000</v>
      </c>
    </row>
    <row r="127" spans="2:7" ht="89.25" x14ac:dyDescent="0.25">
      <c r="B127" s="57"/>
      <c r="C127" s="41"/>
      <c r="D127" s="47" t="s">
        <v>343</v>
      </c>
      <c r="E127" s="47" t="s">
        <v>419</v>
      </c>
      <c r="F127" s="48">
        <v>48101</v>
      </c>
      <c r="G127" s="49">
        <v>1000000</v>
      </c>
    </row>
    <row r="128" spans="2:7" ht="63.75" x14ac:dyDescent="0.25">
      <c r="B128" s="57"/>
      <c r="C128" s="41"/>
      <c r="D128" s="47" t="s">
        <v>420</v>
      </c>
      <c r="E128" s="47" t="s">
        <v>421</v>
      </c>
      <c r="F128" s="48">
        <v>48101</v>
      </c>
      <c r="G128" s="49">
        <v>5000000</v>
      </c>
    </row>
    <row r="129" spans="2:7" ht="102" x14ac:dyDescent="0.25">
      <c r="B129" s="57"/>
      <c r="C129" s="41"/>
      <c r="D129" s="47" t="s">
        <v>422</v>
      </c>
      <c r="E129" s="47" t="s">
        <v>423</v>
      </c>
      <c r="F129" s="48">
        <v>48101</v>
      </c>
      <c r="G129" s="49">
        <v>2000000</v>
      </c>
    </row>
    <row r="130" spans="2:7" ht="63.75" x14ac:dyDescent="0.25">
      <c r="B130" s="57"/>
      <c r="C130" s="41"/>
      <c r="D130" s="47" t="s">
        <v>424</v>
      </c>
      <c r="E130" s="47" t="s">
        <v>425</v>
      </c>
      <c r="F130" s="48">
        <v>48101</v>
      </c>
      <c r="G130" s="49">
        <v>3000000</v>
      </c>
    </row>
    <row r="131" spans="2:7" ht="63.75" x14ac:dyDescent="0.25">
      <c r="B131" s="57"/>
      <c r="C131" s="41"/>
      <c r="D131" s="47" t="s">
        <v>426</v>
      </c>
      <c r="E131" s="47" t="s">
        <v>427</v>
      </c>
      <c r="F131" s="48">
        <v>48101</v>
      </c>
      <c r="G131" s="49">
        <v>780000</v>
      </c>
    </row>
    <row r="132" spans="2:7" ht="76.5" x14ac:dyDescent="0.25">
      <c r="B132" s="57"/>
      <c r="C132" s="41"/>
      <c r="D132" s="47" t="s">
        <v>428</v>
      </c>
      <c r="E132" s="47" t="s">
        <v>429</v>
      </c>
      <c r="F132" s="48">
        <v>48101</v>
      </c>
      <c r="G132" s="49">
        <v>4120000</v>
      </c>
    </row>
    <row r="133" spans="2:7" ht="51" x14ac:dyDescent="0.25">
      <c r="B133" s="57"/>
      <c r="C133" s="41"/>
      <c r="D133" s="47" t="s">
        <v>430</v>
      </c>
      <c r="E133" s="47" t="s">
        <v>431</v>
      </c>
      <c r="F133" s="48">
        <v>48101</v>
      </c>
      <c r="G133" s="49">
        <v>2000000</v>
      </c>
    </row>
    <row r="134" spans="2:7" ht="76.5" x14ac:dyDescent="0.25">
      <c r="B134" s="57"/>
      <c r="C134" s="41"/>
      <c r="D134" s="47" t="s">
        <v>432</v>
      </c>
      <c r="E134" s="47" t="s">
        <v>433</v>
      </c>
      <c r="F134" s="48">
        <v>48101</v>
      </c>
      <c r="G134" s="49">
        <v>2340000</v>
      </c>
    </row>
    <row r="135" spans="2:7" ht="51" x14ac:dyDescent="0.25">
      <c r="B135" s="57"/>
      <c r="C135" s="41"/>
      <c r="D135" s="47" t="s">
        <v>364</v>
      </c>
      <c r="E135" s="47" t="s">
        <v>434</v>
      </c>
      <c r="F135" s="48">
        <v>48101</v>
      </c>
      <c r="G135" s="49">
        <v>2500000</v>
      </c>
    </row>
    <row r="136" spans="2:7" ht="51" x14ac:dyDescent="0.25">
      <c r="B136" s="57"/>
      <c r="C136" s="41"/>
      <c r="D136" s="47" t="s">
        <v>435</v>
      </c>
      <c r="E136" s="47" t="s">
        <v>436</v>
      </c>
      <c r="F136" s="48">
        <v>48101</v>
      </c>
      <c r="G136" s="49">
        <v>532000</v>
      </c>
    </row>
    <row r="137" spans="2:7" ht="76.5" x14ac:dyDescent="0.25">
      <c r="B137" s="57"/>
      <c r="C137" s="41"/>
      <c r="D137" s="47" t="s">
        <v>437</v>
      </c>
      <c r="E137" s="47" t="s">
        <v>438</v>
      </c>
      <c r="F137" s="48">
        <v>48101</v>
      </c>
      <c r="G137" s="49">
        <v>3240000</v>
      </c>
    </row>
    <row r="138" spans="2:7" ht="51" x14ac:dyDescent="0.25">
      <c r="B138" s="57"/>
      <c r="C138" s="41"/>
      <c r="D138" s="47" t="s">
        <v>439</v>
      </c>
      <c r="E138" s="47" t="s">
        <v>440</v>
      </c>
      <c r="F138" s="48">
        <v>48101</v>
      </c>
      <c r="G138" s="49">
        <v>5995203.8399999999</v>
      </c>
    </row>
    <row r="139" spans="2:7" ht="63.75" x14ac:dyDescent="0.25">
      <c r="B139" s="57"/>
      <c r="C139" s="41"/>
      <c r="D139" s="47" t="s">
        <v>441</v>
      </c>
      <c r="E139" s="47" t="s">
        <v>442</v>
      </c>
      <c r="F139" s="48">
        <v>48101</v>
      </c>
      <c r="G139" s="49">
        <v>2060000</v>
      </c>
    </row>
    <row r="140" spans="2:7" ht="89.25" x14ac:dyDescent="0.25">
      <c r="B140" s="57"/>
      <c r="C140" s="41"/>
      <c r="D140" s="47" t="s">
        <v>443</v>
      </c>
      <c r="E140" s="47" t="s">
        <v>444</v>
      </c>
      <c r="F140" s="48">
        <v>48101</v>
      </c>
      <c r="G140" s="49">
        <v>2398081.58</v>
      </c>
    </row>
    <row r="141" spans="2:7" ht="63.75" x14ac:dyDescent="0.25">
      <c r="B141" s="57"/>
      <c r="C141" s="41"/>
      <c r="D141" s="47" t="s">
        <v>445</v>
      </c>
      <c r="E141" s="47" t="s">
        <v>446</v>
      </c>
      <c r="F141" s="48">
        <v>48101</v>
      </c>
      <c r="G141" s="49">
        <v>2340000</v>
      </c>
    </row>
    <row r="142" spans="2:7" ht="76.5" x14ac:dyDescent="0.25">
      <c r="B142" s="57"/>
      <c r="C142" s="41"/>
      <c r="D142" s="47" t="s">
        <v>447</v>
      </c>
      <c r="E142" s="47" t="s">
        <v>448</v>
      </c>
      <c r="F142" s="48">
        <v>48101</v>
      </c>
      <c r="G142" s="49">
        <v>2300000</v>
      </c>
    </row>
    <row r="143" spans="2:7" ht="51" x14ac:dyDescent="0.25">
      <c r="B143" s="57"/>
      <c r="C143" s="41"/>
      <c r="D143" s="47" t="s">
        <v>449</v>
      </c>
      <c r="E143" s="47" t="s">
        <v>450</v>
      </c>
      <c r="F143" s="48">
        <v>48101</v>
      </c>
      <c r="G143" s="49">
        <v>1950000</v>
      </c>
    </row>
    <row r="144" spans="2:7" ht="76.5" x14ac:dyDescent="0.25">
      <c r="B144" s="57"/>
      <c r="C144" s="41"/>
      <c r="D144" s="47" t="s">
        <v>451</v>
      </c>
      <c r="E144" s="47" t="s">
        <v>452</v>
      </c>
      <c r="F144" s="48">
        <v>48101</v>
      </c>
      <c r="G144" s="49">
        <v>4000000</v>
      </c>
    </row>
    <row r="145" spans="2:7" ht="38.25" x14ac:dyDescent="0.25">
      <c r="B145" s="57"/>
      <c r="C145" s="41"/>
      <c r="D145" s="47" t="s">
        <v>453</v>
      </c>
      <c r="E145" s="47" t="s">
        <v>454</v>
      </c>
      <c r="F145" s="48">
        <v>48101</v>
      </c>
      <c r="G145" s="49">
        <v>5739663.0700000003</v>
      </c>
    </row>
    <row r="146" spans="2:7" ht="63.75" x14ac:dyDescent="0.25">
      <c r="B146" s="57"/>
      <c r="C146" s="41"/>
      <c r="D146" s="47" t="s">
        <v>441</v>
      </c>
      <c r="E146" s="47" t="s">
        <v>455</v>
      </c>
      <c r="F146" s="48">
        <v>48101</v>
      </c>
      <c r="G146" s="49">
        <v>9500000</v>
      </c>
    </row>
    <row r="147" spans="2:7" ht="63.75" x14ac:dyDescent="0.25">
      <c r="B147" s="57"/>
      <c r="C147" s="41"/>
      <c r="D147" s="47" t="s">
        <v>456</v>
      </c>
      <c r="E147" s="47" t="s">
        <v>457</v>
      </c>
      <c r="F147" s="48">
        <v>48101</v>
      </c>
      <c r="G147" s="49">
        <v>4680000</v>
      </c>
    </row>
    <row r="148" spans="2:7" ht="63.75" x14ac:dyDescent="0.25">
      <c r="B148" s="57"/>
      <c r="C148" s="41"/>
      <c r="D148" s="47" t="s">
        <v>458</v>
      </c>
      <c r="E148" s="47" t="s">
        <v>459</v>
      </c>
      <c r="F148" s="48">
        <v>48101</v>
      </c>
      <c r="G148" s="49">
        <v>1500000</v>
      </c>
    </row>
    <row r="149" spans="2:7" ht="63.75" x14ac:dyDescent="0.25">
      <c r="B149" s="57"/>
      <c r="C149" s="41"/>
      <c r="D149" s="47" t="s">
        <v>460</v>
      </c>
      <c r="E149" s="47" t="s">
        <v>461</v>
      </c>
      <c r="F149" s="48">
        <v>48101</v>
      </c>
      <c r="G149" s="49">
        <v>8600000</v>
      </c>
    </row>
    <row r="150" spans="2:7" ht="51" x14ac:dyDescent="0.25">
      <c r="B150" s="57"/>
      <c r="C150" s="41"/>
      <c r="D150" s="47" t="s">
        <v>462</v>
      </c>
      <c r="E150" s="47" t="s">
        <v>859</v>
      </c>
      <c r="F150" s="48">
        <v>48101</v>
      </c>
      <c r="G150" s="49">
        <v>2000000</v>
      </c>
    </row>
    <row r="151" spans="2:7" ht="114.75" x14ac:dyDescent="0.25">
      <c r="B151" s="57"/>
      <c r="C151" s="41"/>
      <c r="D151" s="47" t="s">
        <v>463</v>
      </c>
      <c r="E151" s="47" t="s">
        <v>464</v>
      </c>
      <c r="F151" s="48">
        <v>48101</v>
      </c>
      <c r="G151" s="49">
        <v>5000000</v>
      </c>
    </row>
    <row r="152" spans="2:7" ht="38.25" x14ac:dyDescent="0.25">
      <c r="B152" s="57"/>
      <c r="C152" s="41"/>
      <c r="D152" s="47" t="s">
        <v>465</v>
      </c>
      <c r="E152" s="47" t="s">
        <v>466</v>
      </c>
      <c r="F152" s="48">
        <v>48101</v>
      </c>
      <c r="G152" s="49">
        <v>1000000</v>
      </c>
    </row>
    <row r="153" spans="2:7" ht="114.75" x14ac:dyDescent="0.25">
      <c r="B153" s="57"/>
      <c r="C153" s="41"/>
      <c r="D153" s="47" t="s">
        <v>309</v>
      </c>
      <c r="E153" s="47" t="s">
        <v>467</v>
      </c>
      <c r="F153" s="48">
        <v>48101</v>
      </c>
      <c r="G153" s="49">
        <v>11700000</v>
      </c>
    </row>
    <row r="154" spans="2:7" ht="51" x14ac:dyDescent="0.25">
      <c r="B154" s="57"/>
      <c r="C154" s="41"/>
      <c r="D154" s="47" t="s">
        <v>468</v>
      </c>
      <c r="E154" s="47" t="s">
        <v>469</v>
      </c>
      <c r="F154" s="48">
        <v>48101</v>
      </c>
      <c r="G154" s="49">
        <v>1560000</v>
      </c>
    </row>
    <row r="155" spans="2:7" ht="89.25" x14ac:dyDescent="0.25">
      <c r="B155" s="57"/>
      <c r="C155" s="41"/>
      <c r="D155" s="47" t="s">
        <v>470</v>
      </c>
      <c r="E155" s="47" t="s">
        <v>471</v>
      </c>
      <c r="F155" s="48">
        <v>48101</v>
      </c>
      <c r="G155" s="49">
        <v>2340000</v>
      </c>
    </row>
    <row r="156" spans="2:7" ht="51" x14ac:dyDescent="0.25">
      <c r="B156" s="57"/>
      <c r="C156" s="41"/>
      <c r="D156" s="47" t="s">
        <v>378</v>
      </c>
      <c r="E156" s="47" t="s">
        <v>472</v>
      </c>
      <c r="F156" s="48">
        <v>48101</v>
      </c>
      <c r="G156" s="49">
        <v>6000000</v>
      </c>
    </row>
    <row r="157" spans="2:7" ht="127.5" x14ac:dyDescent="0.25">
      <c r="B157" s="57"/>
      <c r="C157" s="41"/>
      <c r="D157" s="47" t="s">
        <v>463</v>
      </c>
      <c r="E157" s="47" t="s">
        <v>473</v>
      </c>
      <c r="F157" s="48">
        <v>48101</v>
      </c>
      <c r="G157" s="49">
        <v>5000000</v>
      </c>
    </row>
    <row r="158" spans="2:7" ht="51" x14ac:dyDescent="0.25">
      <c r="B158" s="57"/>
      <c r="C158" s="41"/>
      <c r="D158" s="47" t="s">
        <v>474</v>
      </c>
      <c r="E158" s="47" t="s">
        <v>475</v>
      </c>
      <c r="F158" s="48">
        <v>48101</v>
      </c>
      <c r="G158" s="49">
        <v>3597122.3</v>
      </c>
    </row>
    <row r="159" spans="2:7" ht="38.25" x14ac:dyDescent="0.25">
      <c r="B159" s="57"/>
      <c r="C159" s="41"/>
      <c r="D159" s="47" t="s">
        <v>476</v>
      </c>
      <c r="E159" s="47" t="s">
        <v>477</v>
      </c>
      <c r="F159" s="48">
        <v>48101</v>
      </c>
      <c r="G159" s="49">
        <v>1540000</v>
      </c>
    </row>
    <row r="160" spans="2:7" ht="63.75" x14ac:dyDescent="0.25">
      <c r="B160" s="57"/>
      <c r="C160" s="41"/>
      <c r="D160" s="47" t="s">
        <v>478</v>
      </c>
      <c r="E160" s="47" t="s">
        <v>479</v>
      </c>
      <c r="F160" s="48">
        <v>48101</v>
      </c>
      <c r="G160" s="49">
        <v>3000000</v>
      </c>
    </row>
    <row r="161" spans="2:7" ht="51" x14ac:dyDescent="0.25">
      <c r="B161" s="57"/>
      <c r="C161" s="41"/>
      <c r="D161" s="47" t="s">
        <v>480</v>
      </c>
      <c r="E161" s="47" t="s">
        <v>481</v>
      </c>
      <c r="F161" s="48">
        <v>48101</v>
      </c>
      <c r="G161" s="49">
        <v>2460000</v>
      </c>
    </row>
    <row r="162" spans="2:7" ht="63.75" x14ac:dyDescent="0.25">
      <c r="B162" s="57"/>
      <c r="C162" s="41"/>
      <c r="D162" s="47" t="s">
        <v>362</v>
      </c>
      <c r="E162" s="47" t="s">
        <v>482</v>
      </c>
      <c r="F162" s="48">
        <v>48101</v>
      </c>
      <c r="G162" s="49">
        <v>8900000</v>
      </c>
    </row>
    <row r="163" spans="2:7" ht="102" x14ac:dyDescent="0.25">
      <c r="B163" s="57"/>
      <c r="C163" s="41"/>
      <c r="D163" s="47" t="s">
        <v>437</v>
      </c>
      <c r="E163" s="47" t="s">
        <v>483</v>
      </c>
      <c r="F163" s="48">
        <v>48101</v>
      </c>
      <c r="G163" s="49">
        <v>3640000</v>
      </c>
    </row>
    <row r="164" spans="2:7" ht="38.25" x14ac:dyDescent="0.25">
      <c r="B164" s="57"/>
      <c r="C164" s="41"/>
      <c r="D164" s="47" t="s">
        <v>484</v>
      </c>
      <c r="E164" s="47" t="s">
        <v>485</v>
      </c>
      <c r="F164" s="48">
        <v>48101</v>
      </c>
      <c r="G164" s="49">
        <v>1170000</v>
      </c>
    </row>
    <row r="165" spans="2:7" ht="63.75" x14ac:dyDescent="0.25">
      <c r="B165" s="57"/>
      <c r="C165" s="41"/>
      <c r="D165" s="47" t="s">
        <v>486</v>
      </c>
      <c r="E165" s="47" t="s">
        <v>487</v>
      </c>
      <c r="F165" s="48">
        <v>48101</v>
      </c>
      <c r="G165" s="49">
        <v>1794000</v>
      </c>
    </row>
    <row r="166" spans="2:7" ht="63.75" x14ac:dyDescent="0.25">
      <c r="B166" s="57"/>
      <c r="C166" s="41"/>
      <c r="D166" s="47" t="s">
        <v>488</v>
      </c>
      <c r="E166" s="47" t="s">
        <v>489</v>
      </c>
      <c r="F166" s="48">
        <v>48101</v>
      </c>
      <c r="G166" s="49">
        <v>2500000</v>
      </c>
    </row>
    <row r="167" spans="2:7" ht="63.75" x14ac:dyDescent="0.25">
      <c r="B167" s="57"/>
      <c r="C167" s="41"/>
      <c r="D167" s="47" t="s">
        <v>490</v>
      </c>
      <c r="E167" s="47" t="s">
        <v>491</v>
      </c>
      <c r="F167" s="48">
        <v>48101</v>
      </c>
      <c r="G167" s="49">
        <v>3597122.3</v>
      </c>
    </row>
    <row r="168" spans="2:7" ht="51" x14ac:dyDescent="0.25">
      <c r="B168" s="57"/>
      <c r="C168" s="41"/>
      <c r="D168" s="47" t="s">
        <v>492</v>
      </c>
      <c r="E168" s="47" t="s">
        <v>493</v>
      </c>
      <c r="F168" s="48">
        <v>48101</v>
      </c>
      <c r="G168" s="49">
        <v>1500000</v>
      </c>
    </row>
    <row r="169" spans="2:7" ht="63.75" x14ac:dyDescent="0.25">
      <c r="B169" s="57"/>
      <c r="C169" s="41"/>
      <c r="D169" s="47" t="s">
        <v>494</v>
      </c>
      <c r="E169" s="47" t="s">
        <v>495</v>
      </c>
      <c r="F169" s="48">
        <v>48101</v>
      </c>
      <c r="G169" s="49">
        <v>5460000</v>
      </c>
    </row>
    <row r="170" spans="2:7" ht="140.25" x14ac:dyDescent="0.25">
      <c r="B170" s="57"/>
      <c r="C170" s="41"/>
      <c r="D170" s="47" t="s">
        <v>496</v>
      </c>
      <c r="E170" s="47" t="s">
        <v>860</v>
      </c>
      <c r="F170" s="48">
        <v>48201</v>
      </c>
      <c r="G170" s="49">
        <v>3000000</v>
      </c>
    </row>
    <row r="171" spans="2:7" ht="63.75" x14ac:dyDescent="0.25">
      <c r="B171" s="57"/>
      <c r="C171" s="41"/>
      <c r="D171" s="47" t="s">
        <v>497</v>
      </c>
      <c r="E171" s="47" t="s">
        <v>498</v>
      </c>
      <c r="F171" s="48">
        <v>48101</v>
      </c>
      <c r="G171" s="49">
        <v>300000</v>
      </c>
    </row>
    <row r="172" spans="2:7" ht="63.75" x14ac:dyDescent="0.25">
      <c r="B172" s="57"/>
      <c r="C172" s="41"/>
      <c r="D172" s="47" t="s">
        <v>499</v>
      </c>
      <c r="E172" s="47" t="s">
        <v>500</v>
      </c>
      <c r="F172" s="48">
        <v>48101</v>
      </c>
      <c r="G172" s="49">
        <v>3000000</v>
      </c>
    </row>
    <row r="173" spans="2:7" ht="51" x14ac:dyDescent="0.25">
      <c r="B173" s="57"/>
      <c r="C173" s="41"/>
      <c r="D173" s="47" t="s">
        <v>362</v>
      </c>
      <c r="E173" s="47" t="s">
        <v>501</v>
      </c>
      <c r="F173" s="48">
        <v>48101</v>
      </c>
      <c r="G173" s="49">
        <v>1560000</v>
      </c>
    </row>
    <row r="174" spans="2:7" ht="127.5" x14ac:dyDescent="0.25">
      <c r="B174" s="57"/>
      <c r="C174" s="41"/>
      <c r="D174" s="47" t="s">
        <v>463</v>
      </c>
      <c r="E174" s="47" t="s">
        <v>502</v>
      </c>
      <c r="F174" s="48">
        <v>48101</v>
      </c>
      <c r="G174" s="49">
        <v>5000000</v>
      </c>
    </row>
    <row r="175" spans="2:7" ht="127.5" x14ac:dyDescent="0.25">
      <c r="B175" s="57"/>
      <c r="C175" s="41"/>
      <c r="D175" s="47" t="s">
        <v>463</v>
      </c>
      <c r="E175" s="47" t="s">
        <v>503</v>
      </c>
      <c r="F175" s="48">
        <v>48101</v>
      </c>
      <c r="G175" s="49">
        <v>5000000</v>
      </c>
    </row>
    <row r="176" spans="2:7" ht="114.75" x14ac:dyDescent="0.25">
      <c r="B176" s="57"/>
      <c r="C176" s="41"/>
      <c r="D176" s="47" t="s">
        <v>463</v>
      </c>
      <c r="E176" s="47" t="s">
        <v>504</v>
      </c>
      <c r="F176" s="48">
        <v>48101</v>
      </c>
      <c r="G176" s="49">
        <v>5000000</v>
      </c>
    </row>
    <row r="177" spans="2:7" ht="89.25" x14ac:dyDescent="0.25">
      <c r="B177" s="57"/>
      <c r="C177" s="41"/>
      <c r="D177" s="47" t="s">
        <v>505</v>
      </c>
      <c r="E177" s="47" t="s">
        <v>506</v>
      </c>
      <c r="F177" s="48">
        <v>48101</v>
      </c>
      <c r="G177" s="49">
        <v>2400000</v>
      </c>
    </row>
    <row r="178" spans="2:7" ht="114.75" x14ac:dyDescent="0.25">
      <c r="B178" s="57"/>
      <c r="C178" s="41"/>
      <c r="D178" s="47" t="s">
        <v>463</v>
      </c>
      <c r="E178" s="47" t="s">
        <v>507</v>
      </c>
      <c r="F178" s="48">
        <v>48101</v>
      </c>
      <c r="G178" s="49">
        <v>5000000</v>
      </c>
    </row>
    <row r="179" spans="2:7" ht="63.75" x14ac:dyDescent="0.25">
      <c r="B179" s="57"/>
      <c r="C179" s="41"/>
      <c r="D179" s="47" t="s">
        <v>508</v>
      </c>
      <c r="E179" s="47" t="s">
        <v>509</v>
      </c>
      <c r="F179" s="48">
        <v>48101</v>
      </c>
      <c r="G179" s="49">
        <v>936000</v>
      </c>
    </row>
    <row r="180" spans="2:7" ht="51" x14ac:dyDescent="0.25">
      <c r="B180" s="57"/>
      <c r="C180" s="41"/>
      <c r="D180" s="47" t="s">
        <v>510</v>
      </c>
      <c r="E180" s="47" t="s">
        <v>511</v>
      </c>
      <c r="F180" s="48">
        <v>48101</v>
      </c>
      <c r="G180" s="49">
        <v>3291366.91</v>
      </c>
    </row>
    <row r="181" spans="2:7" ht="127.5" x14ac:dyDescent="0.25">
      <c r="B181" s="57"/>
      <c r="C181" s="41"/>
      <c r="D181" s="47" t="s">
        <v>512</v>
      </c>
      <c r="E181" s="47" t="s">
        <v>861</v>
      </c>
      <c r="F181" s="48">
        <v>48201</v>
      </c>
      <c r="G181" s="49">
        <v>2052580</v>
      </c>
    </row>
    <row r="182" spans="2:7" x14ac:dyDescent="0.25">
      <c r="B182" s="69" t="s">
        <v>513</v>
      </c>
      <c r="C182" s="69"/>
      <c r="D182" s="19"/>
      <c r="E182" s="10"/>
      <c r="F182" s="48"/>
      <c r="G182" s="38">
        <f>SUM(G183:G199)</f>
        <v>3940000</v>
      </c>
    </row>
    <row r="183" spans="2:7" x14ac:dyDescent="0.25">
      <c r="B183" s="57"/>
      <c r="C183" s="41"/>
      <c r="D183" s="47" t="s">
        <v>496</v>
      </c>
      <c r="E183" s="47" t="s">
        <v>514</v>
      </c>
      <c r="F183" s="48">
        <v>48101</v>
      </c>
      <c r="G183" s="49">
        <v>125000</v>
      </c>
    </row>
    <row r="184" spans="2:7" ht="25.5" x14ac:dyDescent="0.25">
      <c r="B184" s="57"/>
      <c r="C184" s="41"/>
      <c r="D184" s="47" t="s">
        <v>515</v>
      </c>
      <c r="E184" s="47" t="s">
        <v>516</v>
      </c>
      <c r="F184" s="48">
        <v>48101</v>
      </c>
      <c r="G184" s="49">
        <v>100000</v>
      </c>
    </row>
    <row r="185" spans="2:7" x14ac:dyDescent="0.25">
      <c r="B185" s="57"/>
      <c r="C185" s="41"/>
      <c r="D185" s="47" t="s">
        <v>517</v>
      </c>
      <c r="E185" s="47" t="s">
        <v>518</v>
      </c>
      <c r="F185" s="48">
        <v>48101</v>
      </c>
      <c r="G185" s="49">
        <v>125000</v>
      </c>
    </row>
    <row r="186" spans="2:7" ht="25.5" x14ac:dyDescent="0.25">
      <c r="B186" s="57"/>
      <c r="C186" s="41"/>
      <c r="D186" s="47" t="s">
        <v>519</v>
      </c>
      <c r="E186" s="47" t="s">
        <v>520</v>
      </c>
      <c r="F186" s="48">
        <v>48101</v>
      </c>
      <c r="G186" s="49">
        <v>100000</v>
      </c>
    </row>
    <row r="187" spans="2:7" x14ac:dyDescent="0.25">
      <c r="B187" s="57"/>
      <c r="C187" s="41"/>
      <c r="D187" s="47" t="s">
        <v>521</v>
      </c>
      <c r="E187" s="47" t="s">
        <v>522</v>
      </c>
      <c r="F187" s="48">
        <v>48101</v>
      </c>
      <c r="G187" s="49">
        <v>200000</v>
      </c>
    </row>
    <row r="188" spans="2:7" x14ac:dyDescent="0.25">
      <c r="B188" s="57"/>
      <c r="C188" s="41"/>
      <c r="D188" s="47" t="s">
        <v>523</v>
      </c>
      <c r="E188" s="47" t="s">
        <v>524</v>
      </c>
      <c r="F188" s="48">
        <v>48101</v>
      </c>
      <c r="G188" s="49">
        <v>400000</v>
      </c>
    </row>
    <row r="189" spans="2:7" x14ac:dyDescent="0.25">
      <c r="B189" s="57"/>
      <c r="C189" s="41"/>
      <c r="D189" s="47" t="s">
        <v>525</v>
      </c>
      <c r="E189" s="47" t="s">
        <v>526</v>
      </c>
      <c r="F189" s="48">
        <v>48101</v>
      </c>
      <c r="G189" s="49">
        <v>125000</v>
      </c>
    </row>
    <row r="190" spans="2:7" ht="38.25" x14ac:dyDescent="0.25">
      <c r="B190" s="57"/>
      <c r="C190" s="41"/>
      <c r="D190" s="47" t="s">
        <v>527</v>
      </c>
      <c r="E190" s="47" t="s">
        <v>528</v>
      </c>
      <c r="F190" s="48">
        <v>48101</v>
      </c>
      <c r="G190" s="49">
        <v>300000</v>
      </c>
    </row>
    <row r="191" spans="2:7" x14ac:dyDescent="0.25">
      <c r="B191" s="57"/>
      <c r="C191" s="41"/>
      <c r="D191" s="47" t="s">
        <v>529</v>
      </c>
      <c r="E191" s="47" t="s">
        <v>530</v>
      </c>
      <c r="F191" s="48">
        <v>48101</v>
      </c>
      <c r="G191" s="49">
        <v>500000</v>
      </c>
    </row>
    <row r="192" spans="2:7" ht="25.5" x14ac:dyDescent="0.25">
      <c r="B192" s="57"/>
      <c r="C192" s="41"/>
      <c r="D192" s="47" t="s">
        <v>531</v>
      </c>
      <c r="E192" s="47" t="s">
        <v>532</v>
      </c>
      <c r="F192" s="48">
        <v>48101</v>
      </c>
      <c r="G192" s="49">
        <v>400000</v>
      </c>
    </row>
    <row r="193" spans="2:7" ht="25.5" x14ac:dyDescent="0.25">
      <c r="B193" s="57"/>
      <c r="C193" s="41"/>
      <c r="D193" s="47" t="s">
        <v>533</v>
      </c>
      <c r="E193" s="47" t="s">
        <v>534</v>
      </c>
      <c r="F193" s="48">
        <v>48101</v>
      </c>
      <c r="G193" s="49">
        <v>100000</v>
      </c>
    </row>
    <row r="194" spans="2:7" x14ac:dyDescent="0.25">
      <c r="B194" s="57"/>
      <c r="C194" s="41"/>
      <c r="D194" s="47" t="s">
        <v>535</v>
      </c>
      <c r="E194" s="47" t="s">
        <v>536</v>
      </c>
      <c r="F194" s="48">
        <v>48101</v>
      </c>
      <c r="G194" s="49">
        <v>300000</v>
      </c>
    </row>
    <row r="195" spans="2:7" ht="25.5" x14ac:dyDescent="0.25">
      <c r="B195" s="57"/>
      <c r="C195" s="41"/>
      <c r="D195" s="47" t="s">
        <v>537</v>
      </c>
      <c r="E195" s="47" t="s">
        <v>538</v>
      </c>
      <c r="F195" s="48">
        <v>48101</v>
      </c>
      <c r="G195" s="49">
        <v>100000</v>
      </c>
    </row>
    <row r="196" spans="2:7" x14ac:dyDescent="0.25">
      <c r="B196" s="57"/>
      <c r="C196" s="41"/>
      <c r="D196" s="47" t="s">
        <v>539</v>
      </c>
      <c r="E196" s="47" t="s">
        <v>540</v>
      </c>
      <c r="F196" s="48">
        <v>48101</v>
      </c>
      <c r="G196" s="49">
        <v>240000</v>
      </c>
    </row>
    <row r="197" spans="2:7" x14ac:dyDescent="0.25">
      <c r="B197" s="57"/>
      <c r="C197" s="41"/>
      <c r="D197" s="47" t="s">
        <v>541</v>
      </c>
      <c r="E197" s="47" t="s">
        <v>542</v>
      </c>
      <c r="F197" s="48">
        <v>48101</v>
      </c>
      <c r="G197" s="49">
        <v>100000</v>
      </c>
    </row>
    <row r="198" spans="2:7" ht="25.5" x14ac:dyDescent="0.25">
      <c r="B198" s="57"/>
      <c r="C198" s="41"/>
      <c r="D198" s="47" t="s">
        <v>543</v>
      </c>
      <c r="E198" s="47" t="s">
        <v>544</v>
      </c>
      <c r="F198" s="48">
        <v>48101</v>
      </c>
      <c r="G198" s="49">
        <v>600000</v>
      </c>
    </row>
    <row r="199" spans="2:7" ht="25.5" x14ac:dyDescent="0.25">
      <c r="B199" s="57"/>
      <c r="C199" s="41"/>
      <c r="D199" s="47" t="s">
        <v>545</v>
      </c>
      <c r="E199" s="47" t="s">
        <v>546</v>
      </c>
      <c r="F199" s="48">
        <v>48101</v>
      </c>
      <c r="G199" s="49">
        <v>125000</v>
      </c>
    </row>
    <row r="200" spans="2:7" x14ac:dyDescent="0.25">
      <c r="B200" s="69" t="s">
        <v>547</v>
      </c>
      <c r="C200" s="69"/>
      <c r="D200" s="19"/>
      <c r="E200" s="10"/>
      <c r="F200" s="48"/>
      <c r="G200" s="38">
        <f>SUM(G201:G346)</f>
        <v>74027803.320000008</v>
      </c>
    </row>
    <row r="201" spans="2:7" ht="38.25" x14ac:dyDescent="0.25">
      <c r="B201" s="57"/>
      <c r="C201" s="41"/>
      <c r="D201" s="47" t="s">
        <v>548</v>
      </c>
      <c r="E201" s="47" t="s">
        <v>549</v>
      </c>
      <c r="F201" s="48">
        <v>48101</v>
      </c>
      <c r="G201" s="49">
        <v>487160</v>
      </c>
    </row>
    <row r="202" spans="2:7" ht="51" x14ac:dyDescent="0.25">
      <c r="B202" s="57"/>
      <c r="C202" s="41"/>
      <c r="D202" s="47" t="s">
        <v>550</v>
      </c>
      <c r="E202" s="47" t="s">
        <v>551</v>
      </c>
      <c r="F202" s="48">
        <v>48101</v>
      </c>
      <c r="G202" s="49">
        <v>470000</v>
      </c>
    </row>
    <row r="203" spans="2:7" ht="38.25" x14ac:dyDescent="0.25">
      <c r="B203" s="57"/>
      <c r="C203" s="41"/>
      <c r="D203" s="47" t="s">
        <v>552</v>
      </c>
      <c r="E203" s="47" t="s">
        <v>553</v>
      </c>
      <c r="F203" s="48">
        <v>48101</v>
      </c>
      <c r="G203" s="49">
        <v>492683</v>
      </c>
    </row>
    <row r="204" spans="2:7" ht="38.25" x14ac:dyDescent="0.25">
      <c r="B204" s="57"/>
      <c r="C204" s="41"/>
      <c r="D204" s="47" t="s">
        <v>554</v>
      </c>
      <c r="E204" s="47" t="s">
        <v>555</v>
      </c>
      <c r="F204" s="48">
        <v>48101</v>
      </c>
      <c r="G204" s="49">
        <v>785000</v>
      </c>
    </row>
    <row r="205" spans="2:7" x14ac:dyDescent="0.25">
      <c r="B205" s="57"/>
      <c r="C205" s="41"/>
      <c r="D205" s="47" t="s">
        <v>556</v>
      </c>
      <c r="E205" s="47" t="s">
        <v>557</v>
      </c>
      <c r="F205" s="48">
        <v>48101</v>
      </c>
      <c r="G205" s="49">
        <v>430700</v>
      </c>
    </row>
    <row r="206" spans="2:7" ht="25.5" x14ac:dyDescent="0.25">
      <c r="B206" s="57"/>
      <c r="C206" s="41"/>
      <c r="D206" s="47" t="s">
        <v>558</v>
      </c>
      <c r="E206" s="47" t="s">
        <v>559</v>
      </c>
      <c r="F206" s="48">
        <v>48101</v>
      </c>
      <c r="G206" s="49">
        <v>650000</v>
      </c>
    </row>
    <row r="207" spans="2:7" ht="25.5" x14ac:dyDescent="0.25">
      <c r="B207" s="57"/>
      <c r="C207" s="41"/>
      <c r="D207" s="47" t="s">
        <v>862</v>
      </c>
      <c r="E207" s="47" t="s">
        <v>560</v>
      </c>
      <c r="F207" s="48">
        <v>48101</v>
      </c>
      <c r="G207" s="49">
        <v>250000</v>
      </c>
    </row>
    <row r="208" spans="2:7" ht="38.25" x14ac:dyDescent="0.25">
      <c r="B208" s="57"/>
      <c r="C208" s="41"/>
      <c r="D208" s="47" t="s">
        <v>561</v>
      </c>
      <c r="E208" s="47" t="s">
        <v>562</v>
      </c>
      <c r="F208" s="48">
        <v>48101</v>
      </c>
      <c r="G208" s="49">
        <v>249800</v>
      </c>
    </row>
    <row r="209" spans="2:7" ht="25.5" x14ac:dyDescent="0.25">
      <c r="B209" s="57"/>
      <c r="C209" s="41"/>
      <c r="D209" s="47" t="s">
        <v>563</v>
      </c>
      <c r="E209" s="47" t="s">
        <v>564</v>
      </c>
      <c r="F209" s="48">
        <v>48101</v>
      </c>
      <c r="G209" s="49">
        <v>292000</v>
      </c>
    </row>
    <row r="210" spans="2:7" ht="25.5" x14ac:dyDescent="0.25">
      <c r="B210" s="57"/>
      <c r="C210" s="41"/>
      <c r="D210" s="47" t="s">
        <v>565</v>
      </c>
      <c r="E210" s="47" t="s">
        <v>566</v>
      </c>
      <c r="F210" s="48">
        <v>48101</v>
      </c>
      <c r="G210" s="49">
        <v>445390</v>
      </c>
    </row>
    <row r="211" spans="2:7" ht="25.5" x14ac:dyDescent="0.25">
      <c r="B211" s="57"/>
      <c r="C211" s="41"/>
      <c r="D211" s="47" t="s">
        <v>567</v>
      </c>
      <c r="E211" s="47" t="s">
        <v>568</v>
      </c>
      <c r="F211" s="48">
        <v>48101</v>
      </c>
      <c r="G211" s="49">
        <v>500000</v>
      </c>
    </row>
    <row r="212" spans="2:7" ht="51" x14ac:dyDescent="0.25">
      <c r="B212" s="57"/>
      <c r="C212" s="41"/>
      <c r="D212" s="47" t="s">
        <v>569</v>
      </c>
      <c r="E212" s="47" t="s">
        <v>570</v>
      </c>
      <c r="F212" s="48">
        <v>48101</v>
      </c>
      <c r="G212" s="49">
        <v>418000</v>
      </c>
    </row>
    <row r="213" spans="2:7" ht="38.25" x14ac:dyDescent="0.25">
      <c r="B213" s="57"/>
      <c r="C213" s="41"/>
      <c r="D213" s="47" t="s">
        <v>571</v>
      </c>
      <c r="E213" s="47" t="s">
        <v>572</v>
      </c>
      <c r="F213" s="48">
        <v>48101</v>
      </c>
      <c r="G213" s="49">
        <v>592150</v>
      </c>
    </row>
    <row r="214" spans="2:7" x14ac:dyDescent="0.25">
      <c r="B214" s="57"/>
      <c r="C214" s="41"/>
      <c r="D214" s="47" t="s">
        <v>573</v>
      </c>
      <c r="E214" s="47" t="s">
        <v>574</v>
      </c>
      <c r="F214" s="48">
        <v>48101</v>
      </c>
      <c r="G214" s="49">
        <v>361800</v>
      </c>
    </row>
    <row r="215" spans="2:7" ht="25.5" x14ac:dyDescent="0.25">
      <c r="B215" s="57"/>
      <c r="C215" s="41"/>
      <c r="D215" s="47" t="s">
        <v>575</v>
      </c>
      <c r="E215" s="47" t="s">
        <v>576</v>
      </c>
      <c r="F215" s="48">
        <v>48101</v>
      </c>
      <c r="G215" s="49">
        <v>650000</v>
      </c>
    </row>
    <row r="216" spans="2:7" ht="25.5" x14ac:dyDescent="0.25">
      <c r="B216" s="57"/>
      <c r="C216" s="41"/>
      <c r="D216" s="47" t="s">
        <v>577</v>
      </c>
      <c r="E216" s="47" t="s">
        <v>578</v>
      </c>
      <c r="F216" s="48">
        <v>48101</v>
      </c>
      <c r="G216" s="49">
        <v>405225</v>
      </c>
    </row>
    <row r="217" spans="2:7" ht="25.5" x14ac:dyDescent="0.25">
      <c r="B217" s="57"/>
      <c r="C217" s="41"/>
      <c r="D217" s="47" t="s">
        <v>579</v>
      </c>
      <c r="E217" s="47" t="s">
        <v>580</v>
      </c>
      <c r="F217" s="48">
        <v>48101</v>
      </c>
      <c r="G217" s="49">
        <v>500000</v>
      </c>
    </row>
    <row r="218" spans="2:7" ht="25.5" x14ac:dyDescent="0.25">
      <c r="B218" s="57"/>
      <c r="C218" s="41"/>
      <c r="D218" s="47" t="s">
        <v>581</v>
      </c>
      <c r="E218" s="47" t="s">
        <v>582</v>
      </c>
      <c r="F218" s="48">
        <v>48101</v>
      </c>
      <c r="G218" s="49">
        <v>250000</v>
      </c>
    </row>
    <row r="219" spans="2:7" ht="25.5" x14ac:dyDescent="0.25">
      <c r="B219" s="57"/>
      <c r="C219" s="41"/>
      <c r="D219" s="47" t="s">
        <v>583</v>
      </c>
      <c r="E219" s="47" t="s">
        <v>584</v>
      </c>
      <c r="F219" s="48">
        <v>48101</v>
      </c>
      <c r="G219" s="49">
        <v>355200</v>
      </c>
    </row>
    <row r="220" spans="2:7" ht="25.5" x14ac:dyDescent="0.25">
      <c r="B220" s="57"/>
      <c r="C220" s="41"/>
      <c r="D220" s="47" t="s">
        <v>863</v>
      </c>
      <c r="E220" s="47" t="s">
        <v>585</v>
      </c>
      <c r="F220" s="48">
        <v>48101</v>
      </c>
      <c r="G220" s="49">
        <v>437950</v>
      </c>
    </row>
    <row r="221" spans="2:7" ht="38.25" x14ac:dyDescent="0.25">
      <c r="B221" s="57"/>
      <c r="C221" s="41"/>
      <c r="D221" s="47" t="s">
        <v>864</v>
      </c>
      <c r="E221" s="47" t="s">
        <v>586</v>
      </c>
      <c r="F221" s="48">
        <v>48101</v>
      </c>
      <c r="G221" s="49">
        <v>599500</v>
      </c>
    </row>
    <row r="222" spans="2:7" ht="25.5" x14ac:dyDescent="0.25">
      <c r="B222" s="57"/>
      <c r="C222" s="41"/>
      <c r="D222" s="47" t="s">
        <v>587</v>
      </c>
      <c r="E222" s="47" t="s">
        <v>588</v>
      </c>
      <c r="F222" s="48">
        <v>48101</v>
      </c>
      <c r="G222" s="49">
        <v>500000</v>
      </c>
    </row>
    <row r="223" spans="2:7" x14ac:dyDescent="0.25">
      <c r="B223" s="57"/>
      <c r="C223" s="41"/>
      <c r="D223" s="47" t="s">
        <v>589</v>
      </c>
      <c r="E223" s="47" t="s">
        <v>590</v>
      </c>
      <c r="F223" s="48">
        <v>48101</v>
      </c>
      <c r="G223" s="49">
        <v>500000</v>
      </c>
    </row>
    <row r="224" spans="2:7" ht="25.5" x14ac:dyDescent="0.25">
      <c r="B224" s="57"/>
      <c r="C224" s="41"/>
      <c r="D224" s="47" t="s">
        <v>591</v>
      </c>
      <c r="E224" s="47" t="s">
        <v>592</v>
      </c>
      <c r="F224" s="48">
        <v>48101</v>
      </c>
      <c r="G224" s="49">
        <v>793200</v>
      </c>
    </row>
    <row r="225" spans="2:7" ht="38.25" x14ac:dyDescent="0.25">
      <c r="B225" s="57"/>
      <c r="C225" s="41"/>
      <c r="D225" s="47" t="s">
        <v>593</v>
      </c>
      <c r="E225" s="47" t="s">
        <v>594</v>
      </c>
      <c r="F225" s="48">
        <v>48101</v>
      </c>
      <c r="G225" s="49">
        <v>799740</v>
      </c>
    </row>
    <row r="226" spans="2:7" ht="38.25" x14ac:dyDescent="0.25">
      <c r="B226" s="57"/>
      <c r="C226" s="41"/>
      <c r="D226" s="47" t="s">
        <v>595</v>
      </c>
      <c r="E226" s="47" t="s">
        <v>596</v>
      </c>
      <c r="F226" s="48">
        <v>48101</v>
      </c>
      <c r="G226" s="49">
        <v>250000</v>
      </c>
    </row>
    <row r="227" spans="2:7" ht="25.5" x14ac:dyDescent="0.25">
      <c r="B227" s="57"/>
      <c r="C227" s="41"/>
      <c r="D227" s="47" t="s">
        <v>597</v>
      </c>
      <c r="E227" s="47" t="s">
        <v>598</v>
      </c>
      <c r="F227" s="48">
        <v>48101</v>
      </c>
      <c r="G227" s="49">
        <v>240290</v>
      </c>
    </row>
    <row r="228" spans="2:7" ht="25.5" x14ac:dyDescent="0.25">
      <c r="B228" s="57"/>
      <c r="C228" s="41"/>
      <c r="D228" s="47" t="s">
        <v>599</v>
      </c>
      <c r="E228" s="47" t="s">
        <v>600</v>
      </c>
      <c r="F228" s="48">
        <v>48101</v>
      </c>
      <c r="G228" s="49">
        <v>800000</v>
      </c>
    </row>
    <row r="229" spans="2:7" ht="51" x14ac:dyDescent="0.25">
      <c r="B229" s="57"/>
      <c r="C229" s="41"/>
      <c r="D229" s="47" t="s">
        <v>601</v>
      </c>
      <c r="E229" s="47" t="s">
        <v>602</v>
      </c>
      <c r="F229" s="48">
        <v>48101</v>
      </c>
      <c r="G229" s="49">
        <v>414800</v>
      </c>
    </row>
    <row r="230" spans="2:7" ht="38.25" x14ac:dyDescent="0.25">
      <c r="B230" s="57"/>
      <c r="C230" s="41"/>
      <c r="D230" s="47" t="s">
        <v>603</v>
      </c>
      <c r="E230" s="47" t="s">
        <v>604</v>
      </c>
      <c r="F230" s="48">
        <v>48101</v>
      </c>
      <c r="G230" s="49">
        <v>719076</v>
      </c>
    </row>
    <row r="231" spans="2:7" x14ac:dyDescent="0.25">
      <c r="B231" s="57"/>
      <c r="C231" s="41"/>
      <c r="D231" s="47" t="s">
        <v>605</v>
      </c>
      <c r="E231" s="47" t="s">
        <v>606</v>
      </c>
      <c r="F231" s="48">
        <v>48101</v>
      </c>
      <c r="G231" s="49">
        <v>499500</v>
      </c>
    </row>
    <row r="232" spans="2:7" ht="38.25" x14ac:dyDescent="0.25">
      <c r="B232" s="57"/>
      <c r="C232" s="41"/>
      <c r="D232" s="47" t="s">
        <v>607</v>
      </c>
      <c r="E232" s="47" t="s">
        <v>608</v>
      </c>
      <c r="F232" s="48">
        <v>48101</v>
      </c>
      <c r="G232" s="49">
        <v>800000</v>
      </c>
    </row>
    <row r="233" spans="2:7" ht="38.25" x14ac:dyDescent="0.25">
      <c r="B233" s="57"/>
      <c r="C233" s="41"/>
      <c r="D233" s="47" t="s">
        <v>115</v>
      </c>
      <c r="E233" s="47" t="s">
        <v>609</v>
      </c>
      <c r="F233" s="48">
        <v>48101</v>
      </c>
      <c r="G233" s="49">
        <v>500000</v>
      </c>
    </row>
    <row r="234" spans="2:7" x14ac:dyDescent="0.25">
      <c r="B234" s="57"/>
      <c r="C234" s="41"/>
      <c r="D234" s="47" t="s">
        <v>610</v>
      </c>
      <c r="E234" s="47" t="s">
        <v>611</v>
      </c>
      <c r="F234" s="48">
        <v>48101</v>
      </c>
      <c r="G234" s="49">
        <v>500000</v>
      </c>
    </row>
    <row r="235" spans="2:7" ht="51" x14ac:dyDescent="0.25">
      <c r="B235" s="57"/>
      <c r="C235" s="41"/>
      <c r="D235" s="47" t="s">
        <v>865</v>
      </c>
      <c r="E235" s="47" t="s">
        <v>612</v>
      </c>
      <c r="F235" s="48">
        <v>48101</v>
      </c>
      <c r="G235" s="49">
        <v>649800</v>
      </c>
    </row>
    <row r="236" spans="2:7" ht="38.25" x14ac:dyDescent="0.25">
      <c r="B236" s="57"/>
      <c r="C236" s="41"/>
      <c r="D236" s="47" t="s">
        <v>613</v>
      </c>
      <c r="E236" s="47" t="s">
        <v>614</v>
      </c>
      <c r="F236" s="48">
        <v>48101</v>
      </c>
      <c r="G236" s="49">
        <v>250000</v>
      </c>
    </row>
    <row r="237" spans="2:7" ht="25.5" x14ac:dyDescent="0.25">
      <c r="B237" s="57"/>
      <c r="C237" s="41"/>
      <c r="D237" s="47" t="s">
        <v>615</v>
      </c>
      <c r="E237" s="47" t="s">
        <v>616</v>
      </c>
      <c r="F237" s="48">
        <v>48101</v>
      </c>
      <c r="G237" s="49">
        <v>428000</v>
      </c>
    </row>
    <row r="238" spans="2:7" ht="25.5" x14ac:dyDescent="0.25">
      <c r="B238" s="57"/>
      <c r="C238" s="41"/>
      <c r="D238" s="47" t="s">
        <v>617</v>
      </c>
      <c r="E238" s="47" t="s">
        <v>618</v>
      </c>
      <c r="F238" s="48">
        <v>48101</v>
      </c>
      <c r="G238" s="49">
        <v>785000</v>
      </c>
    </row>
    <row r="239" spans="2:7" x14ac:dyDescent="0.25">
      <c r="B239" s="57"/>
      <c r="C239" s="41"/>
      <c r="D239" s="47" t="s">
        <v>619</v>
      </c>
      <c r="E239" s="47" t="s">
        <v>620</v>
      </c>
      <c r="F239" s="48">
        <v>48101</v>
      </c>
      <c r="G239" s="49">
        <v>795000</v>
      </c>
    </row>
    <row r="240" spans="2:7" ht="51" x14ac:dyDescent="0.25">
      <c r="B240" s="57"/>
      <c r="C240" s="41"/>
      <c r="D240" s="47" t="s">
        <v>122</v>
      </c>
      <c r="E240" s="47" t="s">
        <v>621</v>
      </c>
      <c r="F240" s="48">
        <v>48101</v>
      </c>
      <c r="G240" s="49">
        <v>799913</v>
      </c>
    </row>
    <row r="241" spans="2:7" ht="38.25" x14ac:dyDescent="0.25">
      <c r="B241" s="57"/>
      <c r="C241" s="41"/>
      <c r="D241" s="47" t="s">
        <v>866</v>
      </c>
      <c r="E241" s="47" t="s">
        <v>622</v>
      </c>
      <c r="F241" s="48">
        <v>48101</v>
      </c>
      <c r="G241" s="49">
        <v>650000</v>
      </c>
    </row>
    <row r="242" spans="2:7" ht="38.25" x14ac:dyDescent="0.25">
      <c r="B242" s="57"/>
      <c r="C242" s="41"/>
      <c r="D242" s="47" t="s">
        <v>623</v>
      </c>
      <c r="E242" s="47" t="s">
        <v>624</v>
      </c>
      <c r="F242" s="48">
        <v>48101</v>
      </c>
      <c r="G242" s="49">
        <v>240000</v>
      </c>
    </row>
    <row r="243" spans="2:7" ht="25.5" x14ac:dyDescent="0.25">
      <c r="B243" s="57"/>
      <c r="C243" s="41"/>
      <c r="D243" s="47" t="s">
        <v>625</v>
      </c>
      <c r="E243" s="47" t="s">
        <v>626</v>
      </c>
      <c r="F243" s="48">
        <v>48101</v>
      </c>
      <c r="G243" s="49">
        <v>650000</v>
      </c>
    </row>
    <row r="244" spans="2:7" ht="38.25" x14ac:dyDescent="0.25">
      <c r="B244" s="57"/>
      <c r="C244" s="41"/>
      <c r="D244" s="47" t="s">
        <v>627</v>
      </c>
      <c r="E244" s="47" t="s">
        <v>628</v>
      </c>
      <c r="F244" s="48">
        <v>48101</v>
      </c>
      <c r="G244" s="49">
        <v>650000</v>
      </c>
    </row>
    <row r="245" spans="2:7" ht="38.25" x14ac:dyDescent="0.25">
      <c r="B245" s="57"/>
      <c r="C245" s="41"/>
      <c r="D245" s="47" t="s">
        <v>51</v>
      </c>
      <c r="E245" s="47" t="s">
        <v>629</v>
      </c>
      <c r="F245" s="48">
        <v>48101</v>
      </c>
      <c r="G245" s="49">
        <v>485000</v>
      </c>
    </row>
    <row r="246" spans="2:7" ht="38.25" x14ac:dyDescent="0.25">
      <c r="B246" s="57"/>
      <c r="C246" s="41"/>
      <c r="D246" s="47" t="s">
        <v>867</v>
      </c>
      <c r="E246" s="47" t="s">
        <v>630</v>
      </c>
      <c r="F246" s="48">
        <v>48101</v>
      </c>
      <c r="G246" s="49">
        <v>513105.65</v>
      </c>
    </row>
    <row r="247" spans="2:7" ht="38.25" x14ac:dyDescent="0.25">
      <c r="B247" s="57"/>
      <c r="C247" s="41"/>
      <c r="D247" s="47" t="s">
        <v>631</v>
      </c>
      <c r="E247" s="47" t="s">
        <v>632</v>
      </c>
      <c r="F247" s="48">
        <v>48101</v>
      </c>
      <c r="G247" s="49">
        <v>415514.1</v>
      </c>
    </row>
    <row r="248" spans="2:7" ht="25.5" x14ac:dyDescent="0.25">
      <c r="B248" s="57"/>
      <c r="C248" s="41"/>
      <c r="D248" s="47" t="s">
        <v>633</v>
      </c>
      <c r="E248" s="47" t="s">
        <v>634</v>
      </c>
      <c r="F248" s="48">
        <v>48101</v>
      </c>
      <c r="G248" s="49">
        <v>572100</v>
      </c>
    </row>
    <row r="249" spans="2:7" ht="51" x14ac:dyDescent="0.25">
      <c r="B249" s="57"/>
      <c r="C249" s="41"/>
      <c r="D249" s="47" t="s">
        <v>635</v>
      </c>
      <c r="E249" s="47" t="s">
        <v>636</v>
      </c>
      <c r="F249" s="48">
        <v>48101</v>
      </c>
      <c r="G249" s="49">
        <v>477122</v>
      </c>
    </row>
    <row r="250" spans="2:7" ht="38.25" x14ac:dyDescent="0.25">
      <c r="B250" s="57"/>
      <c r="C250" s="41"/>
      <c r="D250" s="47" t="s">
        <v>130</v>
      </c>
      <c r="E250" s="47" t="s">
        <v>637</v>
      </c>
      <c r="F250" s="48">
        <v>48101</v>
      </c>
      <c r="G250" s="49">
        <v>611000</v>
      </c>
    </row>
    <row r="251" spans="2:7" ht="38.25" x14ac:dyDescent="0.25">
      <c r="B251" s="57"/>
      <c r="C251" s="41"/>
      <c r="D251" s="47" t="s">
        <v>638</v>
      </c>
      <c r="E251" s="47" t="s">
        <v>639</v>
      </c>
      <c r="F251" s="48">
        <v>48101</v>
      </c>
      <c r="G251" s="49">
        <v>799995</v>
      </c>
    </row>
    <row r="252" spans="2:7" ht="38.25" x14ac:dyDescent="0.25">
      <c r="B252" s="57"/>
      <c r="C252" s="41"/>
      <c r="D252" s="47" t="s">
        <v>640</v>
      </c>
      <c r="E252" s="47" t="s">
        <v>641</v>
      </c>
      <c r="F252" s="48">
        <v>48101</v>
      </c>
      <c r="G252" s="49">
        <v>650000</v>
      </c>
    </row>
    <row r="253" spans="2:7" ht="25.5" x14ac:dyDescent="0.25">
      <c r="B253" s="57"/>
      <c r="C253" s="41"/>
      <c r="D253" s="47" t="s">
        <v>642</v>
      </c>
      <c r="E253" s="47" t="s">
        <v>643</v>
      </c>
      <c r="F253" s="48">
        <v>48101</v>
      </c>
      <c r="G253" s="49">
        <v>245000</v>
      </c>
    </row>
    <row r="254" spans="2:7" ht="25.5" x14ac:dyDescent="0.25">
      <c r="B254" s="57"/>
      <c r="C254" s="41"/>
      <c r="D254" s="47" t="s">
        <v>644</v>
      </c>
      <c r="E254" s="47" t="s">
        <v>645</v>
      </c>
      <c r="F254" s="48">
        <v>48101</v>
      </c>
      <c r="G254" s="49">
        <v>500000</v>
      </c>
    </row>
    <row r="255" spans="2:7" ht="38.25" x14ac:dyDescent="0.25">
      <c r="B255" s="57"/>
      <c r="C255" s="41"/>
      <c r="D255" s="47" t="s">
        <v>646</v>
      </c>
      <c r="E255" s="47" t="s">
        <v>647</v>
      </c>
      <c r="F255" s="48">
        <v>48101</v>
      </c>
      <c r="G255" s="49">
        <v>440000</v>
      </c>
    </row>
    <row r="256" spans="2:7" ht="25.5" x14ac:dyDescent="0.25">
      <c r="B256" s="57"/>
      <c r="C256" s="41"/>
      <c r="D256" s="47" t="s">
        <v>648</v>
      </c>
      <c r="E256" s="47" t="s">
        <v>649</v>
      </c>
      <c r="F256" s="48">
        <v>48101</v>
      </c>
      <c r="G256" s="49">
        <v>381000</v>
      </c>
    </row>
    <row r="257" spans="2:7" ht="25.5" x14ac:dyDescent="0.25">
      <c r="B257" s="57"/>
      <c r="C257" s="41"/>
      <c r="D257" s="47" t="s">
        <v>650</v>
      </c>
      <c r="E257" s="47" t="s">
        <v>651</v>
      </c>
      <c r="F257" s="48">
        <v>48101</v>
      </c>
      <c r="G257" s="49">
        <v>250000</v>
      </c>
    </row>
    <row r="258" spans="2:7" ht="38.25" x14ac:dyDescent="0.25">
      <c r="B258" s="57"/>
      <c r="C258" s="41"/>
      <c r="D258" s="47" t="s">
        <v>146</v>
      </c>
      <c r="E258" s="47" t="s">
        <v>652</v>
      </c>
      <c r="F258" s="48">
        <v>48101</v>
      </c>
      <c r="G258" s="49">
        <v>649074</v>
      </c>
    </row>
    <row r="259" spans="2:7" x14ac:dyDescent="0.25">
      <c r="B259" s="57"/>
      <c r="C259" s="41"/>
      <c r="D259" s="47" t="s">
        <v>653</v>
      </c>
      <c r="E259" s="47" t="s">
        <v>654</v>
      </c>
      <c r="F259" s="48">
        <v>48101</v>
      </c>
      <c r="G259" s="49">
        <v>449693</v>
      </c>
    </row>
    <row r="260" spans="2:7" ht="25.5" x14ac:dyDescent="0.25">
      <c r="B260" s="57"/>
      <c r="C260" s="41"/>
      <c r="D260" s="47" t="s">
        <v>655</v>
      </c>
      <c r="E260" s="47" t="s">
        <v>656</v>
      </c>
      <c r="F260" s="48">
        <v>48101</v>
      </c>
      <c r="G260" s="49">
        <v>764700</v>
      </c>
    </row>
    <row r="261" spans="2:7" ht="38.25" x14ac:dyDescent="0.25">
      <c r="B261" s="57"/>
      <c r="C261" s="41"/>
      <c r="D261" s="47" t="s">
        <v>148</v>
      </c>
      <c r="E261" s="47" t="s">
        <v>657</v>
      </c>
      <c r="F261" s="48">
        <v>48101</v>
      </c>
      <c r="G261" s="49">
        <v>500000</v>
      </c>
    </row>
    <row r="262" spans="2:7" ht="25.5" x14ac:dyDescent="0.25">
      <c r="B262" s="57"/>
      <c r="C262" s="41"/>
      <c r="D262" s="47" t="s">
        <v>658</v>
      </c>
      <c r="E262" s="47" t="s">
        <v>659</v>
      </c>
      <c r="F262" s="48">
        <v>48101</v>
      </c>
      <c r="G262" s="49">
        <v>500000</v>
      </c>
    </row>
    <row r="263" spans="2:7" ht="38.25" x14ac:dyDescent="0.25">
      <c r="B263" s="57"/>
      <c r="C263" s="41"/>
      <c r="D263" s="47" t="s">
        <v>660</v>
      </c>
      <c r="E263" s="47" t="s">
        <v>661</v>
      </c>
      <c r="F263" s="48">
        <v>48101</v>
      </c>
      <c r="G263" s="49">
        <v>456400</v>
      </c>
    </row>
    <row r="264" spans="2:7" ht="25.5" x14ac:dyDescent="0.25">
      <c r="B264" s="57"/>
      <c r="C264" s="41"/>
      <c r="D264" s="47" t="s">
        <v>662</v>
      </c>
      <c r="E264" s="47" t="s">
        <v>663</v>
      </c>
      <c r="F264" s="48">
        <v>48101</v>
      </c>
      <c r="G264" s="49">
        <v>249996</v>
      </c>
    </row>
    <row r="265" spans="2:7" ht="38.25" x14ac:dyDescent="0.25">
      <c r="B265" s="57"/>
      <c r="C265" s="41"/>
      <c r="D265" s="47" t="s">
        <v>664</v>
      </c>
      <c r="E265" s="47" t="s">
        <v>665</v>
      </c>
      <c r="F265" s="48">
        <v>48101</v>
      </c>
      <c r="G265" s="49">
        <v>745000</v>
      </c>
    </row>
    <row r="266" spans="2:7" ht="25.5" x14ac:dyDescent="0.25">
      <c r="B266" s="57"/>
      <c r="C266" s="41"/>
      <c r="D266" s="47" t="s">
        <v>666</v>
      </c>
      <c r="E266" s="47" t="s">
        <v>667</v>
      </c>
      <c r="F266" s="48">
        <v>48101</v>
      </c>
      <c r="G266" s="49">
        <v>250000</v>
      </c>
    </row>
    <row r="267" spans="2:7" ht="25.5" x14ac:dyDescent="0.25">
      <c r="B267" s="57"/>
      <c r="C267" s="41"/>
      <c r="D267" s="47" t="s">
        <v>668</v>
      </c>
      <c r="E267" s="47" t="s">
        <v>669</v>
      </c>
      <c r="F267" s="48">
        <v>48101</v>
      </c>
      <c r="G267" s="49">
        <v>293100</v>
      </c>
    </row>
    <row r="268" spans="2:7" ht="38.25" x14ac:dyDescent="0.25">
      <c r="B268" s="57"/>
      <c r="C268" s="41"/>
      <c r="D268" s="47" t="s">
        <v>670</v>
      </c>
      <c r="E268" s="47" t="s">
        <v>671</v>
      </c>
      <c r="F268" s="48">
        <v>48101</v>
      </c>
      <c r="G268" s="49">
        <v>415800</v>
      </c>
    </row>
    <row r="269" spans="2:7" ht="25.5" x14ac:dyDescent="0.25">
      <c r="B269" s="57"/>
      <c r="C269" s="41"/>
      <c r="D269" s="47" t="s">
        <v>672</v>
      </c>
      <c r="E269" s="47" t="s">
        <v>673</v>
      </c>
      <c r="F269" s="48">
        <v>48101</v>
      </c>
      <c r="G269" s="49">
        <v>621220</v>
      </c>
    </row>
    <row r="270" spans="2:7" ht="51" x14ac:dyDescent="0.25">
      <c r="B270" s="57"/>
      <c r="C270" s="41"/>
      <c r="D270" s="47" t="s">
        <v>674</v>
      </c>
      <c r="E270" s="47" t="s">
        <v>675</v>
      </c>
      <c r="F270" s="48">
        <v>48101</v>
      </c>
      <c r="G270" s="49">
        <v>438250</v>
      </c>
    </row>
    <row r="271" spans="2:7" ht="51" x14ac:dyDescent="0.25">
      <c r="B271" s="57"/>
      <c r="C271" s="41"/>
      <c r="D271" s="47" t="s">
        <v>676</v>
      </c>
      <c r="E271" s="47" t="s">
        <v>677</v>
      </c>
      <c r="F271" s="48">
        <v>48101</v>
      </c>
      <c r="G271" s="49">
        <v>467000</v>
      </c>
    </row>
    <row r="272" spans="2:7" ht="51" x14ac:dyDescent="0.25">
      <c r="B272" s="57"/>
      <c r="C272" s="41"/>
      <c r="D272" s="47" t="s">
        <v>678</v>
      </c>
      <c r="E272" s="47" t="s">
        <v>679</v>
      </c>
      <c r="F272" s="48">
        <v>48101</v>
      </c>
      <c r="G272" s="49">
        <v>250000</v>
      </c>
    </row>
    <row r="273" spans="2:7" ht="38.25" x14ac:dyDescent="0.25">
      <c r="B273" s="57"/>
      <c r="C273" s="41"/>
      <c r="D273" s="47" t="s">
        <v>680</v>
      </c>
      <c r="E273" s="47" t="s">
        <v>681</v>
      </c>
      <c r="F273" s="48">
        <v>48101</v>
      </c>
      <c r="G273" s="49">
        <v>397800</v>
      </c>
    </row>
    <row r="274" spans="2:7" x14ac:dyDescent="0.25">
      <c r="B274" s="57"/>
      <c r="C274" s="41"/>
      <c r="D274" s="47" t="s">
        <v>682</v>
      </c>
      <c r="E274" s="47" t="s">
        <v>683</v>
      </c>
      <c r="F274" s="48">
        <v>48101</v>
      </c>
      <c r="G274" s="49">
        <v>473850</v>
      </c>
    </row>
    <row r="275" spans="2:7" ht="25.5" x14ac:dyDescent="0.25">
      <c r="B275" s="57"/>
      <c r="C275" s="41"/>
      <c r="D275" s="47" t="s">
        <v>684</v>
      </c>
      <c r="E275" s="47" t="s">
        <v>685</v>
      </c>
      <c r="F275" s="48">
        <v>48101</v>
      </c>
      <c r="G275" s="49">
        <v>500000</v>
      </c>
    </row>
    <row r="276" spans="2:7" ht="25.5" x14ac:dyDescent="0.25">
      <c r="B276" s="57"/>
      <c r="C276" s="41"/>
      <c r="D276" s="47" t="s">
        <v>686</v>
      </c>
      <c r="E276" s="47" t="s">
        <v>687</v>
      </c>
      <c r="F276" s="48">
        <v>48101</v>
      </c>
      <c r="G276" s="49">
        <v>344206</v>
      </c>
    </row>
    <row r="277" spans="2:7" ht="38.25" x14ac:dyDescent="0.25">
      <c r="B277" s="57"/>
      <c r="C277" s="41"/>
      <c r="D277" s="47" t="s">
        <v>688</v>
      </c>
      <c r="E277" s="47" t="s">
        <v>689</v>
      </c>
      <c r="F277" s="48">
        <v>48101</v>
      </c>
      <c r="G277" s="49">
        <v>550500</v>
      </c>
    </row>
    <row r="278" spans="2:7" ht="25.5" x14ac:dyDescent="0.25">
      <c r="B278" s="57"/>
      <c r="C278" s="41"/>
      <c r="D278" s="47" t="s">
        <v>690</v>
      </c>
      <c r="E278" s="47" t="s">
        <v>691</v>
      </c>
      <c r="F278" s="48">
        <v>48101</v>
      </c>
      <c r="G278" s="49">
        <v>419500</v>
      </c>
    </row>
    <row r="279" spans="2:7" ht="38.25" x14ac:dyDescent="0.25">
      <c r="B279" s="57"/>
      <c r="C279" s="41"/>
      <c r="D279" s="47" t="s">
        <v>692</v>
      </c>
      <c r="E279" s="47" t="s">
        <v>693</v>
      </c>
      <c r="F279" s="48">
        <v>48101</v>
      </c>
      <c r="G279" s="49">
        <v>779600</v>
      </c>
    </row>
    <row r="280" spans="2:7" ht="51" x14ac:dyDescent="0.25">
      <c r="B280" s="57"/>
      <c r="C280" s="41"/>
      <c r="D280" s="47" t="s">
        <v>694</v>
      </c>
      <c r="E280" s="47" t="s">
        <v>695</v>
      </c>
      <c r="F280" s="48">
        <v>48101</v>
      </c>
      <c r="G280" s="49">
        <v>249073.97</v>
      </c>
    </row>
    <row r="281" spans="2:7" ht="51" x14ac:dyDescent="0.25">
      <c r="B281" s="57"/>
      <c r="C281" s="41"/>
      <c r="D281" s="47" t="s">
        <v>696</v>
      </c>
      <c r="E281" s="47" t="s">
        <v>697</v>
      </c>
      <c r="F281" s="48">
        <v>48101</v>
      </c>
      <c r="G281" s="49">
        <v>407600</v>
      </c>
    </row>
    <row r="282" spans="2:7" x14ac:dyDescent="0.25">
      <c r="B282" s="57"/>
      <c r="C282" s="41"/>
      <c r="D282" s="47" t="s">
        <v>172</v>
      </c>
      <c r="E282" s="47" t="s">
        <v>698</v>
      </c>
      <c r="F282" s="48">
        <v>48101</v>
      </c>
      <c r="G282" s="49">
        <v>249500</v>
      </c>
    </row>
    <row r="283" spans="2:7" ht="38.25" x14ac:dyDescent="0.25">
      <c r="B283" s="57"/>
      <c r="C283" s="41"/>
      <c r="D283" s="47" t="s">
        <v>699</v>
      </c>
      <c r="E283" s="47" t="s">
        <v>700</v>
      </c>
      <c r="F283" s="48">
        <v>48101</v>
      </c>
      <c r="G283" s="49">
        <v>500000</v>
      </c>
    </row>
    <row r="284" spans="2:7" ht="38.25" x14ac:dyDescent="0.25">
      <c r="B284" s="57"/>
      <c r="C284" s="41"/>
      <c r="D284" s="47" t="s">
        <v>701</v>
      </c>
      <c r="E284" s="47" t="s">
        <v>702</v>
      </c>
      <c r="F284" s="48">
        <v>48101</v>
      </c>
      <c r="G284" s="49">
        <v>647000</v>
      </c>
    </row>
    <row r="285" spans="2:7" x14ac:dyDescent="0.25">
      <c r="B285" s="57"/>
      <c r="C285" s="41"/>
      <c r="D285" s="47" t="s">
        <v>703</v>
      </c>
      <c r="E285" s="47" t="s">
        <v>704</v>
      </c>
      <c r="F285" s="48">
        <v>48101</v>
      </c>
      <c r="G285" s="49">
        <v>433000</v>
      </c>
    </row>
    <row r="286" spans="2:7" ht="38.25" x14ac:dyDescent="0.25">
      <c r="B286" s="57"/>
      <c r="C286" s="41"/>
      <c r="D286" s="47" t="s">
        <v>705</v>
      </c>
      <c r="E286" s="47" t="s">
        <v>706</v>
      </c>
      <c r="F286" s="48">
        <v>48101</v>
      </c>
      <c r="G286" s="49">
        <v>488000</v>
      </c>
    </row>
    <row r="287" spans="2:7" ht="25.5" x14ac:dyDescent="0.25">
      <c r="B287" s="57"/>
      <c r="C287" s="41"/>
      <c r="D287" s="47" t="s">
        <v>707</v>
      </c>
      <c r="E287" s="47" t="s">
        <v>708</v>
      </c>
      <c r="F287" s="48">
        <v>48101</v>
      </c>
      <c r="G287" s="49">
        <v>250000</v>
      </c>
    </row>
    <row r="288" spans="2:7" ht="51" x14ac:dyDescent="0.25">
      <c r="B288" s="57"/>
      <c r="C288" s="41"/>
      <c r="D288" s="47" t="s">
        <v>868</v>
      </c>
      <c r="E288" s="47" t="s">
        <v>709</v>
      </c>
      <c r="F288" s="48">
        <v>48101</v>
      </c>
      <c r="G288" s="49">
        <v>798875</v>
      </c>
    </row>
    <row r="289" spans="2:7" ht="25.5" x14ac:dyDescent="0.25">
      <c r="B289" s="57"/>
      <c r="C289" s="41"/>
      <c r="D289" s="47" t="s">
        <v>710</v>
      </c>
      <c r="E289" s="47" t="s">
        <v>711</v>
      </c>
      <c r="F289" s="48">
        <v>48101</v>
      </c>
      <c r="G289" s="49">
        <v>761000</v>
      </c>
    </row>
    <row r="290" spans="2:7" ht="38.25" x14ac:dyDescent="0.25">
      <c r="B290" s="57"/>
      <c r="C290" s="41"/>
      <c r="D290" s="47" t="s">
        <v>712</v>
      </c>
      <c r="E290" s="47" t="s">
        <v>713</v>
      </c>
      <c r="F290" s="48">
        <v>48101</v>
      </c>
      <c r="G290" s="49">
        <v>496000</v>
      </c>
    </row>
    <row r="291" spans="2:7" ht="25.5" x14ac:dyDescent="0.25">
      <c r="B291" s="57"/>
      <c r="C291" s="41"/>
      <c r="D291" s="47" t="s">
        <v>714</v>
      </c>
      <c r="E291" s="47" t="s">
        <v>715</v>
      </c>
      <c r="F291" s="48">
        <v>48101</v>
      </c>
      <c r="G291" s="49">
        <v>499100</v>
      </c>
    </row>
    <row r="292" spans="2:7" ht="25.5" x14ac:dyDescent="0.25">
      <c r="B292" s="57"/>
      <c r="C292" s="41"/>
      <c r="D292" s="47" t="s">
        <v>716</v>
      </c>
      <c r="E292" s="47" t="s">
        <v>717</v>
      </c>
      <c r="F292" s="48">
        <v>48101</v>
      </c>
      <c r="G292" s="49">
        <v>499000</v>
      </c>
    </row>
    <row r="293" spans="2:7" ht="38.25" x14ac:dyDescent="0.25">
      <c r="B293" s="57"/>
      <c r="C293" s="41"/>
      <c r="D293" s="47" t="s">
        <v>869</v>
      </c>
      <c r="E293" s="47" t="s">
        <v>718</v>
      </c>
      <c r="F293" s="48">
        <v>48101</v>
      </c>
      <c r="G293" s="49">
        <v>499998</v>
      </c>
    </row>
    <row r="294" spans="2:7" ht="25.5" x14ac:dyDescent="0.25">
      <c r="B294" s="57"/>
      <c r="C294" s="41"/>
      <c r="D294" s="47" t="s">
        <v>719</v>
      </c>
      <c r="E294" s="47" t="s">
        <v>720</v>
      </c>
      <c r="F294" s="48">
        <v>48101</v>
      </c>
      <c r="G294" s="49">
        <v>490000</v>
      </c>
    </row>
    <row r="295" spans="2:7" ht="51" x14ac:dyDescent="0.25">
      <c r="B295" s="57"/>
      <c r="C295" s="41"/>
      <c r="D295" s="47" t="s">
        <v>721</v>
      </c>
      <c r="E295" s="47" t="s">
        <v>722</v>
      </c>
      <c r="F295" s="48">
        <v>48101</v>
      </c>
      <c r="G295" s="49">
        <v>489850</v>
      </c>
    </row>
    <row r="296" spans="2:7" ht="25.5" x14ac:dyDescent="0.25">
      <c r="B296" s="57"/>
      <c r="C296" s="41"/>
      <c r="D296" s="47" t="s">
        <v>723</v>
      </c>
      <c r="E296" s="47" t="s">
        <v>724</v>
      </c>
      <c r="F296" s="48">
        <v>48101</v>
      </c>
      <c r="G296" s="49">
        <v>418250</v>
      </c>
    </row>
    <row r="297" spans="2:7" ht="38.25" x14ac:dyDescent="0.25">
      <c r="B297" s="57"/>
      <c r="C297" s="41"/>
      <c r="D297" s="47" t="s">
        <v>725</v>
      </c>
      <c r="E297" s="47" t="s">
        <v>726</v>
      </c>
      <c r="F297" s="48">
        <v>48101</v>
      </c>
      <c r="G297" s="49">
        <v>566135</v>
      </c>
    </row>
    <row r="298" spans="2:7" ht="38.25" x14ac:dyDescent="0.25">
      <c r="B298" s="57"/>
      <c r="C298" s="41"/>
      <c r="D298" s="47" t="s">
        <v>727</v>
      </c>
      <c r="E298" s="47" t="s">
        <v>728</v>
      </c>
      <c r="F298" s="48">
        <v>48101</v>
      </c>
      <c r="G298" s="49">
        <v>249990</v>
      </c>
    </row>
    <row r="299" spans="2:7" ht="25.5" x14ac:dyDescent="0.25">
      <c r="B299" s="57"/>
      <c r="C299" s="41"/>
      <c r="D299" s="47" t="s">
        <v>729</v>
      </c>
      <c r="E299" s="47" t="s">
        <v>730</v>
      </c>
      <c r="F299" s="48">
        <v>48101</v>
      </c>
      <c r="G299" s="49">
        <v>246000</v>
      </c>
    </row>
    <row r="300" spans="2:7" ht="25.5" x14ac:dyDescent="0.25">
      <c r="B300" s="57"/>
      <c r="C300" s="41"/>
      <c r="D300" s="47" t="s">
        <v>731</v>
      </c>
      <c r="E300" s="47" t="s">
        <v>732</v>
      </c>
      <c r="F300" s="48">
        <v>48101</v>
      </c>
      <c r="G300" s="49">
        <v>499860</v>
      </c>
    </row>
    <row r="301" spans="2:7" ht="38.25" x14ac:dyDescent="0.25">
      <c r="B301" s="57"/>
      <c r="C301" s="41"/>
      <c r="D301" s="47" t="s">
        <v>733</v>
      </c>
      <c r="E301" s="47" t="s">
        <v>734</v>
      </c>
      <c r="F301" s="48">
        <v>48101</v>
      </c>
      <c r="G301" s="49">
        <v>322944</v>
      </c>
    </row>
    <row r="302" spans="2:7" ht="51" x14ac:dyDescent="0.25">
      <c r="B302" s="57"/>
      <c r="C302" s="41"/>
      <c r="D302" s="47" t="s">
        <v>735</v>
      </c>
      <c r="E302" s="47" t="s">
        <v>736</v>
      </c>
      <c r="F302" s="48">
        <v>48101</v>
      </c>
      <c r="G302" s="49">
        <v>500000</v>
      </c>
    </row>
    <row r="303" spans="2:7" ht="25.5" x14ac:dyDescent="0.25">
      <c r="B303" s="57"/>
      <c r="C303" s="41"/>
      <c r="D303" s="47" t="s">
        <v>737</v>
      </c>
      <c r="E303" s="47" t="s">
        <v>738</v>
      </c>
      <c r="F303" s="48">
        <v>48101</v>
      </c>
      <c r="G303" s="49">
        <v>650000</v>
      </c>
    </row>
    <row r="304" spans="2:7" ht="51" x14ac:dyDescent="0.25">
      <c r="B304" s="57"/>
      <c r="C304" s="41"/>
      <c r="D304" s="47" t="s">
        <v>739</v>
      </c>
      <c r="E304" s="47" t="s">
        <v>740</v>
      </c>
      <c r="F304" s="48">
        <v>48101</v>
      </c>
      <c r="G304" s="49">
        <v>415000</v>
      </c>
    </row>
    <row r="305" spans="2:7" ht="25.5" x14ac:dyDescent="0.25">
      <c r="B305" s="57"/>
      <c r="C305" s="41"/>
      <c r="D305" s="47" t="s">
        <v>741</v>
      </c>
      <c r="E305" s="47" t="s">
        <v>742</v>
      </c>
      <c r="F305" s="48">
        <v>48101</v>
      </c>
      <c r="G305" s="49">
        <v>643700</v>
      </c>
    </row>
    <row r="306" spans="2:7" ht="38.25" x14ac:dyDescent="0.25">
      <c r="B306" s="57"/>
      <c r="C306" s="41"/>
      <c r="D306" s="47" t="s">
        <v>743</v>
      </c>
      <c r="E306" s="47" t="s">
        <v>744</v>
      </c>
      <c r="F306" s="48">
        <v>48101</v>
      </c>
      <c r="G306" s="49">
        <v>499952.5</v>
      </c>
    </row>
    <row r="307" spans="2:7" ht="38.25" x14ac:dyDescent="0.25">
      <c r="B307" s="57"/>
      <c r="C307" s="41"/>
      <c r="D307" s="47" t="s">
        <v>745</v>
      </c>
      <c r="E307" s="47" t="s">
        <v>746</v>
      </c>
      <c r="F307" s="48">
        <v>48101</v>
      </c>
      <c r="G307" s="49">
        <v>450000</v>
      </c>
    </row>
    <row r="308" spans="2:7" ht="25.5" x14ac:dyDescent="0.25">
      <c r="B308" s="57"/>
      <c r="C308" s="41"/>
      <c r="D308" s="47" t="s">
        <v>747</v>
      </c>
      <c r="E308" s="47" t="s">
        <v>748</v>
      </c>
      <c r="F308" s="48">
        <v>48101</v>
      </c>
      <c r="G308" s="49">
        <v>240000</v>
      </c>
    </row>
    <row r="309" spans="2:7" ht="38.25" x14ac:dyDescent="0.25">
      <c r="B309" s="57"/>
      <c r="C309" s="41"/>
      <c r="D309" s="47" t="s">
        <v>749</v>
      </c>
      <c r="E309" s="47" t="s">
        <v>750</v>
      </c>
      <c r="F309" s="48">
        <v>48101</v>
      </c>
      <c r="G309" s="49">
        <v>500000</v>
      </c>
    </row>
    <row r="310" spans="2:7" ht="38.25" x14ac:dyDescent="0.25">
      <c r="B310" s="57"/>
      <c r="C310" s="41"/>
      <c r="D310" s="47" t="s">
        <v>751</v>
      </c>
      <c r="E310" s="47" t="s">
        <v>752</v>
      </c>
      <c r="F310" s="48">
        <v>48101</v>
      </c>
      <c r="G310" s="49">
        <v>799900</v>
      </c>
    </row>
    <row r="311" spans="2:7" ht="25.5" x14ac:dyDescent="0.25">
      <c r="B311" s="57"/>
      <c r="C311" s="41"/>
      <c r="D311" s="47" t="s">
        <v>753</v>
      </c>
      <c r="E311" s="47" t="s">
        <v>754</v>
      </c>
      <c r="F311" s="48">
        <v>48101</v>
      </c>
      <c r="G311" s="49">
        <v>622600</v>
      </c>
    </row>
    <row r="312" spans="2:7" ht="38.25" x14ac:dyDescent="0.25">
      <c r="B312" s="57"/>
      <c r="C312" s="41"/>
      <c r="D312" s="47" t="s">
        <v>755</v>
      </c>
      <c r="E312" s="47" t="s">
        <v>756</v>
      </c>
      <c r="F312" s="48">
        <v>48101</v>
      </c>
      <c r="G312" s="49">
        <v>311000</v>
      </c>
    </row>
    <row r="313" spans="2:7" ht="38.25" x14ac:dyDescent="0.25">
      <c r="B313" s="57"/>
      <c r="C313" s="41"/>
      <c r="D313" s="47" t="s">
        <v>757</v>
      </c>
      <c r="E313" s="47" t="s">
        <v>758</v>
      </c>
      <c r="F313" s="48">
        <v>48101</v>
      </c>
      <c r="G313" s="49">
        <v>249900</v>
      </c>
    </row>
    <row r="314" spans="2:7" ht="38.25" x14ac:dyDescent="0.25">
      <c r="B314" s="57"/>
      <c r="C314" s="41"/>
      <c r="D314" s="47" t="s">
        <v>759</v>
      </c>
      <c r="E314" s="47" t="s">
        <v>760</v>
      </c>
      <c r="F314" s="48">
        <v>48101</v>
      </c>
      <c r="G314" s="49">
        <v>799400</v>
      </c>
    </row>
    <row r="315" spans="2:7" ht="38.25" x14ac:dyDescent="0.25">
      <c r="B315" s="57"/>
      <c r="C315" s="41"/>
      <c r="D315" s="47" t="s">
        <v>761</v>
      </c>
      <c r="E315" s="47" t="s">
        <v>762</v>
      </c>
      <c r="F315" s="48">
        <v>48101</v>
      </c>
      <c r="G315" s="49">
        <v>248550</v>
      </c>
    </row>
    <row r="316" spans="2:7" ht="38.25" x14ac:dyDescent="0.25">
      <c r="B316" s="57"/>
      <c r="C316" s="41"/>
      <c r="D316" s="47" t="s">
        <v>763</v>
      </c>
      <c r="E316" s="47" t="s">
        <v>764</v>
      </c>
      <c r="F316" s="48">
        <v>48101</v>
      </c>
      <c r="G316" s="49">
        <v>500000</v>
      </c>
    </row>
    <row r="317" spans="2:7" ht="38.25" x14ac:dyDescent="0.25">
      <c r="B317" s="57"/>
      <c r="C317" s="41"/>
      <c r="D317" s="47" t="s">
        <v>765</v>
      </c>
      <c r="E317" s="47" t="s">
        <v>766</v>
      </c>
      <c r="F317" s="48">
        <v>48101</v>
      </c>
      <c r="G317" s="49">
        <v>250000</v>
      </c>
    </row>
    <row r="318" spans="2:7" ht="38.25" x14ac:dyDescent="0.25">
      <c r="B318" s="57"/>
      <c r="C318" s="41"/>
      <c r="D318" s="47" t="s">
        <v>767</v>
      </c>
      <c r="E318" s="47" t="s">
        <v>768</v>
      </c>
      <c r="F318" s="48">
        <v>48101</v>
      </c>
      <c r="G318" s="49">
        <v>500000</v>
      </c>
    </row>
    <row r="319" spans="2:7" ht="38.25" x14ac:dyDescent="0.25">
      <c r="B319" s="57"/>
      <c r="C319" s="41"/>
      <c r="D319" s="47" t="s">
        <v>769</v>
      </c>
      <c r="E319" s="47" t="s">
        <v>770</v>
      </c>
      <c r="F319" s="48">
        <v>48101</v>
      </c>
      <c r="G319" s="49">
        <v>500000</v>
      </c>
    </row>
    <row r="320" spans="2:7" ht="38.25" x14ac:dyDescent="0.25">
      <c r="B320" s="57"/>
      <c r="C320" s="41"/>
      <c r="D320" s="47" t="s">
        <v>138</v>
      </c>
      <c r="E320" s="47" t="s">
        <v>771</v>
      </c>
      <c r="F320" s="48">
        <v>48101</v>
      </c>
      <c r="G320" s="49">
        <v>793000</v>
      </c>
    </row>
    <row r="321" spans="2:7" ht="25.5" x14ac:dyDescent="0.25">
      <c r="B321" s="57"/>
      <c r="C321" s="41"/>
      <c r="D321" s="47" t="s">
        <v>772</v>
      </c>
      <c r="E321" s="47" t="s">
        <v>773</v>
      </c>
      <c r="F321" s="48">
        <v>48101</v>
      </c>
      <c r="G321" s="49">
        <v>648500</v>
      </c>
    </row>
    <row r="322" spans="2:7" ht="38.25" x14ac:dyDescent="0.25">
      <c r="B322" s="57"/>
      <c r="C322" s="41"/>
      <c r="D322" s="47" t="s">
        <v>774</v>
      </c>
      <c r="E322" s="47" t="s">
        <v>775</v>
      </c>
      <c r="F322" s="48">
        <v>48101</v>
      </c>
      <c r="G322" s="49">
        <v>500000</v>
      </c>
    </row>
    <row r="323" spans="2:7" ht="38.25" x14ac:dyDescent="0.25">
      <c r="B323" s="57"/>
      <c r="C323" s="41"/>
      <c r="D323" s="47" t="s">
        <v>776</v>
      </c>
      <c r="E323" s="47" t="s">
        <v>777</v>
      </c>
      <c r="F323" s="48">
        <v>48101</v>
      </c>
      <c r="G323" s="49">
        <v>649900</v>
      </c>
    </row>
    <row r="324" spans="2:7" ht="25.5" x14ac:dyDescent="0.25">
      <c r="B324" s="57"/>
      <c r="C324" s="41"/>
      <c r="D324" s="47" t="s">
        <v>778</v>
      </c>
      <c r="E324" s="47" t="s">
        <v>779</v>
      </c>
      <c r="F324" s="48">
        <v>48101</v>
      </c>
      <c r="G324" s="49">
        <v>650000</v>
      </c>
    </row>
    <row r="325" spans="2:7" ht="25.5" x14ac:dyDescent="0.25">
      <c r="B325" s="57"/>
      <c r="C325" s="41"/>
      <c r="D325" s="47" t="s">
        <v>780</v>
      </c>
      <c r="E325" s="47" t="s">
        <v>781</v>
      </c>
      <c r="F325" s="48">
        <v>48101</v>
      </c>
      <c r="G325" s="49">
        <v>800000</v>
      </c>
    </row>
    <row r="326" spans="2:7" ht="51" x14ac:dyDescent="0.25">
      <c r="B326" s="57"/>
      <c r="C326" s="41"/>
      <c r="D326" s="47" t="s">
        <v>782</v>
      </c>
      <c r="E326" s="47" t="s">
        <v>783</v>
      </c>
      <c r="F326" s="48">
        <v>48101</v>
      </c>
      <c r="G326" s="49">
        <v>408680</v>
      </c>
    </row>
    <row r="327" spans="2:7" ht="25.5" x14ac:dyDescent="0.25">
      <c r="B327" s="57"/>
      <c r="C327" s="41"/>
      <c r="D327" s="47" t="s">
        <v>784</v>
      </c>
      <c r="E327" s="47" t="s">
        <v>785</v>
      </c>
      <c r="F327" s="48">
        <v>48101</v>
      </c>
      <c r="G327" s="49">
        <v>720750</v>
      </c>
    </row>
    <row r="328" spans="2:7" ht="38.25" x14ac:dyDescent="0.25">
      <c r="B328" s="57"/>
      <c r="C328" s="41"/>
      <c r="D328" s="47" t="s">
        <v>786</v>
      </c>
      <c r="E328" s="47" t="s">
        <v>787</v>
      </c>
      <c r="F328" s="48">
        <v>48101</v>
      </c>
      <c r="G328" s="49">
        <v>800000</v>
      </c>
    </row>
    <row r="329" spans="2:7" ht="25.5" x14ac:dyDescent="0.25">
      <c r="B329" s="57"/>
      <c r="C329" s="41"/>
      <c r="D329" s="47" t="s">
        <v>788</v>
      </c>
      <c r="E329" s="47" t="s">
        <v>789</v>
      </c>
      <c r="F329" s="48">
        <v>48101</v>
      </c>
      <c r="G329" s="49">
        <v>245350</v>
      </c>
    </row>
    <row r="330" spans="2:7" ht="25.5" x14ac:dyDescent="0.25">
      <c r="B330" s="57"/>
      <c r="C330" s="41"/>
      <c r="D330" s="47" t="s">
        <v>790</v>
      </c>
      <c r="E330" s="47" t="s">
        <v>791</v>
      </c>
      <c r="F330" s="48">
        <v>48101</v>
      </c>
      <c r="G330" s="49">
        <v>313700</v>
      </c>
    </row>
    <row r="331" spans="2:7" ht="25.5" x14ac:dyDescent="0.25">
      <c r="B331" s="57"/>
      <c r="C331" s="41"/>
      <c r="D331" s="47" t="s">
        <v>792</v>
      </c>
      <c r="E331" s="47" t="s">
        <v>793</v>
      </c>
      <c r="F331" s="48">
        <v>48101</v>
      </c>
      <c r="G331" s="49">
        <v>792923</v>
      </c>
    </row>
    <row r="332" spans="2:7" ht="25.5" x14ac:dyDescent="0.25">
      <c r="B332" s="57"/>
      <c r="C332" s="41"/>
      <c r="D332" s="47" t="s">
        <v>794</v>
      </c>
      <c r="E332" s="47" t="s">
        <v>795</v>
      </c>
      <c r="F332" s="48">
        <v>48101</v>
      </c>
      <c r="G332" s="49">
        <v>498501</v>
      </c>
    </row>
    <row r="333" spans="2:7" ht="51" x14ac:dyDescent="0.25">
      <c r="B333" s="57"/>
      <c r="C333" s="41"/>
      <c r="D333" s="47" t="s">
        <v>796</v>
      </c>
      <c r="E333" s="47" t="s">
        <v>797</v>
      </c>
      <c r="F333" s="48">
        <v>48101</v>
      </c>
      <c r="G333" s="49">
        <v>248530</v>
      </c>
    </row>
    <row r="334" spans="2:7" ht="51" x14ac:dyDescent="0.25">
      <c r="B334" s="57"/>
      <c r="C334" s="41"/>
      <c r="D334" s="47" t="s">
        <v>798</v>
      </c>
      <c r="E334" s="47" t="s">
        <v>799</v>
      </c>
      <c r="F334" s="48">
        <v>48101</v>
      </c>
      <c r="G334" s="49">
        <v>622500</v>
      </c>
    </row>
    <row r="335" spans="2:7" ht="25.5" x14ac:dyDescent="0.25">
      <c r="B335" s="57"/>
      <c r="C335" s="41"/>
      <c r="D335" s="47" t="s">
        <v>800</v>
      </c>
      <c r="E335" s="47" t="s">
        <v>801</v>
      </c>
      <c r="F335" s="48">
        <v>48101</v>
      </c>
      <c r="G335" s="49">
        <v>597000</v>
      </c>
    </row>
    <row r="336" spans="2:7" ht="51" x14ac:dyDescent="0.25">
      <c r="B336" s="57"/>
      <c r="C336" s="41"/>
      <c r="D336" s="47" t="s">
        <v>802</v>
      </c>
      <c r="E336" s="47" t="s">
        <v>803</v>
      </c>
      <c r="F336" s="48">
        <v>48101</v>
      </c>
      <c r="G336" s="49">
        <v>500000</v>
      </c>
    </row>
    <row r="337" spans="2:8" ht="38.25" x14ac:dyDescent="0.25">
      <c r="B337" s="57"/>
      <c r="C337" s="41"/>
      <c r="D337" s="47" t="s">
        <v>804</v>
      </c>
      <c r="E337" s="47" t="s">
        <v>805</v>
      </c>
      <c r="F337" s="48">
        <v>48101</v>
      </c>
      <c r="G337" s="49">
        <v>593410</v>
      </c>
    </row>
    <row r="338" spans="2:8" ht="51" x14ac:dyDescent="0.25">
      <c r="B338" s="57"/>
      <c r="C338" s="41"/>
      <c r="D338" s="47" t="s">
        <v>806</v>
      </c>
      <c r="E338" s="47" t="s">
        <v>807</v>
      </c>
      <c r="F338" s="48">
        <v>48101</v>
      </c>
      <c r="G338" s="49">
        <v>800000</v>
      </c>
    </row>
    <row r="339" spans="2:8" ht="25.5" x14ac:dyDescent="0.25">
      <c r="B339" s="57"/>
      <c r="C339" s="41"/>
      <c r="D339" s="47" t="s">
        <v>808</v>
      </c>
      <c r="E339" s="47" t="s">
        <v>809</v>
      </c>
      <c r="F339" s="48">
        <v>48101</v>
      </c>
      <c r="G339" s="49">
        <v>795800</v>
      </c>
    </row>
    <row r="340" spans="2:8" ht="25.5" x14ac:dyDescent="0.25">
      <c r="B340" s="57"/>
      <c r="C340" s="41"/>
      <c r="D340" s="47" t="s">
        <v>810</v>
      </c>
      <c r="E340" s="47" t="s">
        <v>811</v>
      </c>
      <c r="F340" s="48">
        <v>48101</v>
      </c>
      <c r="G340" s="49">
        <v>650000</v>
      </c>
    </row>
    <row r="341" spans="2:8" ht="38.25" x14ac:dyDescent="0.25">
      <c r="B341" s="57"/>
      <c r="C341" s="41"/>
      <c r="D341" s="47" t="s">
        <v>812</v>
      </c>
      <c r="E341" s="47" t="s">
        <v>813</v>
      </c>
      <c r="F341" s="48">
        <v>48101</v>
      </c>
      <c r="G341" s="49">
        <v>499650</v>
      </c>
    </row>
    <row r="342" spans="2:8" ht="25.5" x14ac:dyDescent="0.25">
      <c r="B342" s="57"/>
      <c r="C342" s="41"/>
      <c r="D342" s="47" t="s">
        <v>814</v>
      </c>
      <c r="E342" s="47" t="s">
        <v>815</v>
      </c>
      <c r="F342" s="48">
        <v>48101</v>
      </c>
      <c r="G342" s="49">
        <v>800000</v>
      </c>
    </row>
    <row r="343" spans="2:8" ht="38.25" x14ac:dyDescent="0.25">
      <c r="B343" s="57"/>
      <c r="C343" s="41"/>
      <c r="D343" s="47" t="s">
        <v>816</v>
      </c>
      <c r="E343" s="47" t="s">
        <v>817</v>
      </c>
      <c r="F343" s="48">
        <v>48501</v>
      </c>
      <c r="G343" s="49">
        <v>16028.48</v>
      </c>
    </row>
    <row r="344" spans="2:8" ht="25.5" x14ac:dyDescent="0.25">
      <c r="B344" s="57"/>
      <c r="C344" s="41"/>
      <c r="D344" s="47" t="s">
        <v>818</v>
      </c>
      <c r="E344" s="47" t="s">
        <v>819</v>
      </c>
      <c r="F344" s="48">
        <v>48501</v>
      </c>
      <c r="G344" s="49">
        <v>549999.87</v>
      </c>
    </row>
    <row r="345" spans="2:8" ht="38.25" x14ac:dyDescent="0.25">
      <c r="B345" s="57"/>
      <c r="C345" s="41"/>
      <c r="D345" s="47" t="s">
        <v>818</v>
      </c>
      <c r="E345" s="47" t="s">
        <v>820</v>
      </c>
      <c r="F345" s="48">
        <v>48501</v>
      </c>
      <c r="G345" s="49">
        <v>549999.87</v>
      </c>
    </row>
    <row r="346" spans="2:8" ht="25.5" x14ac:dyDescent="0.25">
      <c r="B346" s="57"/>
      <c r="C346" s="41"/>
      <c r="D346" s="47" t="s">
        <v>821</v>
      </c>
      <c r="E346" s="47" t="s">
        <v>822</v>
      </c>
      <c r="F346" s="48">
        <v>48501</v>
      </c>
      <c r="G346" s="49">
        <v>549999.88</v>
      </c>
    </row>
    <row r="347" spans="2:8" x14ac:dyDescent="0.25">
      <c r="B347" s="57"/>
      <c r="C347" s="69" t="s">
        <v>823</v>
      </c>
      <c r="D347" s="69"/>
      <c r="E347" s="10"/>
      <c r="F347" s="44"/>
      <c r="G347" s="38">
        <f>SUM(G348:G352)</f>
        <v>14600000</v>
      </c>
    </row>
    <row r="348" spans="2:8" x14ac:dyDescent="0.25">
      <c r="B348" s="57"/>
      <c r="C348" s="41"/>
      <c r="D348" s="47" t="s">
        <v>824</v>
      </c>
      <c r="E348" s="47" t="s">
        <v>825</v>
      </c>
      <c r="F348" s="48">
        <v>48201</v>
      </c>
      <c r="G348" s="49">
        <v>2500000</v>
      </c>
    </row>
    <row r="349" spans="2:8" ht="63.75" x14ac:dyDescent="0.25">
      <c r="B349" s="57"/>
      <c r="C349" s="41"/>
      <c r="D349" s="47" t="s">
        <v>826</v>
      </c>
      <c r="E349" s="47" t="s">
        <v>827</v>
      </c>
      <c r="F349" s="48">
        <v>48201</v>
      </c>
      <c r="G349" s="49">
        <v>6300000</v>
      </c>
    </row>
    <row r="350" spans="2:8" ht="25.5" x14ac:dyDescent="0.25">
      <c r="B350" s="57"/>
      <c r="C350" s="41"/>
      <c r="D350" s="47" t="s">
        <v>828</v>
      </c>
      <c r="E350" s="47" t="s">
        <v>829</v>
      </c>
      <c r="F350" s="48">
        <v>48101</v>
      </c>
      <c r="G350" s="49">
        <v>3000000</v>
      </c>
    </row>
    <row r="351" spans="2:8" ht="25.5" x14ac:dyDescent="0.25">
      <c r="B351" s="58"/>
      <c r="C351" s="54"/>
      <c r="D351" s="47" t="s">
        <v>830</v>
      </c>
      <c r="E351" s="47" t="s">
        <v>831</v>
      </c>
      <c r="F351" s="55">
        <v>48101</v>
      </c>
      <c r="G351" s="59">
        <v>1500000</v>
      </c>
    </row>
    <row r="352" spans="2:8" x14ac:dyDescent="0.25">
      <c r="B352" s="58"/>
      <c r="C352" s="54"/>
      <c r="D352" s="47" t="s">
        <v>832</v>
      </c>
      <c r="E352" s="47" t="s">
        <v>833</v>
      </c>
      <c r="F352" s="55">
        <v>48201</v>
      </c>
      <c r="G352" s="59">
        <v>1300000</v>
      </c>
      <c r="H352" s="60"/>
    </row>
    <row r="353" spans="2:8" x14ac:dyDescent="0.25">
      <c r="B353" s="58"/>
      <c r="C353" s="67" t="s">
        <v>834</v>
      </c>
      <c r="D353" s="67"/>
      <c r="E353" s="61"/>
      <c r="F353" s="55"/>
      <c r="G353" s="62">
        <f>SUM(G354:G355)</f>
        <v>11200000</v>
      </c>
      <c r="H353" s="60"/>
    </row>
    <row r="354" spans="2:8" ht="63.75" x14ac:dyDescent="0.25">
      <c r="B354" s="58"/>
      <c r="C354" s="54"/>
      <c r="D354" s="47" t="s">
        <v>835</v>
      </c>
      <c r="E354" s="47" t="s">
        <v>836</v>
      </c>
      <c r="F354" s="55">
        <v>48101</v>
      </c>
      <c r="G354" s="59">
        <v>11000000</v>
      </c>
      <c r="H354" s="60"/>
    </row>
    <row r="355" spans="2:8" ht="90" thickBot="1" x14ac:dyDescent="0.3">
      <c r="B355" s="63"/>
      <c r="C355" s="64"/>
      <c r="D355" s="86" t="s">
        <v>837</v>
      </c>
      <c r="E355" s="86" t="s">
        <v>838</v>
      </c>
      <c r="F355" s="65">
        <v>48101</v>
      </c>
      <c r="G355" s="66">
        <v>200000</v>
      </c>
      <c r="H355" s="60"/>
    </row>
    <row r="356" spans="2:8" ht="16.5" customHeight="1" x14ac:dyDescent="0.25">
      <c r="B356" s="33" t="s">
        <v>839</v>
      </c>
    </row>
    <row r="357" spans="2:8" ht="409.5" customHeight="1" x14ac:dyDescent="0.25"/>
  </sheetData>
  <mergeCells count="17">
    <mergeCell ref="B1:D1"/>
    <mergeCell ref="E1:G1"/>
    <mergeCell ref="B2:G2"/>
    <mergeCell ref="B3:G3"/>
    <mergeCell ref="B4:B5"/>
    <mergeCell ref="C4:C5"/>
    <mergeCell ref="D4:D5"/>
    <mergeCell ref="E4:E5"/>
    <mergeCell ref="F4:F5"/>
    <mergeCell ref="G4:G5"/>
    <mergeCell ref="C353:D353"/>
    <mergeCell ref="C8:D8"/>
    <mergeCell ref="C11:D11"/>
    <mergeCell ref="C23:D23"/>
    <mergeCell ref="B182:C182"/>
    <mergeCell ref="B200:C200"/>
    <mergeCell ref="C347:D347"/>
  </mergeCells>
  <pageMargins left="0.39370078740157483" right="0" top="0.74803149606299213" bottom="0"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0"/>
  <sheetViews>
    <sheetView tabSelected="1" zoomScaleNormal="100" workbookViewId="0">
      <selection sqref="A1:B1"/>
    </sheetView>
  </sheetViews>
  <sheetFormatPr baseColWidth="10" defaultRowHeight="15" x14ac:dyDescent="0.25"/>
  <cols>
    <col min="1" max="1" width="14.42578125" style="1" customWidth="1"/>
    <col min="2" max="2" width="24.7109375" style="1" customWidth="1"/>
    <col min="3" max="3" width="75.28515625" style="2" customWidth="1"/>
    <col min="4" max="4" width="19.5703125" style="4" customWidth="1"/>
    <col min="5" max="5" width="18.5703125" customWidth="1"/>
  </cols>
  <sheetData>
    <row r="1" spans="1:5" ht="94.5" customHeight="1" x14ac:dyDescent="0.25">
      <c r="A1" s="81" t="s">
        <v>2</v>
      </c>
      <c r="B1" s="81"/>
      <c r="C1" s="71" t="s">
        <v>40</v>
      </c>
      <c r="D1" s="71"/>
    </row>
    <row r="2" spans="1:5" ht="30" customHeight="1" x14ac:dyDescent="0.3">
      <c r="A2" s="72" t="s">
        <v>41</v>
      </c>
      <c r="B2" s="72"/>
      <c r="C2" s="72"/>
      <c r="D2" s="72"/>
    </row>
    <row r="3" spans="1:5" ht="43.5" customHeight="1" x14ac:dyDescent="0.25">
      <c r="A3" s="73" t="s">
        <v>42</v>
      </c>
      <c r="B3" s="73"/>
      <c r="C3" s="73"/>
      <c r="D3" s="73"/>
    </row>
    <row r="4" spans="1:5" ht="27.75" customHeight="1" x14ac:dyDescent="0.25">
      <c r="A4" s="82" t="s">
        <v>0</v>
      </c>
      <c r="B4" s="83" t="s">
        <v>1</v>
      </c>
      <c r="C4" s="84" t="s">
        <v>3</v>
      </c>
      <c r="D4" s="85" t="s">
        <v>43</v>
      </c>
    </row>
    <row r="5" spans="1:5" ht="25.5" customHeight="1" x14ac:dyDescent="0.25">
      <c r="A5" s="82"/>
      <c r="B5" s="83"/>
      <c r="C5" s="84"/>
      <c r="D5" s="85"/>
    </row>
    <row r="6" spans="1:5" s="3" customFormat="1" ht="25.5" customHeight="1" x14ac:dyDescent="0.25">
      <c r="A6" s="7"/>
      <c r="B6" s="7" t="s">
        <v>5</v>
      </c>
      <c r="C6" s="18"/>
      <c r="D6" s="5">
        <f>+D7+D40+D46+D75+D184+D198+D218</f>
        <v>309067542.98000002</v>
      </c>
      <c r="E6" s="21"/>
    </row>
    <row r="7" spans="1:5" s="3" customFormat="1" ht="25.5" customHeight="1" x14ac:dyDescent="0.25">
      <c r="A7" s="7">
        <v>8</v>
      </c>
      <c r="B7" s="9" t="s">
        <v>20</v>
      </c>
      <c r="C7" s="18"/>
      <c r="D7" s="5">
        <f>SUM(D8:D38)</f>
        <v>40600000</v>
      </c>
    </row>
    <row r="8" spans="1:5" s="3" customFormat="1" x14ac:dyDescent="0.25">
      <c r="A8" s="7"/>
      <c r="B8" s="9"/>
      <c r="C8" s="22" t="s">
        <v>44</v>
      </c>
      <c r="D8" s="6">
        <v>2500000</v>
      </c>
    </row>
    <row r="9" spans="1:5" s="3" customFormat="1" x14ac:dyDescent="0.25">
      <c r="A9" s="7"/>
      <c r="B9" s="9"/>
      <c r="C9" s="22" t="s">
        <v>45</v>
      </c>
      <c r="D9" s="6">
        <v>2200000</v>
      </c>
    </row>
    <row r="10" spans="1:5" s="3" customFormat="1" x14ac:dyDescent="0.25">
      <c r="A10" s="7"/>
      <c r="B10" s="9"/>
      <c r="C10" s="22" t="s">
        <v>21</v>
      </c>
      <c r="D10" s="6">
        <v>1100000</v>
      </c>
    </row>
    <row r="11" spans="1:5" s="3" customFormat="1" x14ac:dyDescent="0.25">
      <c r="A11" s="7"/>
      <c r="B11" s="7"/>
      <c r="C11" s="22" t="s">
        <v>22</v>
      </c>
      <c r="D11" s="6">
        <v>1000000</v>
      </c>
    </row>
    <row r="12" spans="1:5" s="3" customFormat="1" x14ac:dyDescent="0.25">
      <c r="A12" s="7"/>
      <c r="B12" s="7"/>
      <c r="C12" s="22" t="s">
        <v>23</v>
      </c>
      <c r="D12" s="6">
        <v>1100000</v>
      </c>
    </row>
    <row r="13" spans="1:5" s="3" customFormat="1" x14ac:dyDescent="0.25">
      <c r="A13" s="7"/>
      <c r="B13" s="7"/>
      <c r="C13" s="22" t="s">
        <v>46</v>
      </c>
      <c r="D13" s="6">
        <v>2500000</v>
      </c>
    </row>
    <row r="14" spans="1:5" s="3" customFormat="1" x14ac:dyDescent="0.25">
      <c r="A14" s="7"/>
      <c r="B14" s="7"/>
      <c r="C14" s="22" t="s">
        <v>47</v>
      </c>
      <c r="D14" s="6">
        <v>2400000</v>
      </c>
    </row>
    <row r="15" spans="1:5" s="3" customFormat="1" x14ac:dyDescent="0.25">
      <c r="A15" s="7"/>
      <c r="B15" s="7"/>
      <c r="C15" s="22" t="s">
        <v>24</v>
      </c>
      <c r="D15" s="6">
        <v>1100000</v>
      </c>
    </row>
    <row r="16" spans="1:5" s="3" customFormat="1" x14ac:dyDescent="0.25">
      <c r="A16" s="7"/>
      <c r="B16" s="7"/>
      <c r="C16" s="22" t="s">
        <v>25</v>
      </c>
      <c r="D16" s="6">
        <v>700000</v>
      </c>
    </row>
    <row r="17" spans="1:4" s="3" customFormat="1" x14ac:dyDescent="0.25">
      <c r="A17" s="7"/>
      <c r="B17" s="7"/>
      <c r="C17" s="22" t="s">
        <v>26</v>
      </c>
      <c r="D17" s="6">
        <v>300000</v>
      </c>
    </row>
    <row r="18" spans="1:4" s="3" customFormat="1" x14ac:dyDescent="0.25">
      <c r="A18" s="7"/>
      <c r="B18" s="7"/>
      <c r="C18" s="22" t="s">
        <v>48</v>
      </c>
      <c r="D18" s="6">
        <v>2500000</v>
      </c>
    </row>
    <row r="19" spans="1:4" s="3" customFormat="1" x14ac:dyDescent="0.25">
      <c r="A19" s="7"/>
      <c r="B19" s="7"/>
      <c r="C19" s="22" t="s">
        <v>49</v>
      </c>
      <c r="D19" s="6">
        <v>2500000</v>
      </c>
    </row>
    <row r="20" spans="1:4" s="3" customFormat="1" x14ac:dyDescent="0.25">
      <c r="A20" s="7"/>
      <c r="B20" s="7"/>
      <c r="C20" s="22" t="s">
        <v>27</v>
      </c>
      <c r="D20" s="6">
        <v>300000</v>
      </c>
    </row>
    <row r="21" spans="1:4" s="3" customFormat="1" x14ac:dyDescent="0.25">
      <c r="A21" s="7"/>
      <c r="B21" s="7"/>
      <c r="C21" s="25" t="s">
        <v>50</v>
      </c>
      <c r="D21" s="6">
        <v>2100000</v>
      </c>
    </row>
    <row r="22" spans="1:4" s="3" customFormat="1" x14ac:dyDescent="0.25">
      <c r="A22" s="7"/>
      <c r="B22" s="7"/>
      <c r="C22" s="25" t="s">
        <v>51</v>
      </c>
      <c r="D22" s="6">
        <v>2300000</v>
      </c>
    </row>
    <row r="23" spans="1:4" s="3" customFormat="1" x14ac:dyDescent="0.25">
      <c r="A23" s="7"/>
      <c r="B23" s="7"/>
      <c r="C23" s="22" t="s">
        <v>28</v>
      </c>
      <c r="D23" s="6">
        <v>250000</v>
      </c>
    </row>
    <row r="24" spans="1:4" s="3" customFormat="1" x14ac:dyDescent="0.25">
      <c r="A24" s="7"/>
      <c r="B24" s="7"/>
      <c r="C24" s="22" t="s">
        <v>29</v>
      </c>
      <c r="D24" s="6">
        <v>600000</v>
      </c>
    </row>
    <row r="25" spans="1:4" s="3" customFormat="1" x14ac:dyDescent="0.25">
      <c r="A25" s="7"/>
      <c r="B25" s="7"/>
      <c r="C25" s="22" t="s">
        <v>30</v>
      </c>
      <c r="D25" s="6">
        <v>250000</v>
      </c>
    </row>
    <row r="26" spans="1:4" s="3" customFormat="1" ht="25.5" x14ac:dyDescent="0.25">
      <c r="A26" s="7"/>
      <c r="B26" s="7"/>
      <c r="C26" s="22" t="s">
        <v>31</v>
      </c>
      <c r="D26" s="6">
        <v>1000000</v>
      </c>
    </row>
    <row r="27" spans="1:4" s="3" customFormat="1" x14ac:dyDescent="0.25">
      <c r="A27" s="7"/>
      <c r="B27" s="7"/>
      <c r="C27" s="25" t="s">
        <v>52</v>
      </c>
      <c r="D27" s="6">
        <v>2100000</v>
      </c>
    </row>
    <row r="28" spans="1:4" s="3" customFormat="1" x14ac:dyDescent="0.25">
      <c r="A28" s="7"/>
      <c r="B28" s="7"/>
      <c r="C28" s="22" t="s">
        <v>32</v>
      </c>
      <c r="D28" s="6">
        <v>1000000</v>
      </c>
    </row>
    <row r="29" spans="1:4" s="3" customFormat="1" x14ac:dyDescent="0.25">
      <c r="A29" s="7"/>
      <c r="B29" s="7"/>
      <c r="C29" s="22" t="s">
        <v>33</v>
      </c>
      <c r="D29" s="6">
        <v>900000</v>
      </c>
    </row>
    <row r="30" spans="1:4" s="3" customFormat="1" x14ac:dyDescent="0.25">
      <c r="A30" s="7"/>
      <c r="B30" s="7"/>
      <c r="C30" s="22" t="s">
        <v>34</v>
      </c>
      <c r="D30" s="6">
        <v>1000000</v>
      </c>
    </row>
    <row r="31" spans="1:4" s="3" customFormat="1" x14ac:dyDescent="0.25">
      <c r="A31" s="7"/>
      <c r="B31" s="7"/>
      <c r="C31" s="22" t="s">
        <v>35</v>
      </c>
      <c r="D31" s="6">
        <v>1000000</v>
      </c>
    </row>
    <row r="32" spans="1:4" s="3" customFormat="1" x14ac:dyDescent="0.25">
      <c r="A32" s="7"/>
      <c r="B32" s="7"/>
      <c r="C32" s="22" t="s">
        <v>36</v>
      </c>
      <c r="D32" s="6">
        <v>300000</v>
      </c>
    </row>
    <row r="33" spans="1:4" s="3" customFormat="1" x14ac:dyDescent="0.25">
      <c r="A33" s="7"/>
      <c r="B33" s="7"/>
      <c r="C33" s="22" t="s">
        <v>37</v>
      </c>
      <c r="D33" s="6">
        <v>1500000</v>
      </c>
    </row>
    <row r="34" spans="1:4" s="3" customFormat="1" x14ac:dyDescent="0.25">
      <c r="A34" s="7"/>
      <c r="B34" s="7"/>
      <c r="C34" s="22" t="s">
        <v>53</v>
      </c>
      <c r="D34" s="6">
        <v>2300000</v>
      </c>
    </row>
    <row r="35" spans="1:4" s="3" customFormat="1" x14ac:dyDescent="0.25">
      <c r="A35" s="7"/>
      <c r="B35" s="7"/>
      <c r="C35" s="22" t="s">
        <v>54</v>
      </c>
      <c r="D35" s="6">
        <v>2200000</v>
      </c>
    </row>
    <row r="36" spans="1:4" s="3" customFormat="1" ht="25.5" x14ac:dyDescent="0.25">
      <c r="A36" s="7"/>
      <c r="B36" s="7"/>
      <c r="C36" s="22" t="s">
        <v>38</v>
      </c>
      <c r="D36" s="6">
        <v>300000</v>
      </c>
    </row>
    <row r="37" spans="1:4" s="3" customFormat="1" x14ac:dyDescent="0.25">
      <c r="A37" s="7"/>
      <c r="B37" s="7"/>
      <c r="C37" s="22" t="s">
        <v>189</v>
      </c>
      <c r="D37" s="6">
        <v>300000</v>
      </c>
    </row>
    <row r="38" spans="1:4" s="3" customFormat="1" x14ac:dyDescent="0.25">
      <c r="A38" s="7"/>
      <c r="B38" s="7"/>
      <c r="C38" s="22" t="s">
        <v>39</v>
      </c>
      <c r="D38" s="6">
        <v>1000000</v>
      </c>
    </row>
    <row r="39" spans="1:4" s="26" customFormat="1" x14ac:dyDescent="0.25">
      <c r="A39" s="8">
        <v>11</v>
      </c>
      <c r="B39" s="9" t="s">
        <v>4</v>
      </c>
      <c r="C39" s="10"/>
      <c r="D39" s="6"/>
    </row>
    <row r="40" spans="1:4" s="26" customFormat="1" x14ac:dyDescent="0.25">
      <c r="A40" s="12"/>
      <c r="B40" s="78" t="s">
        <v>6</v>
      </c>
      <c r="C40" s="78"/>
      <c r="D40" s="11">
        <f>SUM(D41:D44)</f>
        <v>119151142</v>
      </c>
    </row>
    <row r="41" spans="1:4" s="26" customFormat="1" ht="25.5" x14ac:dyDescent="0.25">
      <c r="A41" s="13"/>
      <c r="B41" s="9"/>
      <c r="C41" s="22" t="s">
        <v>7</v>
      </c>
      <c r="D41" s="6">
        <v>78097889</v>
      </c>
    </row>
    <row r="42" spans="1:4" s="26" customFormat="1" x14ac:dyDescent="0.25">
      <c r="A42" s="13"/>
      <c r="B42" s="14"/>
      <c r="C42" s="22" t="s">
        <v>8</v>
      </c>
      <c r="D42" s="6">
        <v>18992300</v>
      </c>
    </row>
    <row r="43" spans="1:4" s="26" customFormat="1" x14ac:dyDescent="0.25">
      <c r="A43" s="13"/>
      <c r="B43" s="14"/>
      <c r="C43" s="22" t="s">
        <v>17</v>
      </c>
      <c r="D43" s="6">
        <v>9728846</v>
      </c>
    </row>
    <row r="44" spans="1:4" s="26" customFormat="1" x14ac:dyDescent="0.25">
      <c r="A44" s="13"/>
      <c r="B44" s="14"/>
      <c r="C44" s="22" t="s">
        <v>18</v>
      </c>
      <c r="D44" s="6">
        <v>12332107</v>
      </c>
    </row>
    <row r="45" spans="1:4" s="26" customFormat="1" x14ac:dyDescent="0.25">
      <c r="A45" s="8">
        <v>12</v>
      </c>
      <c r="B45" s="9" t="s">
        <v>9</v>
      </c>
      <c r="C45" s="19"/>
      <c r="D45" s="6"/>
    </row>
    <row r="46" spans="1:4" s="26" customFormat="1" x14ac:dyDescent="0.25">
      <c r="A46" s="13"/>
      <c r="B46" s="78" t="s">
        <v>19</v>
      </c>
      <c r="C46" s="78"/>
      <c r="D46" s="11">
        <f>SUM(D47:D74)</f>
        <v>12552451.439999999</v>
      </c>
    </row>
    <row r="47" spans="1:4" s="26" customFormat="1" x14ac:dyDescent="0.25">
      <c r="A47" s="13"/>
      <c r="B47" s="14"/>
      <c r="C47" s="19" t="s">
        <v>76</v>
      </c>
      <c r="D47" s="6">
        <v>77866.37999999999</v>
      </c>
    </row>
    <row r="48" spans="1:4" s="26" customFormat="1" x14ac:dyDescent="0.25">
      <c r="A48" s="13"/>
      <c r="B48" s="14"/>
      <c r="C48" s="19" t="s">
        <v>64</v>
      </c>
      <c r="D48" s="6">
        <v>181688.22</v>
      </c>
    </row>
    <row r="49" spans="1:4" s="26" customFormat="1" x14ac:dyDescent="0.25">
      <c r="A49" s="13"/>
      <c r="B49" s="14"/>
      <c r="C49" s="19" t="s">
        <v>77</v>
      </c>
      <c r="D49" s="6">
        <v>200161.8</v>
      </c>
    </row>
    <row r="50" spans="1:4" s="26" customFormat="1" x14ac:dyDescent="0.25">
      <c r="A50" s="13"/>
      <c r="B50" s="14"/>
      <c r="C50" s="19" t="s">
        <v>16</v>
      </c>
      <c r="D50" s="6">
        <v>35861.75</v>
      </c>
    </row>
    <row r="51" spans="1:4" s="26" customFormat="1" x14ac:dyDescent="0.25">
      <c r="A51" s="13"/>
      <c r="B51" s="14"/>
      <c r="C51" s="19" t="s">
        <v>65</v>
      </c>
      <c r="D51" s="6">
        <v>320117.33999999997</v>
      </c>
    </row>
    <row r="52" spans="1:4" s="26" customFormat="1" x14ac:dyDescent="0.25">
      <c r="A52" s="13"/>
      <c r="B52" s="14"/>
      <c r="C52" s="19" t="s">
        <v>66</v>
      </c>
      <c r="D52" s="6">
        <v>567125.1</v>
      </c>
    </row>
    <row r="53" spans="1:4" s="26" customFormat="1" x14ac:dyDescent="0.25">
      <c r="A53" s="13"/>
      <c r="B53" s="14"/>
      <c r="C53" s="19" t="s">
        <v>67</v>
      </c>
      <c r="D53" s="6">
        <v>1173119.04</v>
      </c>
    </row>
    <row r="54" spans="1:4" s="26" customFormat="1" ht="25.5" x14ac:dyDescent="0.25">
      <c r="A54" s="13"/>
      <c r="B54" s="14"/>
      <c r="C54" s="19" t="s">
        <v>14</v>
      </c>
      <c r="D54" s="6">
        <v>160159.34999999998</v>
      </c>
    </row>
    <row r="55" spans="1:4" s="26" customFormat="1" x14ac:dyDescent="0.25">
      <c r="A55" s="13"/>
      <c r="B55" s="14"/>
      <c r="C55" s="19" t="s">
        <v>13</v>
      </c>
      <c r="D55" s="6">
        <v>774917.84</v>
      </c>
    </row>
    <row r="56" spans="1:4" s="26" customFormat="1" x14ac:dyDescent="0.25">
      <c r="A56" s="13"/>
      <c r="B56" s="14"/>
      <c r="C56" s="19" t="s">
        <v>78</v>
      </c>
      <c r="D56" s="6">
        <v>144561.29999999999</v>
      </c>
    </row>
    <row r="57" spans="1:4" s="26" customFormat="1" x14ac:dyDescent="0.25">
      <c r="A57" s="13"/>
      <c r="B57" s="14"/>
      <c r="C57" s="19" t="s">
        <v>68</v>
      </c>
      <c r="D57" s="6">
        <v>149532.62</v>
      </c>
    </row>
    <row r="58" spans="1:4" s="26" customFormat="1" x14ac:dyDescent="0.25">
      <c r="A58" s="13"/>
      <c r="B58" s="14"/>
      <c r="C58" s="19" t="s">
        <v>15</v>
      </c>
      <c r="D58" s="6">
        <v>1470489.84</v>
      </c>
    </row>
    <row r="59" spans="1:4" s="26" customFormat="1" x14ac:dyDescent="0.25">
      <c r="A59" s="13"/>
      <c r="B59" s="14"/>
      <c r="C59" s="19" t="s">
        <v>213</v>
      </c>
      <c r="D59" s="6">
        <v>420000</v>
      </c>
    </row>
    <row r="60" spans="1:4" s="26" customFormat="1" x14ac:dyDescent="0.25">
      <c r="A60" s="13"/>
      <c r="B60" s="14"/>
      <c r="C60" s="19" t="s">
        <v>81</v>
      </c>
      <c r="D60" s="6">
        <v>468206.1</v>
      </c>
    </row>
    <row r="61" spans="1:4" s="26" customFormat="1" x14ac:dyDescent="0.25">
      <c r="A61" s="13"/>
      <c r="B61" s="14"/>
      <c r="C61" s="19" t="s">
        <v>69</v>
      </c>
      <c r="D61" s="6">
        <v>1153406.46</v>
      </c>
    </row>
    <row r="62" spans="1:4" s="26" customFormat="1" x14ac:dyDescent="0.25">
      <c r="A62" s="13"/>
      <c r="B62" s="14"/>
      <c r="C62" s="19" t="s">
        <v>70</v>
      </c>
      <c r="D62" s="6">
        <v>567125.1</v>
      </c>
    </row>
    <row r="63" spans="1:4" s="26" customFormat="1" x14ac:dyDescent="0.25">
      <c r="A63" s="13"/>
      <c r="B63" s="14"/>
      <c r="C63" s="19" t="s">
        <v>214</v>
      </c>
      <c r="D63" s="6">
        <v>64888.649999999994</v>
      </c>
    </row>
    <row r="64" spans="1:4" s="26" customFormat="1" x14ac:dyDescent="0.25">
      <c r="A64" s="13"/>
      <c r="B64" s="14"/>
      <c r="C64" s="19" t="s">
        <v>79</v>
      </c>
      <c r="D64" s="6">
        <v>488827.83</v>
      </c>
    </row>
    <row r="65" spans="1:5" s="26" customFormat="1" x14ac:dyDescent="0.25">
      <c r="A65" s="13"/>
      <c r="B65" s="14"/>
      <c r="C65" s="19" t="s">
        <v>71</v>
      </c>
      <c r="D65" s="6">
        <v>22240.2</v>
      </c>
    </row>
    <row r="66" spans="1:5" s="26" customFormat="1" x14ac:dyDescent="0.25">
      <c r="A66" s="13"/>
      <c r="B66" s="14"/>
      <c r="C66" s="19" t="s">
        <v>80</v>
      </c>
      <c r="D66" s="6">
        <v>1289269.44</v>
      </c>
    </row>
    <row r="67" spans="1:5" s="26" customFormat="1" x14ac:dyDescent="0.25">
      <c r="A67" s="13"/>
      <c r="B67" s="14"/>
      <c r="C67" s="19" t="s">
        <v>82</v>
      </c>
      <c r="D67" s="6">
        <v>346072.8</v>
      </c>
    </row>
    <row r="68" spans="1:5" s="26" customFormat="1" x14ac:dyDescent="0.25">
      <c r="A68" s="13"/>
      <c r="B68" s="14"/>
      <c r="C68" s="19" t="s">
        <v>11</v>
      </c>
      <c r="D68" s="6">
        <v>129777.3</v>
      </c>
    </row>
    <row r="69" spans="1:5" s="26" customFormat="1" x14ac:dyDescent="0.25">
      <c r="A69" s="13"/>
      <c r="B69" s="14"/>
      <c r="C69" s="19" t="s">
        <v>10</v>
      </c>
      <c r="D69" s="6">
        <v>173036.4</v>
      </c>
    </row>
    <row r="70" spans="1:5" s="26" customFormat="1" x14ac:dyDescent="0.25">
      <c r="A70" s="13"/>
      <c r="B70" s="14"/>
      <c r="C70" s="19" t="s">
        <v>83</v>
      </c>
      <c r="D70" s="6">
        <v>177362.31</v>
      </c>
    </row>
    <row r="71" spans="1:5" s="26" customFormat="1" x14ac:dyDescent="0.25">
      <c r="A71" s="13"/>
      <c r="B71" s="14"/>
      <c r="C71" s="19" t="s">
        <v>12</v>
      </c>
      <c r="D71" s="6">
        <v>33360.300000000003</v>
      </c>
    </row>
    <row r="72" spans="1:5" s="26" customFormat="1" x14ac:dyDescent="0.25">
      <c r="A72" s="13"/>
      <c r="B72" s="14"/>
      <c r="C72" s="19" t="s">
        <v>72</v>
      </c>
      <c r="D72" s="6">
        <v>834007.5</v>
      </c>
    </row>
    <row r="73" spans="1:5" s="26" customFormat="1" x14ac:dyDescent="0.25">
      <c r="A73" s="13"/>
      <c r="B73" s="14"/>
      <c r="C73" s="19" t="s">
        <v>73</v>
      </c>
      <c r="D73" s="6">
        <v>528784.37</v>
      </c>
    </row>
    <row r="74" spans="1:5" s="26" customFormat="1" x14ac:dyDescent="0.25">
      <c r="A74" s="13"/>
      <c r="B74" s="14"/>
      <c r="C74" s="19" t="s">
        <v>215</v>
      </c>
      <c r="D74" s="6">
        <v>600486.1</v>
      </c>
    </row>
    <row r="75" spans="1:5" s="26" customFormat="1" x14ac:dyDescent="0.25">
      <c r="A75" s="13"/>
      <c r="B75" s="9" t="s">
        <v>870</v>
      </c>
      <c r="C75" s="19"/>
      <c r="D75" s="11">
        <f>SUM(D76:D183)</f>
        <v>58584479.940000005</v>
      </c>
      <c r="E75" s="11"/>
    </row>
    <row r="76" spans="1:5" s="26" customFormat="1" x14ac:dyDescent="0.25">
      <c r="A76" s="13"/>
      <c r="B76" s="14"/>
      <c r="C76" s="22" t="s">
        <v>84</v>
      </c>
      <c r="D76" s="6">
        <v>924180.6</v>
      </c>
    </row>
    <row r="77" spans="1:5" s="26" customFormat="1" x14ac:dyDescent="0.25">
      <c r="A77" s="13"/>
      <c r="B77" s="14"/>
      <c r="C77" s="22" t="s">
        <v>85</v>
      </c>
      <c r="D77" s="6">
        <v>252936</v>
      </c>
    </row>
    <row r="78" spans="1:5" s="26" customFormat="1" x14ac:dyDescent="0.25">
      <c r="A78" s="13"/>
      <c r="B78" s="14"/>
      <c r="C78" s="22" t="s">
        <v>86</v>
      </c>
      <c r="D78" s="6">
        <v>349831.8</v>
      </c>
    </row>
    <row r="79" spans="1:5" s="26" customFormat="1" x14ac:dyDescent="0.25">
      <c r="A79" s="13"/>
      <c r="B79" s="14"/>
      <c r="C79" s="22" t="s">
        <v>87</v>
      </c>
      <c r="D79" s="6">
        <v>972903.78</v>
      </c>
    </row>
    <row r="80" spans="1:5" s="26" customFormat="1" x14ac:dyDescent="0.25">
      <c r="A80" s="13"/>
      <c r="B80" s="14"/>
      <c r="C80" s="22" t="s">
        <v>88</v>
      </c>
      <c r="D80" s="6">
        <v>342414</v>
      </c>
    </row>
    <row r="81" spans="1:4" s="26" customFormat="1" x14ac:dyDescent="0.25">
      <c r="A81" s="13"/>
      <c r="B81" s="14"/>
      <c r="C81" s="22" t="s">
        <v>89</v>
      </c>
      <c r="D81" s="6">
        <v>222132</v>
      </c>
    </row>
    <row r="82" spans="1:4" s="26" customFormat="1" x14ac:dyDescent="0.25">
      <c r="A82" s="13"/>
      <c r="B82" s="14"/>
      <c r="C82" s="22" t="s">
        <v>90</v>
      </c>
      <c r="D82" s="6">
        <v>341460</v>
      </c>
    </row>
    <row r="83" spans="1:4" s="26" customFormat="1" x14ac:dyDescent="0.25">
      <c r="A83" s="13"/>
      <c r="B83" s="14"/>
      <c r="C83" s="22" t="s">
        <v>91</v>
      </c>
      <c r="D83" s="6">
        <v>348240</v>
      </c>
    </row>
    <row r="84" spans="1:4" s="26" customFormat="1" ht="25.5" x14ac:dyDescent="0.25">
      <c r="A84" s="13"/>
      <c r="B84" s="14"/>
      <c r="C84" s="22" t="s">
        <v>92</v>
      </c>
      <c r="D84" s="6">
        <v>216165</v>
      </c>
    </row>
    <row r="85" spans="1:4" s="26" customFormat="1" x14ac:dyDescent="0.25">
      <c r="A85" s="13"/>
      <c r="B85" s="14"/>
      <c r="C85" s="22" t="s">
        <v>93</v>
      </c>
      <c r="D85" s="6">
        <v>471858</v>
      </c>
    </row>
    <row r="86" spans="1:4" s="26" customFormat="1" x14ac:dyDescent="0.25">
      <c r="A86" s="13"/>
      <c r="B86" s="14"/>
      <c r="C86" s="22" t="s">
        <v>94</v>
      </c>
      <c r="D86" s="6">
        <v>364134.6</v>
      </c>
    </row>
    <row r="87" spans="1:4" s="26" customFormat="1" x14ac:dyDescent="0.25">
      <c r="A87" s="13"/>
      <c r="B87" s="14"/>
      <c r="C87" s="22" t="s">
        <v>871</v>
      </c>
      <c r="D87" s="6">
        <v>273555</v>
      </c>
    </row>
    <row r="88" spans="1:4" s="26" customFormat="1" x14ac:dyDescent="0.25">
      <c r="A88" s="13"/>
      <c r="B88" s="14"/>
      <c r="C88" s="22" t="s">
        <v>95</v>
      </c>
      <c r="D88" s="6">
        <v>328410</v>
      </c>
    </row>
    <row r="89" spans="1:4" s="26" customFormat="1" x14ac:dyDescent="0.25">
      <c r="A89" s="13"/>
      <c r="B89" s="14"/>
      <c r="C89" s="22" t="s">
        <v>96</v>
      </c>
      <c r="D89" s="6">
        <v>306367.2</v>
      </c>
    </row>
    <row r="90" spans="1:4" s="26" customFormat="1" x14ac:dyDescent="0.25">
      <c r="A90" s="13"/>
      <c r="B90" s="14"/>
      <c r="C90" s="22" t="s">
        <v>97</v>
      </c>
      <c r="D90" s="6">
        <v>568347.6</v>
      </c>
    </row>
    <row r="91" spans="1:4" s="26" customFormat="1" x14ac:dyDescent="0.25">
      <c r="A91" s="13"/>
      <c r="B91" s="14"/>
      <c r="C91" s="22" t="s">
        <v>98</v>
      </c>
      <c r="D91" s="6">
        <v>381840</v>
      </c>
    </row>
    <row r="92" spans="1:4" s="26" customFormat="1" x14ac:dyDescent="0.25">
      <c r="A92" s="13"/>
      <c r="B92" s="14"/>
      <c r="C92" s="22" t="s">
        <v>99</v>
      </c>
      <c r="D92" s="6">
        <v>668430</v>
      </c>
    </row>
    <row r="93" spans="1:4" s="26" customFormat="1" x14ac:dyDescent="0.25">
      <c r="A93" s="13"/>
      <c r="B93" s="14"/>
      <c r="C93" s="22" t="s">
        <v>100</v>
      </c>
      <c r="D93" s="6">
        <v>303333.59999999998</v>
      </c>
    </row>
    <row r="94" spans="1:4" s="26" customFormat="1" x14ac:dyDescent="0.25">
      <c r="A94" s="13"/>
      <c r="B94" s="14"/>
      <c r="C94" s="22" t="s">
        <v>101</v>
      </c>
      <c r="D94" s="6">
        <v>545880</v>
      </c>
    </row>
    <row r="95" spans="1:4" s="26" customFormat="1" x14ac:dyDescent="0.25">
      <c r="A95" s="13"/>
      <c r="B95" s="14"/>
      <c r="C95" s="22" t="s">
        <v>102</v>
      </c>
      <c r="D95" s="6">
        <v>371604</v>
      </c>
    </row>
    <row r="96" spans="1:4" s="26" customFormat="1" x14ac:dyDescent="0.25">
      <c r="A96" s="13"/>
      <c r="B96" s="14"/>
      <c r="C96" s="22" t="s">
        <v>103</v>
      </c>
      <c r="D96" s="6">
        <v>830715</v>
      </c>
    </row>
    <row r="97" spans="1:5" s="26" customFormat="1" ht="25.5" x14ac:dyDescent="0.25">
      <c r="A97" s="13"/>
      <c r="B97" s="14"/>
      <c r="C97" s="22" t="s">
        <v>872</v>
      </c>
      <c r="D97" s="6">
        <v>338448</v>
      </c>
    </row>
    <row r="98" spans="1:5" s="26" customFormat="1" x14ac:dyDescent="0.25">
      <c r="A98" s="13"/>
      <c r="B98" s="14"/>
      <c r="C98" s="22" t="s">
        <v>104</v>
      </c>
      <c r="D98" s="6">
        <v>455232</v>
      </c>
    </row>
    <row r="99" spans="1:5" s="26" customFormat="1" x14ac:dyDescent="0.25">
      <c r="A99" s="13"/>
      <c r="B99" s="14"/>
      <c r="C99" s="22" t="s">
        <v>105</v>
      </c>
      <c r="D99" s="6">
        <v>1386158.82</v>
      </c>
      <c r="E99" s="27"/>
    </row>
    <row r="100" spans="1:5" s="26" customFormat="1" x14ac:dyDescent="0.25">
      <c r="A100" s="13"/>
      <c r="B100" s="14"/>
      <c r="C100" s="22" t="s">
        <v>106</v>
      </c>
      <c r="D100" s="6">
        <v>653400</v>
      </c>
    </row>
    <row r="101" spans="1:5" s="26" customFormat="1" x14ac:dyDescent="0.25">
      <c r="A101" s="13"/>
      <c r="B101" s="14"/>
      <c r="C101" s="22" t="s">
        <v>107</v>
      </c>
      <c r="D101" s="6">
        <v>959434.92</v>
      </c>
    </row>
    <row r="102" spans="1:5" s="26" customFormat="1" x14ac:dyDescent="0.25">
      <c r="A102" s="13"/>
      <c r="B102" s="14"/>
      <c r="C102" s="22" t="s">
        <v>108</v>
      </c>
      <c r="D102" s="6">
        <v>376950</v>
      </c>
    </row>
    <row r="103" spans="1:5" s="26" customFormat="1" x14ac:dyDescent="0.25">
      <c r="A103" s="13"/>
      <c r="B103" s="14"/>
      <c r="C103" s="22" t="s">
        <v>109</v>
      </c>
      <c r="D103" s="6">
        <v>339573</v>
      </c>
    </row>
    <row r="104" spans="1:5" s="26" customFormat="1" x14ac:dyDescent="0.25">
      <c r="A104" s="13"/>
      <c r="B104" s="14"/>
      <c r="C104" s="22" t="s">
        <v>110</v>
      </c>
      <c r="D104" s="6">
        <v>350476.79999999999</v>
      </c>
    </row>
    <row r="105" spans="1:5" s="26" customFormat="1" x14ac:dyDescent="0.25">
      <c r="A105" s="13"/>
      <c r="B105" s="14"/>
      <c r="C105" s="22" t="s">
        <v>111</v>
      </c>
      <c r="D105" s="6">
        <v>346950</v>
      </c>
    </row>
    <row r="106" spans="1:5" s="26" customFormat="1" x14ac:dyDescent="0.25">
      <c r="A106" s="13"/>
      <c r="B106" s="14"/>
      <c r="C106" s="22" t="s">
        <v>112</v>
      </c>
      <c r="D106" s="6">
        <v>249845.68</v>
      </c>
    </row>
    <row r="107" spans="1:5" s="26" customFormat="1" x14ac:dyDescent="0.25">
      <c r="A107" s="13"/>
      <c r="B107" s="14"/>
      <c r="C107" s="22" t="s">
        <v>113</v>
      </c>
      <c r="D107" s="6">
        <v>1139028</v>
      </c>
    </row>
    <row r="108" spans="1:5" s="26" customFormat="1" x14ac:dyDescent="0.25">
      <c r="A108" s="13"/>
      <c r="B108" s="14"/>
      <c r="C108" s="22" t="s">
        <v>114</v>
      </c>
      <c r="D108" s="6">
        <v>502578</v>
      </c>
    </row>
    <row r="109" spans="1:5" s="26" customFormat="1" x14ac:dyDescent="0.25">
      <c r="A109" s="13"/>
      <c r="B109" s="14"/>
      <c r="C109" s="22" t="s">
        <v>115</v>
      </c>
      <c r="D109" s="6">
        <v>858120.6</v>
      </c>
    </row>
    <row r="110" spans="1:5" s="26" customFormat="1" ht="30.75" customHeight="1" x14ac:dyDescent="0.25">
      <c r="A110" s="13"/>
      <c r="B110" s="14"/>
      <c r="C110" s="22" t="s">
        <v>116</v>
      </c>
      <c r="D110" s="6">
        <v>925512</v>
      </c>
    </row>
    <row r="111" spans="1:5" s="26" customFormat="1" ht="25.5" customHeight="1" x14ac:dyDescent="0.25">
      <c r="A111" s="13"/>
      <c r="B111" s="14"/>
      <c r="C111" s="22" t="s">
        <v>117</v>
      </c>
      <c r="D111" s="6">
        <v>423717</v>
      </c>
    </row>
    <row r="112" spans="1:5" s="26" customFormat="1" x14ac:dyDescent="0.25">
      <c r="A112" s="13"/>
      <c r="B112" s="14"/>
      <c r="C112" s="22" t="s">
        <v>118</v>
      </c>
      <c r="D112" s="6">
        <v>334950</v>
      </c>
    </row>
    <row r="113" spans="1:4" s="26" customFormat="1" x14ac:dyDescent="0.25">
      <c r="A113" s="13"/>
      <c r="B113" s="14"/>
      <c r="C113" s="22" t="s">
        <v>119</v>
      </c>
      <c r="D113" s="6">
        <v>404566.2</v>
      </c>
    </row>
    <row r="114" spans="1:4" s="26" customFormat="1" x14ac:dyDescent="0.25">
      <c r="A114" s="13"/>
      <c r="B114" s="14"/>
      <c r="C114" s="22" t="s">
        <v>120</v>
      </c>
      <c r="D114" s="6">
        <v>536310</v>
      </c>
    </row>
    <row r="115" spans="1:4" s="26" customFormat="1" x14ac:dyDescent="0.25">
      <c r="A115" s="13"/>
      <c r="B115" s="14"/>
      <c r="C115" s="22" t="s">
        <v>121</v>
      </c>
      <c r="D115" s="6">
        <v>356341.23</v>
      </c>
    </row>
    <row r="116" spans="1:4" s="26" customFormat="1" x14ac:dyDescent="0.25">
      <c r="A116" s="13"/>
      <c r="B116" s="14"/>
      <c r="C116" s="22" t="s">
        <v>122</v>
      </c>
      <c r="D116" s="6">
        <v>254355</v>
      </c>
    </row>
    <row r="117" spans="1:4" s="26" customFormat="1" x14ac:dyDescent="0.25">
      <c r="A117" s="13"/>
      <c r="B117" s="14"/>
      <c r="C117" s="22" t="s">
        <v>123</v>
      </c>
      <c r="D117" s="6">
        <v>588900</v>
      </c>
    </row>
    <row r="118" spans="1:4" s="26" customFormat="1" x14ac:dyDescent="0.25">
      <c r="A118" s="13"/>
      <c r="B118" s="14"/>
      <c r="C118" s="22" t="s">
        <v>124</v>
      </c>
      <c r="D118" s="6">
        <v>710043</v>
      </c>
    </row>
    <row r="119" spans="1:4" s="26" customFormat="1" x14ac:dyDescent="0.25">
      <c r="A119" s="13"/>
      <c r="B119" s="14"/>
      <c r="C119" s="22" t="s">
        <v>125</v>
      </c>
      <c r="D119" s="6">
        <v>246918</v>
      </c>
    </row>
    <row r="120" spans="1:4" s="26" customFormat="1" x14ac:dyDescent="0.25">
      <c r="A120" s="13"/>
      <c r="B120" s="14"/>
      <c r="C120" s="22" t="s">
        <v>126</v>
      </c>
      <c r="D120" s="6">
        <v>456055.2</v>
      </c>
    </row>
    <row r="121" spans="1:4" s="26" customFormat="1" x14ac:dyDescent="0.25">
      <c r="A121" s="13"/>
      <c r="B121" s="14"/>
      <c r="C121" s="22" t="s">
        <v>127</v>
      </c>
      <c r="D121" s="6">
        <v>410443.9</v>
      </c>
    </row>
    <row r="122" spans="1:4" s="26" customFormat="1" x14ac:dyDescent="0.25">
      <c r="A122" s="13"/>
      <c r="B122" s="14"/>
      <c r="C122" s="22" t="s">
        <v>128</v>
      </c>
      <c r="D122" s="6">
        <v>624153</v>
      </c>
    </row>
    <row r="123" spans="1:4" s="26" customFormat="1" x14ac:dyDescent="0.25">
      <c r="A123" s="13"/>
      <c r="B123" s="14"/>
      <c r="C123" s="22" t="s">
        <v>129</v>
      </c>
      <c r="D123" s="6">
        <v>319642.44</v>
      </c>
    </row>
    <row r="124" spans="1:4" s="26" customFormat="1" x14ac:dyDescent="0.25">
      <c r="A124" s="13"/>
      <c r="B124" s="14"/>
      <c r="C124" s="22" t="s">
        <v>130</v>
      </c>
      <c r="D124" s="6">
        <v>414418.2</v>
      </c>
    </row>
    <row r="125" spans="1:4" s="26" customFormat="1" x14ac:dyDescent="0.25">
      <c r="A125" s="13"/>
      <c r="B125" s="14"/>
      <c r="C125" s="22" t="s">
        <v>131</v>
      </c>
      <c r="D125" s="6">
        <v>953334</v>
      </c>
    </row>
    <row r="126" spans="1:4" s="26" customFormat="1" x14ac:dyDescent="0.25">
      <c r="A126" s="13"/>
      <c r="B126" s="14"/>
      <c r="C126" s="22" t="s">
        <v>132</v>
      </c>
      <c r="D126" s="6">
        <v>525228</v>
      </c>
    </row>
    <row r="127" spans="1:4" s="26" customFormat="1" x14ac:dyDescent="0.25">
      <c r="A127" s="13"/>
      <c r="B127" s="14"/>
      <c r="C127" s="22" t="s">
        <v>133</v>
      </c>
      <c r="D127" s="6">
        <v>454314</v>
      </c>
    </row>
    <row r="128" spans="1:4" s="26" customFormat="1" x14ac:dyDescent="0.25">
      <c r="A128" s="13"/>
      <c r="B128" s="14"/>
      <c r="C128" s="22" t="s">
        <v>134</v>
      </c>
      <c r="D128" s="6">
        <v>478290</v>
      </c>
    </row>
    <row r="129" spans="1:5" s="26" customFormat="1" x14ac:dyDescent="0.25">
      <c r="A129" s="13"/>
      <c r="B129" s="14"/>
      <c r="C129" s="22" t="s">
        <v>135</v>
      </c>
      <c r="D129" s="6">
        <v>474882.39</v>
      </c>
    </row>
    <row r="130" spans="1:5" s="26" customFormat="1" x14ac:dyDescent="0.25">
      <c r="A130" s="13"/>
      <c r="B130" s="14"/>
      <c r="C130" s="22" t="s">
        <v>136</v>
      </c>
      <c r="D130" s="6">
        <v>856581.6</v>
      </c>
      <c r="E130" s="27"/>
    </row>
    <row r="131" spans="1:5" s="26" customFormat="1" x14ac:dyDescent="0.25">
      <c r="A131" s="13"/>
      <c r="B131" s="14"/>
      <c r="C131" s="22" t="s">
        <v>137</v>
      </c>
      <c r="D131" s="6">
        <v>156540</v>
      </c>
    </row>
    <row r="132" spans="1:5" s="26" customFormat="1" x14ac:dyDescent="0.25">
      <c r="A132" s="13"/>
      <c r="B132" s="14"/>
      <c r="C132" s="22" t="s">
        <v>138</v>
      </c>
      <c r="D132" s="6">
        <v>1062300</v>
      </c>
    </row>
    <row r="133" spans="1:5" s="26" customFormat="1" x14ac:dyDescent="0.25">
      <c r="A133" s="13"/>
      <c r="B133" s="14"/>
      <c r="C133" s="22" t="s">
        <v>139</v>
      </c>
      <c r="D133" s="6">
        <v>293670</v>
      </c>
    </row>
    <row r="134" spans="1:5" s="26" customFormat="1" x14ac:dyDescent="0.25">
      <c r="A134" s="13"/>
      <c r="B134" s="14"/>
      <c r="C134" s="22" t="s">
        <v>140</v>
      </c>
      <c r="D134" s="6">
        <v>413682</v>
      </c>
    </row>
    <row r="135" spans="1:5" s="26" customFormat="1" x14ac:dyDescent="0.25">
      <c r="A135" s="13"/>
      <c r="B135" s="14"/>
      <c r="C135" s="22" t="s">
        <v>141</v>
      </c>
      <c r="D135" s="6">
        <v>237773.1</v>
      </c>
    </row>
    <row r="136" spans="1:5" s="26" customFormat="1" x14ac:dyDescent="0.25">
      <c r="A136" s="13"/>
      <c r="B136" s="14"/>
      <c r="C136" s="22" t="s">
        <v>142</v>
      </c>
      <c r="D136" s="6">
        <v>460326</v>
      </c>
    </row>
    <row r="137" spans="1:5" s="26" customFormat="1" x14ac:dyDescent="0.25">
      <c r="A137" s="13"/>
      <c r="B137" s="14"/>
      <c r="C137" s="22" t="s">
        <v>143</v>
      </c>
      <c r="D137" s="6">
        <v>467850</v>
      </c>
    </row>
    <row r="138" spans="1:5" s="26" customFormat="1" x14ac:dyDescent="0.25">
      <c r="A138" s="13"/>
      <c r="B138" s="14"/>
      <c r="C138" s="22" t="s">
        <v>187</v>
      </c>
      <c r="D138" s="6">
        <v>1103940.1200000001</v>
      </c>
    </row>
    <row r="139" spans="1:5" s="26" customFormat="1" x14ac:dyDescent="0.25">
      <c r="A139" s="13"/>
      <c r="B139" s="14"/>
      <c r="C139" s="22" t="s">
        <v>144</v>
      </c>
      <c r="D139" s="6">
        <v>425340</v>
      </c>
    </row>
    <row r="140" spans="1:5" s="26" customFormat="1" x14ac:dyDescent="0.25">
      <c r="A140" s="13"/>
      <c r="B140" s="14"/>
      <c r="C140" s="22" t="s">
        <v>145</v>
      </c>
      <c r="D140" s="6">
        <v>297540</v>
      </c>
    </row>
    <row r="141" spans="1:5" s="26" customFormat="1" x14ac:dyDescent="0.25">
      <c r="A141" s="13"/>
      <c r="B141" s="14"/>
      <c r="C141" s="22" t="s">
        <v>146</v>
      </c>
      <c r="D141" s="6">
        <v>1182424.82</v>
      </c>
    </row>
    <row r="142" spans="1:5" s="26" customFormat="1" x14ac:dyDescent="0.25">
      <c r="A142" s="13"/>
      <c r="B142" s="14"/>
      <c r="C142" s="22" t="s">
        <v>147</v>
      </c>
      <c r="D142" s="6">
        <v>719990.4</v>
      </c>
    </row>
    <row r="143" spans="1:5" s="26" customFormat="1" x14ac:dyDescent="0.25">
      <c r="A143" s="13"/>
      <c r="B143" s="14"/>
      <c r="C143" s="22" t="s">
        <v>148</v>
      </c>
      <c r="D143" s="6">
        <v>428700</v>
      </c>
    </row>
    <row r="144" spans="1:5" s="26" customFormat="1" x14ac:dyDescent="0.25">
      <c r="A144" s="13"/>
      <c r="B144" s="14"/>
      <c r="C144" s="22" t="s">
        <v>149</v>
      </c>
      <c r="D144" s="6">
        <v>282900</v>
      </c>
    </row>
    <row r="145" spans="1:5" s="26" customFormat="1" x14ac:dyDescent="0.25">
      <c r="A145" s="13"/>
      <c r="B145" s="14"/>
      <c r="C145" s="22" t="s">
        <v>150</v>
      </c>
      <c r="D145" s="6">
        <v>339909</v>
      </c>
    </row>
    <row r="146" spans="1:5" s="26" customFormat="1" x14ac:dyDescent="0.25">
      <c r="A146" s="13"/>
      <c r="B146" s="14"/>
      <c r="C146" s="22" t="s">
        <v>151</v>
      </c>
      <c r="D146" s="6">
        <v>400776</v>
      </c>
    </row>
    <row r="147" spans="1:5" s="26" customFormat="1" x14ac:dyDescent="0.25">
      <c r="A147" s="13"/>
      <c r="B147" s="14"/>
      <c r="C147" s="22" t="s">
        <v>152</v>
      </c>
      <c r="D147" s="6">
        <v>783501</v>
      </c>
    </row>
    <row r="148" spans="1:5" s="26" customFormat="1" x14ac:dyDescent="0.25">
      <c r="A148" s="13"/>
      <c r="B148" s="14"/>
      <c r="C148" s="22" t="s">
        <v>153</v>
      </c>
      <c r="D148" s="6">
        <v>930162</v>
      </c>
    </row>
    <row r="149" spans="1:5" s="26" customFormat="1" x14ac:dyDescent="0.25">
      <c r="A149" s="13"/>
      <c r="B149" s="14"/>
      <c r="C149" s="22" t="s">
        <v>154</v>
      </c>
      <c r="D149" s="6">
        <v>388500.01</v>
      </c>
    </row>
    <row r="150" spans="1:5" s="26" customFormat="1" x14ac:dyDescent="0.25">
      <c r="A150" s="13"/>
      <c r="B150" s="14"/>
      <c r="C150" s="22" t="s">
        <v>155</v>
      </c>
      <c r="D150" s="6">
        <v>461842.2</v>
      </c>
    </row>
    <row r="151" spans="1:5" s="26" customFormat="1" x14ac:dyDescent="0.25">
      <c r="A151" s="13"/>
      <c r="B151" s="14"/>
      <c r="C151" s="22" t="s">
        <v>156</v>
      </c>
      <c r="D151" s="6">
        <v>842240.27</v>
      </c>
      <c r="E151" s="27"/>
    </row>
    <row r="152" spans="1:5" s="26" customFormat="1" x14ac:dyDescent="0.25">
      <c r="A152" s="13"/>
      <c r="B152" s="14"/>
      <c r="C152" s="22" t="s">
        <v>157</v>
      </c>
      <c r="D152" s="6">
        <v>1075388.3999999999</v>
      </c>
    </row>
    <row r="153" spans="1:5" s="26" customFormat="1" x14ac:dyDescent="0.25">
      <c r="A153" s="13"/>
      <c r="B153" s="14"/>
      <c r="C153" s="22" t="s">
        <v>158</v>
      </c>
      <c r="D153" s="6">
        <v>358350</v>
      </c>
    </row>
    <row r="154" spans="1:5" s="26" customFormat="1" x14ac:dyDescent="0.25">
      <c r="A154" s="13"/>
      <c r="B154" s="14"/>
      <c r="C154" s="22" t="s">
        <v>159</v>
      </c>
      <c r="D154" s="6">
        <v>285504</v>
      </c>
    </row>
    <row r="155" spans="1:5" s="26" customFormat="1" x14ac:dyDescent="0.25">
      <c r="A155" s="13"/>
      <c r="B155" s="14"/>
      <c r="C155" s="22" t="s">
        <v>160</v>
      </c>
      <c r="D155" s="6">
        <v>450135</v>
      </c>
    </row>
    <row r="156" spans="1:5" s="26" customFormat="1" x14ac:dyDescent="0.25">
      <c r="A156" s="13"/>
      <c r="B156" s="14"/>
      <c r="C156" s="22" t="s">
        <v>161</v>
      </c>
      <c r="D156" s="6">
        <v>1312107</v>
      </c>
    </row>
    <row r="157" spans="1:5" s="26" customFormat="1" x14ac:dyDescent="0.25">
      <c r="A157" s="13"/>
      <c r="B157" s="14"/>
      <c r="C157" s="22" t="s">
        <v>162</v>
      </c>
      <c r="D157" s="6">
        <v>470865</v>
      </c>
    </row>
    <row r="158" spans="1:5" s="26" customFormat="1" x14ac:dyDescent="0.25">
      <c r="A158" s="13"/>
      <c r="B158" s="14"/>
      <c r="C158" s="22" t="s">
        <v>163</v>
      </c>
      <c r="D158" s="6">
        <v>501720</v>
      </c>
    </row>
    <row r="159" spans="1:5" s="26" customFormat="1" x14ac:dyDescent="0.25">
      <c r="A159" s="13"/>
      <c r="B159" s="14"/>
      <c r="C159" s="22" t="s">
        <v>164</v>
      </c>
      <c r="D159" s="6">
        <v>604818</v>
      </c>
    </row>
    <row r="160" spans="1:5" s="26" customFormat="1" x14ac:dyDescent="0.25">
      <c r="A160" s="13"/>
      <c r="B160" s="14"/>
      <c r="C160" s="22" t="s">
        <v>165</v>
      </c>
      <c r="D160" s="6">
        <v>238680</v>
      </c>
    </row>
    <row r="161" spans="1:4" s="26" customFormat="1" x14ac:dyDescent="0.25">
      <c r="A161" s="13"/>
      <c r="B161" s="14"/>
      <c r="C161" s="22" t="s">
        <v>166</v>
      </c>
      <c r="D161" s="6">
        <v>325260</v>
      </c>
    </row>
    <row r="162" spans="1:4" s="26" customFormat="1" x14ac:dyDescent="0.25">
      <c r="A162" s="13"/>
      <c r="B162" s="14"/>
      <c r="C162" s="22" t="s">
        <v>167</v>
      </c>
      <c r="D162" s="6">
        <v>1067141.3799999999</v>
      </c>
    </row>
    <row r="163" spans="1:4" s="26" customFormat="1" x14ac:dyDescent="0.25">
      <c r="A163" s="13"/>
      <c r="B163" s="14"/>
      <c r="C163" s="22" t="s">
        <v>216</v>
      </c>
      <c r="D163" s="6">
        <v>564021</v>
      </c>
    </row>
    <row r="164" spans="1:4" s="26" customFormat="1" x14ac:dyDescent="0.25">
      <c r="A164" s="13"/>
      <c r="B164" s="14"/>
      <c r="C164" s="22" t="s">
        <v>168</v>
      </c>
      <c r="D164" s="6">
        <v>559290</v>
      </c>
    </row>
    <row r="165" spans="1:4" s="26" customFormat="1" x14ac:dyDescent="0.25">
      <c r="A165" s="13"/>
      <c r="B165" s="14"/>
      <c r="C165" s="22" t="s">
        <v>169</v>
      </c>
      <c r="D165" s="6">
        <v>274950</v>
      </c>
    </row>
    <row r="166" spans="1:4" s="26" customFormat="1" x14ac:dyDescent="0.25">
      <c r="A166" s="13"/>
      <c r="B166" s="14"/>
      <c r="C166" s="22" t="s">
        <v>170</v>
      </c>
      <c r="D166" s="6">
        <v>684285</v>
      </c>
    </row>
    <row r="167" spans="1:4" s="26" customFormat="1" x14ac:dyDescent="0.25">
      <c r="A167" s="13"/>
      <c r="B167" s="14"/>
      <c r="C167" s="22" t="s">
        <v>171</v>
      </c>
      <c r="D167" s="6">
        <v>299010</v>
      </c>
    </row>
    <row r="168" spans="1:4" s="26" customFormat="1" x14ac:dyDescent="0.25">
      <c r="A168" s="13"/>
      <c r="B168" s="14"/>
      <c r="C168" s="22" t="s">
        <v>172</v>
      </c>
      <c r="D168" s="6">
        <v>685065.6</v>
      </c>
    </row>
    <row r="169" spans="1:4" s="26" customFormat="1" x14ac:dyDescent="0.25">
      <c r="A169" s="13"/>
      <c r="B169" s="14"/>
      <c r="C169" s="22" t="s">
        <v>173</v>
      </c>
      <c r="D169" s="6">
        <v>320518.07</v>
      </c>
    </row>
    <row r="170" spans="1:4" s="26" customFormat="1" x14ac:dyDescent="0.25">
      <c r="A170" s="13"/>
      <c r="B170" s="14"/>
      <c r="C170" s="22" t="s">
        <v>174</v>
      </c>
      <c r="D170" s="6">
        <v>446349.6</v>
      </c>
    </row>
    <row r="171" spans="1:4" s="26" customFormat="1" x14ac:dyDescent="0.25">
      <c r="A171" s="13"/>
      <c r="B171" s="14"/>
      <c r="C171" s="22" t="s">
        <v>175</v>
      </c>
      <c r="D171" s="6">
        <v>755027.51</v>
      </c>
    </row>
    <row r="172" spans="1:4" s="26" customFormat="1" x14ac:dyDescent="0.25">
      <c r="A172" s="13"/>
      <c r="B172" s="14"/>
      <c r="C172" s="22" t="s">
        <v>176</v>
      </c>
      <c r="D172" s="6">
        <v>633499.5</v>
      </c>
    </row>
    <row r="173" spans="1:4" s="26" customFormat="1" x14ac:dyDescent="0.25">
      <c r="A173" s="13"/>
      <c r="B173" s="14"/>
      <c r="C173" s="22" t="s">
        <v>217</v>
      </c>
      <c r="D173" s="6">
        <v>618000</v>
      </c>
    </row>
    <row r="174" spans="1:4" s="26" customFormat="1" x14ac:dyDescent="0.25">
      <c r="A174" s="13"/>
      <c r="B174" s="14"/>
      <c r="C174" s="22" t="s">
        <v>177</v>
      </c>
      <c r="D174" s="6">
        <v>663165</v>
      </c>
    </row>
    <row r="175" spans="1:4" s="26" customFormat="1" x14ac:dyDescent="0.25">
      <c r="A175" s="13"/>
      <c r="B175" s="14"/>
      <c r="C175" s="22" t="s">
        <v>178</v>
      </c>
      <c r="D175" s="6">
        <v>905958</v>
      </c>
    </row>
    <row r="176" spans="1:4" s="26" customFormat="1" x14ac:dyDescent="0.25">
      <c r="A176" s="13"/>
      <c r="B176" s="14"/>
      <c r="C176" s="22" t="s">
        <v>179</v>
      </c>
      <c r="D176" s="6">
        <v>830352</v>
      </c>
    </row>
    <row r="177" spans="1:5" s="26" customFormat="1" ht="25.5" x14ac:dyDescent="0.25">
      <c r="A177" s="13"/>
      <c r="B177" s="14"/>
      <c r="C177" s="22" t="s">
        <v>180</v>
      </c>
      <c r="D177" s="6">
        <v>437184</v>
      </c>
    </row>
    <row r="178" spans="1:5" s="26" customFormat="1" x14ac:dyDescent="0.25">
      <c r="A178" s="13"/>
      <c r="B178" s="14"/>
      <c r="C178" s="22" t="s">
        <v>181</v>
      </c>
      <c r="D178" s="6">
        <v>280305</v>
      </c>
    </row>
    <row r="179" spans="1:5" s="26" customFormat="1" x14ac:dyDescent="0.25">
      <c r="A179" s="13"/>
      <c r="B179" s="14"/>
      <c r="C179" s="22" t="s">
        <v>182</v>
      </c>
      <c r="D179" s="6">
        <v>427890</v>
      </c>
    </row>
    <row r="180" spans="1:5" s="26" customFormat="1" x14ac:dyDescent="0.25">
      <c r="A180" s="13"/>
      <c r="B180" s="14"/>
      <c r="C180" s="22" t="s">
        <v>183</v>
      </c>
      <c r="D180" s="6">
        <v>974010</v>
      </c>
      <c r="E180" s="27"/>
    </row>
    <row r="181" spans="1:5" s="26" customFormat="1" x14ac:dyDescent="0.25">
      <c r="A181" s="13"/>
      <c r="B181" s="14"/>
      <c r="C181" s="22" t="s">
        <v>184</v>
      </c>
      <c r="D181" s="6">
        <v>597651</v>
      </c>
    </row>
    <row r="182" spans="1:5" s="26" customFormat="1" x14ac:dyDescent="0.25">
      <c r="A182" s="13"/>
      <c r="B182" s="14"/>
      <c r="C182" s="22" t="s">
        <v>185</v>
      </c>
      <c r="D182" s="6">
        <v>294810</v>
      </c>
    </row>
    <row r="183" spans="1:5" s="26" customFormat="1" x14ac:dyDescent="0.25">
      <c r="A183" s="13"/>
      <c r="B183" s="14"/>
      <c r="C183" s="22" t="s">
        <v>186</v>
      </c>
      <c r="D183" s="6">
        <v>873373.8</v>
      </c>
    </row>
    <row r="184" spans="1:5" s="26" customFormat="1" x14ac:dyDescent="0.25">
      <c r="A184" s="13"/>
      <c r="B184" s="9" t="s">
        <v>212</v>
      </c>
      <c r="C184" s="19"/>
      <c r="D184" s="11">
        <f>SUM(D185:D196)</f>
        <v>40304972</v>
      </c>
    </row>
    <row r="185" spans="1:5" s="26" customFormat="1" x14ac:dyDescent="0.25">
      <c r="A185" s="13"/>
      <c r="B185" s="14"/>
      <c r="C185" s="19" t="s">
        <v>188</v>
      </c>
      <c r="D185" s="6">
        <v>3696632.5</v>
      </c>
    </row>
    <row r="186" spans="1:5" s="26" customFormat="1" x14ac:dyDescent="0.25">
      <c r="A186" s="13"/>
      <c r="B186" s="14"/>
      <c r="C186" s="19" t="s">
        <v>190</v>
      </c>
      <c r="D186" s="6">
        <v>2616488</v>
      </c>
    </row>
    <row r="187" spans="1:5" s="26" customFormat="1" ht="25.5" x14ac:dyDescent="0.25">
      <c r="A187" s="13"/>
      <c r="B187" s="14"/>
      <c r="C187" s="19" t="s">
        <v>55</v>
      </c>
      <c r="D187" s="6">
        <v>4531611</v>
      </c>
    </row>
    <row r="188" spans="1:5" s="26" customFormat="1" x14ac:dyDescent="0.25">
      <c r="A188" s="13"/>
      <c r="B188" s="14"/>
      <c r="C188" s="19" t="s">
        <v>56</v>
      </c>
      <c r="D188" s="6">
        <v>3653921</v>
      </c>
    </row>
    <row r="189" spans="1:5" s="26" customFormat="1" x14ac:dyDescent="0.25">
      <c r="A189" s="13"/>
      <c r="B189" s="14"/>
      <c r="C189" s="19" t="s">
        <v>57</v>
      </c>
      <c r="D189" s="6">
        <v>3131193</v>
      </c>
    </row>
    <row r="190" spans="1:5" s="26" customFormat="1" x14ac:dyDescent="0.25">
      <c r="A190" s="13"/>
      <c r="B190" s="14"/>
      <c r="C190" s="19" t="s">
        <v>191</v>
      </c>
      <c r="D190" s="6">
        <v>1862347.5</v>
      </c>
    </row>
    <row r="191" spans="1:5" s="26" customFormat="1" x14ac:dyDescent="0.25">
      <c r="A191" s="13"/>
      <c r="B191" s="14"/>
      <c r="C191" s="19" t="s">
        <v>58</v>
      </c>
      <c r="D191" s="6">
        <v>1885391.5</v>
      </c>
    </row>
    <row r="192" spans="1:5" s="26" customFormat="1" x14ac:dyDescent="0.25">
      <c r="A192" s="13"/>
      <c r="B192" s="14"/>
      <c r="C192" s="19" t="s">
        <v>59</v>
      </c>
      <c r="D192" s="6">
        <v>4398302</v>
      </c>
    </row>
    <row r="193" spans="1:4" s="26" customFormat="1" x14ac:dyDescent="0.25">
      <c r="A193" s="13"/>
      <c r="B193" s="14"/>
      <c r="C193" s="19" t="s">
        <v>60</v>
      </c>
      <c r="D193" s="6">
        <v>3361267</v>
      </c>
    </row>
    <row r="194" spans="1:4" s="26" customFormat="1" x14ac:dyDescent="0.25">
      <c r="A194" s="13"/>
      <c r="B194" s="14"/>
      <c r="C194" s="19" t="s">
        <v>61</v>
      </c>
      <c r="D194" s="6">
        <v>3877833</v>
      </c>
    </row>
    <row r="195" spans="1:4" s="26" customFormat="1" x14ac:dyDescent="0.25">
      <c r="A195" s="13"/>
      <c r="B195" s="14"/>
      <c r="C195" s="19" t="s">
        <v>62</v>
      </c>
      <c r="D195" s="6">
        <v>3712453.5</v>
      </c>
    </row>
    <row r="196" spans="1:4" s="26" customFormat="1" x14ac:dyDescent="0.25">
      <c r="A196" s="13"/>
      <c r="B196" s="14"/>
      <c r="C196" s="19" t="s">
        <v>63</v>
      </c>
      <c r="D196" s="6">
        <v>3577532</v>
      </c>
    </row>
    <row r="197" spans="1:4" s="26" customFormat="1" x14ac:dyDescent="0.25">
      <c r="A197" s="8">
        <v>16</v>
      </c>
      <c r="B197" s="9" t="s">
        <v>193</v>
      </c>
      <c r="C197" s="19"/>
      <c r="D197" s="6"/>
    </row>
    <row r="198" spans="1:4" s="26" customFormat="1" x14ac:dyDescent="0.25">
      <c r="A198" s="13"/>
      <c r="B198" s="78" t="s">
        <v>192</v>
      </c>
      <c r="C198" s="78"/>
      <c r="D198" s="11">
        <f>SUM(D199:D217)</f>
        <v>25374997.599999998</v>
      </c>
    </row>
    <row r="199" spans="1:4" s="26" customFormat="1" x14ac:dyDescent="0.25">
      <c r="A199" s="13"/>
      <c r="B199" s="14"/>
      <c r="C199" s="19" t="s">
        <v>194</v>
      </c>
      <c r="D199" s="6">
        <v>1003502.64</v>
      </c>
    </row>
    <row r="200" spans="1:4" s="26" customFormat="1" x14ac:dyDescent="0.25">
      <c r="A200" s="13"/>
      <c r="B200" s="14"/>
      <c r="C200" s="19" t="s">
        <v>195</v>
      </c>
      <c r="D200" s="6">
        <v>1465289.73</v>
      </c>
    </row>
    <row r="201" spans="1:4" s="26" customFormat="1" x14ac:dyDescent="0.25">
      <c r="A201" s="13"/>
      <c r="B201" s="14"/>
      <c r="C201" s="19" t="s">
        <v>196</v>
      </c>
      <c r="D201" s="6">
        <v>981749.15</v>
      </c>
    </row>
    <row r="202" spans="1:4" s="26" customFormat="1" x14ac:dyDescent="0.25">
      <c r="A202" s="13"/>
      <c r="B202" s="14"/>
      <c r="C202" s="19" t="s">
        <v>197</v>
      </c>
      <c r="D202" s="6">
        <v>800751.22</v>
      </c>
    </row>
    <row r="203" spans="1:4" s="26" customFormat="1" x14ac:dyDescent="0.25">
      <c r="A203" s="13"/>
      <c r="B203" s="14"/>
      <c r="C203" s="19" t="s">
        <v>198</v>
      </c>
      <c r="D203" s="6">
        <v>1140202.9099999999</v>
      </c>
    </row>
    <row r="204" spans="1:4" s="26" customFormat="1" x14ac:dyDescent="0.25">
      <c r="A204" s="13"/>
      <c r="B204" s="14"/>
      <c r="C204" s="19" t="s">
        <v>218</v>
      </c>
      <c r="D204" s="6">
        <v>1048061.06</v>
      </c>
    </row>
    <row r="205" spans="1:4" s="26" customFormat="1" x14ac:dyDescent="0.25">
      <c r="A205" s="13"/>
      <c r="B205" s="14"/>
      <c r="C205" s="19" t="s">
        <v>199</v>
      </c>
      <c r="D205" s="6">
        <v>1974838.2</v>
      </c>
    </row>
    <row r="206" spans="1:4" s="26" customFormat="1" x14ac:dyDescent="0.25">
      <c r="A206" s="13"/>
      <c r="B206" s="14"/>
      <c r="C206" s="19" t="s">
        <v>200</v>
      </c>
      <c r="D206" s="6">
        <v>1974935.8</v>
      </c>
    </row>
    <row r="207" spans="1:4" s="26" customFormat="1" x14ac:dyDescent="0.25">
      <c r="A207" s="13"/>
      <c r="B207" s="14"/>
      <c r="C207" s="19" t="s">
        <v>219</v>
      </c>
      <c r="D207" s="6">
        <v>1974373.83</v>
      </c>
    </row>
    <row r="208" spans="1:4" s="26" customFormat="1" x14ac:dyDescent="0.25">
      <c r="A208" s="13"/>
      <c r="B208" s="14"/>
      <c r="C208" s="19" t="s">
        <v>201</v>
      </c>
      <c r="D208" s="6">
        <v>974539.75</v>
      </c>
    </row>
    <row r="209" spans="1:4" s="26" customFormat="1" x14ac:dyDescent="0.25">
      <c r="A209" s="13"/>
      <c r="B209" s="14"/>
      <c r="C209" s="19" t="s">
        <v>202</v>
      </c>
      <c r="D209" s="6">
        <v>974694.08</v>
      </c>
    </row>
    <row r="210" spans="1:4" s="26" customFormat="1" x14ac:dyDescent="0.25">
      <c r="A210" s="13"/>
      <c r="B210" s="14"/>
      <c r="C210" s="19" t="s">
        <v>203</v>
      </c>
      <c r="D210" s="6">
        <v>1559317.19</v>
      </c>
    </row>
    <row r="211" spans="1:4" s="26" customFormat="1" x14ac:dyDescent="0.25">
      <c r="A211" s="13"/>
      <c r="B211" s="14"/>
      <c r="C211" s="19" t="s">
        <v>204</v>
      </c>
      <c r="D211" s="6">
        <v>1559260.18</v>
      </c>
    </row>
    <row r="212" spans="1:4" s="26" customFormat="1" x14ac:dyDescent="0.25">
      <c r="A212" s="13"/>
      <c r="B212" s="14"/>
      <c r="C212" s="19" t="s">
        <v>205</v>
      </c>
      <c r="D212" s="6">
        <v>1974950</v>
      </c>
    </row>
    <row r="213" spans="1:4" s="26" customFormat="1" x14ac:dyDescent="0.25">
      <c r="A213" s="13"/>
      <c r="B213" s="14"/>
      <c r="C213" s="19" t="s">
        <v>206</v>
      </c>
      <c r="D213" s="6">
        <v>1973630.4</v>
      </c>
    </row>
    <row r="214" spans="1:4" s="26" customFormat="1" x14ac:dyDescent="0.25">
      <c r="A214" s="13"/>
      <c r="B214" s="14"/>
      <c r="C214" s="19" t="s">
        <v>207</v>
      </c>
      <c r="D214" s="6">
        <v>1423931.81</v>
      </c>
    </row>
    <row r="215" spans="1:4" s="26" customFormat="1" x14ac:dyDescent="0.25">
      <c r="A215" s="13"/>
      <c r="B215" s="14"/>
      <c r="C215" s="19" t="s">
        <v>208</v>
      </c>
      <c r="D215" s="6">
        <v>1499320.4</v>
      </c>
    </row>
    <row r="216" spans="1:4" s="26" customFormat="1" x14ac:dyDescent="0.25">
      <c r="A216" s="13"/>
      <c r="B216" s="14"/>
      <c r="C216" s="19" t="s">
        <v>209</v>
      </c>
      <c r="D216" s="6">
        <v>389919.14</v>
      </c>
    </row>
    <row r="217" spans="1:4" s="26" customFormat="1" x14ac:dyDescent="0.25">
      <c r="A217" s="13"/>
      <c r="B217" s="14"/>
      <c r="C217" s="19" t="s">
        <v>210</v>
      </c>
      <c r="D217" s="6">
        <v>681730.11</v>
      </c>
    </row>
    <row r="218" spans="1:4" s="26" customFormat="1" x14ac:dyDescent="0.25">
      <c r="A218" s="24">
        <v>27</v>
      </c>
      <c r="B218" s="28" t="s">
        <v>74</v>
      </c>
      <c r="C218" s="23"/>
      <c r="D218" s="29">
        <f>+D219</f>
        <v>12499500</v>
      </c>
    </row>
    <row r="219" spans="1:4" s="26" customFormat="1" ht="15.75" thickBot="1" x14ac:dyDescent="0.3">
      <c r="A219" s="15"/>
      <c r="B219" s="16"/>
      <c r="C219" s="20" t="s">
        <v>75</v>
      </c>
      <c r="D219" s="17">
        <v>12499500</v>
      </c>
    </row>
    <row r="220" spans="1:4" ht="27" customHeight="1" x14ac:dyDescent="0.25">
      <c r="A220" s="79" t="s">
        <v>211</v>
      </c>
      <c r="B220" s="80"/>
      <c r="C220" s="80"/>
      <c r="D220" s="80"/>
    </row>
  </sheetData>
  <sortState ref="C48:D84">
    <sortCondition ref="C47"/>
  </sortState>
  <mergeCells count="12">
    <mergeCell ref="B40:C40"/>
    <mergeCell ref="B46:C46"/>
    <mergeCell ref="A220:D220"/>
    <mergeCell ref="A1:B1"/>
    <mergeCell ref="C1:D1"/>
    <mergeCell ref="A2:D2"/>
    <mergeCell ref="A3:D3"/>
    <mergeCell ref="A4:A5"/>
    <mergeCell ref="B4:B5"/>
    <mergeCell ref="C4:C5"/>
    <mergeCell ref="D4:D5"/>
    <mergeCell ref="B198:C198"/>
  </mergeCells>
  <phoneticPr fontId="0" type="noConversion"/>
  <pageMargins left="0.39370078740157483" right="0" top="0.74803149606299213" bottom="0"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Donativos 2T 2016</vt:lpstr>
      <vt:lpstr>Subsidios Otorgados 2T 2016</vt:lpstr>
      <vt:lpstr>'Donativos 2T 2016'!Área_de_impresión</vt:lpstr>
      <vt:lpstr>'Donativos 2T 2016'!Títulos_a_imprimir</vt:lpstr>
      <vt:lpstr>'Subsidios Otorgados 2T 2016'!Títulos_a_imprimir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Unidad de Política y Control Presupuestario</cp:lastModifiedBy>
  <cp:lastPrinted>2015-10-23T17:04:56Z</cp:lastPrinted>
  <dcterms:created xsi:type="dcterms:W3CDTF">2011-04-26T02:52:33Z</dcterms:created>
  <dcterms:modified xsi:type="dcterms:W3CDTF">2016-07-27T14:49:54Z</dcterms:modified>
</cp:coreProperties>
</file>