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triana_carcano\Documents\Next\4. Trimestrales\Trimestral 2015\4T\Subejercicios\"/>
    </mc:Choice>
  </mc:AlternateContent>
  <bookViews>
    <workbookView xWindow="0" yWindow="0" windowWidth="25200" windowHeight="11985"/>
  </bookViews>
  <sheets>
    <sheet name="ResumenSalida" sheetId="7" r:id="rId1"/>
    <sheet name="No subsanado" sheetId="6" r:id="rId2"/>
  </sheets>
  <definedNames>
    <definedName name="_xlnm._FilterDatabase" localSheetId="0" hidden="1">ResumenSalida!#REF!</definedName>
    <definedName name="_xlnm.Print_Area" localSheetId="1">'No subsanado'!$A$4:$B$40</definedName>
    <definedName name="_xlnm.Print_Area" localSheetId="0">ResumenSalida!$A$4:$I$37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7" l="1"/>
  <c r="I35" i="7" s="1"/>
  <c r="F34" i="7"/>
  <c r="G34" i="7" s="1"/>
  <c r="I33" i="7"/>
  <c r="G33" i="7"/>
  <c r="F33" i="7"/>
  <c r="F32" i="7"/>
  <c r="I32" i="7" s="1"/>
  <c r="F31" i="7"/>
  <c r="I31" i="7" s="1"/>
  <c r="F30" i="7"/>
  <c r="G30" i="7" s="1"/>
  <c r="F29" i="7"/>
  <c r="I29" i="7" s="1"/>
  <c r="F28" i="7"/>
  <c r="I28" i="7" s="1"/>
  <c r="F27" i="7"/>
  <c r="I27" i="7" s="1"/>
  <c r="F26" i="7"/>
  <c r="G26" i="7" s="1"/>
  <c r="F25" i="7"/>
  <c r="I25" i="7" s="1"/>
  <c r="F24" i="7"/>
  <c r="I24" i="7" s="1"/>
  <c r="F23" i="7"/>
  <c r="I23" i="7" s="1"/>
  <c r="F22" i="7"/>
  <c r="G22" i="7" s="1"/>
  <c r="F21" i="7"/>
  <c r="I21" i="7" s="1"/>
  <c r="F20" i="7"/>
  <c r="I20" i="7" s="1"/>
  <c r="F19" i="7"/>
  <c r="I19" i="7" s="1"/>
  <c r="F18" i="7"/>
  <c r="G18" i="7" s="1"/>
  <c r="F17" i="7"/>
  <c r="I17" i="7" s="1"/>
  <c r="F16" i="7"/>
  <c r="I16" i="7" s="1"/>
  <c r="F15" i="7"/>
  <c r="I15" i="7" s="1"/>
  <c r="I14" i="7"/>
  <c r="F14" i="7"/>
  <c r="G14" i="7" s="1"/>
  <c r="F13" i="7"/>
  <c r="I13" i="7" s="1"/>
  <c r="F12" i="7"/>
  <c r="I12" i="7" s="1"/>
  <c r="H10" i="7"/>
  <c r="E10" i="7"/>
  <c r="F10" i="7" s="1"/>
  <c r="D10" i="7"/>
  <c r="C10" i="7"/>
  <c r="B10" i="7"/>
  <c r="B10" i="6"/>
  <c r="G29" i="7" l="1"/>
  <c r="G25" i="7"/>
  <c r="G21" i="7"/>
  <c r="G17" i="7"/>
  <c r="I30" i="7"/>
  <c r="G10" i="7"/>
  <c r="I10" i="7" s="1"/>
  <c r="G13" i="7"/>
  <c r="I26" i="7"/>
  <c r="I22" i="7"/>
  <c r="I18" i="7"/>
  <c r="I34" i="7"/>
  <c r="G12" i="7"/>
  <c r="G20" i="7"/>
  <c r="G28" i="7"/>
  <c r="G15" i="7"/>
  <c r="G23" i="7"/>
  <c r="G31" i="7"/>
  <c r="G19" i="7"/>
  <c r="G27" i="7"/>
  <c r="G35" i="7"/>
  <c r="G16" i="7"/>
  <c r="G24" i="7"/>
  <c r="G32" i="7"/>
</calcChain>
</file>

<file path=xl/sharedStrings.xml><?xml version="1.0" encoding="utf-8"?>
<sst xmlns="http://schemas.openxmlformats.org/spreadsheetml/2006/main" count="85" uniqueCount="55">
  <si>
    <t>Oficina de la Presidencia de la República</t>
  </si>
  <si>
    <t>Gobernación</t>
  </si>
  <si>
    <t>Relaciones Exteriores</t>
  </si>
  <si>
    <t>Hacienda y Crédito Público</t>
  </si>
  <si>
    <t>Defensa Nacional</t>
  </si>
  <si>
    <t>Agricultura, Ganadería, Desarrollo Rural, Pesca y Alimentación</t>
  </si>
  <si>
    <t>Comunicaciones y Transportes</t>
  </si>
  <si>
    <t>Economía</t>
  </si>
  <si>
    <t>Educación Pública</t>
  </si>
  <si>
    <t>Salud</t>
  </si>
  <si>
    <t>Marina</t>
  </si>
  <si>
    <t>Trabajo y Previsión Social</t>
  </si>
  <si>
    <t>Desarrollo Agrario, Territorial y Urbano</t>
  </si>
  <si>
    <t>Medio Ambiente y Recursos Naturales</t>
  </si>
  <si>
    <t>Procuraduría General de la República</t>
  </si>
  <si>
    <t>Energía</t>
  </si>
  <si>
    <t>Desarrollo Social</t>
  </si>
  <si>
    <t>Turismo</t>
  </si>
  <si>
    <t>Función Pública</t>
  </si>
  <si>
    <t>Tribunales Agrarios</t>
  </si>
  <si>
    <t>Consejería Jurídica del Ejecutivo Federal</t>
  </si>
  <si>
    <t>Consejo Nacional de Ciencia y Tecnología</t>
  </si>
  <si>
    <t>Comisión Reguladora de Energía</t>
  </si>
  <si>
    <t>Comisión Nacional de Hidrocarburos</t>
  </si>
  <si>
    <t>Enero-septiembre</t>
  </si>
  <si>
    <t>(Millones de pesos)</t>
  </si>
  <si>
    <t>Ramo</t>
  </si>
  <si>
    <t>Ejercido</t>
  </si>
  <si>
    <t>Total</t>
  </si>
  <si>
    <t>Enero-diciembre</t>
  </si>
  <si>
    <t>SUBEJERCICIO NO SUBSANADO REASIGNABLE 2015</t>
  </si>
  <si>
    <t>Importe 1/</t>
  </si>
  <si>
    <t>Nota: Las sumas pueden no coincidir con los totales debido al redondeo de las cifras.</t>
  </si>
  <si>
    <t>Fuente: Secretaría de Hacienda y Crédito Público.</t>
  </si>
  <si>
    <t>SUBEJERCICIO 2015</t>
  </si>
  <si>
    <t>Economías 3/</t>
  </si>
  <si>
    <t>Modificado al mes</t>
  </si>
  <si>
    <t>CLC's Tramitadas 1/</t>
  </si>
  <si>
    <t>Comprometido 2/</t>
  </si>
  <si>
    <t>Acuerdos de Ministración</t>
  </si>
  <si>
    <t>No subsanado reasignable enero-septiembre</t>
  </si>
  <si>
    <t>Octubre-diciembre</t>
  </si>
  <si>
    <t>(a)</t>
  </si>
  <si>
    <t>(b)</t>
  </si>
  <si>
    <t>(c)</t>
  </si>
  <si>
    <t>(d)</t>
  </si>
  <si>
    <t>(e) = (b) + (c) +(d)</t>
  </si>
  <si>
    <t>(f) = (a) - (e)</t>
  </si>
  <si>
    <t>(g) = (f) - (h)</t>
  </si>
  <si>
    <t>(h)</t>
  </si>
  <si>
    <t>XVI.   Saldo de los subejercicios presupuestarios</t>
  </si>
  <si>
    <t>Cuarto Trimestre de 2015</t>
  </si>
  <si>
    <t xml:space="preserve">Informes sobre la Situación Económica, las Finanzas Públicas y la Deuda Pública </t>
  </si>
  <si>
    <r>
      <rPr>
        <vertAlign val="superscript"/>
        <sz val="8"/>
        <color theme="1"/>
        <rFont val="Soberana Sans"/>
        <family val="3"/>
      </rPr>
      <t>1_/</t>
    </r>
    <r>
      <rPr>
        <sz val="8"/>
        <color theme="1"/>
        <rFont val="Soberana Sans"/>
        <family val="3"/>
      </rPr>
      <t xml:space="preserve"> Considera las CLC's tramitadas en la Tesorería de la Federación. Incluye las CLC's pagadas, así como las que están pendientes de pago con cargo al presupuesto modificado autorizado.
</t>
    </r>
    <r>
      <rPr>
        <vertAlign val="superscript"/>
        <sz val="8"/>
        <color theme="1"/>
        <rFont val="Soberana Sans"/>
        <family val="3"/>
      </rPr>
      <t>2_/</t>
    </r>
    <r>
      <rPr>
        <sz val="8"/>
        <color theme="1"/>
        <rFont val="Soberana Sans"/>
        <family val="3"/>
      </rPr>
      <t xml:space="preserve"> Incluye recursos susceptibles de tramitarse como ADEFAS.</t>
    </r>
    <r>
      <rPr>
        <vertAlign val="superscript"/>
        <sz val="8"/>
        <color theme="1"/>
        <rFont val="Soberana Sans"/>
        <family val="3"/>
      </rPr>
      <t xml:space="preserve">
3_/</t>
    </r>
    <r>
      <rPr>
        <sz val="8"/>
        <color theme="1"/>
        <rFont val="Soberana Sans"/>
        <family val="3"/>
      </rPr>
      <t xml:space="preserve">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2015".
Nota: Las sumas pueden no coincidir con los totales debido al redondeo de las cifras.
CLC: Cuenta por Liquidar Certificada.
Fuente: Secretaría de Hacienda y Crédito Público.</t>
    </r>
  </si>
  <si>
    <r>
      <rPr>
        <vertAlign val="superscript"/>
        <sz val="8"/>
        <rFont val="Soberana Sans"/>
        <family val="3"/>
      </rPr>
      <t xml:space="preserve">1_/ </t>
    </r>
    <r>
      <rPr>
        <sz val="8"/>
        <rFont val="Soberana Sans"/>
        <family val="3"/>
      </rPr>
      <t>Considera cifras revisadas del trimestre anterior.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</si>
</sst>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6" formatCode="#,##0.0"/>
  </numFmts>
  <fonts count="19" x14ac:knownFonts="1">
    <font>
      <sz val="11"/>
      <color theme="1"/>
      <name val="Calibri"/>
      <family val="2"/>
      <scheme val="minor"/>
    </font>
    <font>
      <sz val="11"/>
      <color theme="1"/>
      <name val="Calibri"/>
      <family val="2"/>
      <scheme val="minor"/>
    </font>
    <font>
      <sz val="10"/>
      <name val="Arial"/>
      <family val="2"/>
    </font>
    <font>
      <sz val="11"/>
      <color theme="1"/>
      <name val="Adobe Caslon Pro"/>
      <family val="1"/>
    </font>
    <font>
      <sz val="10"/>
      <color indexed="8"/>
      <name val="Arial"/>
      <family val="2"/>
    </font>
    <font>
      <sz val="10"/>
      <color theme="1"/>
      <name val="Adobe Caslon Pro"/>
      <family val="1"/>
    </font>
    <font>
      <sz val="14"/>
      <color rgb="FF000000"/>
      <name val="Soberana Titular"/>
      <family val="3"/>
    </font>
    <font>
      <b/>
      <sz val="12"/>
      <color indexed="23"/>
      <name val="Soberana Titular"/>
      <family val="3"/>
    </font>
    <font>
      <sz val="9"/>
      <color theme="1"/>
      <name val="Soberana Sans"/>
      <family val="3"/>
    </font>
    <font>
      <b/>
      <sz val="14"/>
      <color theme="1"/>
      <name val="Soberana Titular"/>
      <family val="3"/>
    </font>
    <font>
      <sz val="10"/>
      <color theme="1"/>
      <name val="Soberana Sans"/>
      <family val="3"/>
    </font>
    <font>
      <sz val="10"/>
      <name val="Soberana Sans"/>
      <family val="3"/>
    </font>
    <font>
      <b/>
      <sz val="10"/>
      <color theme="1"/>
      <name val="Soberana Sans"/>
      <family val="3"/>
    </font>
    <font>
      <sz val="8"/>
      <name val="Soberana Sans"/>
      <family val="3"/>
    </font>
    <font>
      <sz val="8"/>
      <color theme="1"/>
      <name val="Soberana Sans"/>
      <family val="3"/>
    </font>
    <font>
      <vertAlign val="superscript"/>
      <sz val="8"/>
      <color theme="1"/>
      <name val="Soberana Sans"/>
      <family val="3"/>
    </font>
    <font>
      <sz val="11"/>
      <name val="Soberana Sans"/>
      <family val="3"/>
    </font>
    <font>
      <sz val="11"/>
      <color theme="1"/>
      <name val="Soberana Sans"/>
      <family val="3"/>
    </font>
    <font>
      <vertAlign val="superscript"/>
      <sz val="8"/>
      <name val="Soberana Sans"/>
      <family val="3"/>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s>
  <borders count="5">
    <border>
      <left/>
      <right/>
      <top/>
      <bottom/>
      <diagonal/>
    </border>
    <border>
      <left/>
      <right/>
      <top/>
      <bottom style="thin">
        <color auto="1"/>
      </bottom>
      <diagonal/>
    </border>
    <border>
      <left/>
      <right/>
      <top/>
      <bottom style="medium">
        <color auto="1"/>
      </bottom>
      <diagonal/>
    </border>
    <border>
      <left/>
      <right/>
      <top style="thin">
        <color indexed="64"/>
      </top>
      <bottom/>
      <diagonal/>
    </border>
    <border>
      <left/>
      <right/>
      <top style="medium">
        <color auto="1"/>
      </top>
      <bottom/>
      <diagonal/>
    </border>
  </borders>
  <cellStyleXfs count="7">
    <xf numFmtId="0" fontId="0" fillId="0" borderId="0"/>
    <xf numFmtId="43" fontId="1" fillId="0" borderId="0" applyFont="0" applyFill="0" applyBorder="0" applyAlignment="0" applyProtection="0"/>
    <xf numFmtId="0" fontId="2" fillId="0" borderId="0"/>
    <xf numFmtId="0" fontId="1" fillId="0" borderId="0"/>
    <xf numFmtId="0" fontId="4" fillId="0" borderId="0"/>
    <xf numFmtId="0" fontId="1" fillId="0" borderId="0"/>
    <xf numFmtId="43" fontId="1" fillId="0" borderId="0" applyFont="0" applyFill="0" applyBorder="0" applyAlignment="0" applyProtection="0"/>
  </cellStyleXfs>
  <cellXfs count="60">
    <xf numFmtId="0" fontId="0" fillId="0" borderId="0" xfId="0"/>
    <xf numFmtId="0" fontId="3" fillId="0" borderId="0" xfId="3" applyFont="1"/>
    <xf numFmtId="0" fontId="5" fillId="0" borderId="0" xfId="0" applyFont="1"/>
    <xf numFmtId="0" fontId="6" fillId="2" borderId="0" xfId="0" applyFont="1" applyFill="1" applyBorder="1" applyAlignment="1">
      <alignment horizontal="center" wrapText="1"/>
    </xf>
    <xf numFmtId="0" fontId="7" fillId="0" borderId="0" xfId="0" applyFont="1" applyFill="1" applyBorder="1" applyAlignment="1">
      <alignment vertical="center"/>
    </xf>
    <xf numFmtId="0" fontId="8" fillId="0" borderId="0" xfId="3" applyFont="1"/>
    <xf numFmtId="0" fontId="8" fillId="0" borderId="0" xfId="3" applyFont="1" applyAlignment="1">
      <alignment horizontal="left" vertical="top" wrapText="1"/>
    </xf>
    <xf numFmtId="0" fontId="6" fillId="2" borderId="0" xfId="0" applyFont="1" applyFill="1" applyBorder="1" applyAlignment="1">
      <alignment horizontal="center" wrapText="1"/>
    </xf>
    <xf numFmtId="0" fontId="9" fillId="0" borderId="0" xfId="0" applyFont="1" applyBorder="1" applyAlignment="1">
      <alignment horizontal="left" vertical="center" wrapText="1"/>
    </xf>
    <xf numFmtId="0" fontId="6" fillId="0" borderId="0" xfId="0" applyFont="1" applyFill="1" applyBorder="1" applyAlignment="1">
      <alignment wrapText="1"/>
    </xf>
    <xf numFmtId="0" fontId="10" fillId="0" borderId="0" xfId="0" applyFont="1" applyAlignment="1">
      <alignment horizontal="left"/>
    </xf>
    <xf numFmtId="0" fontId="10" fillId="0" borderId="0" xfId="0" applyFont="1"/>
    <xf numFmtId="0" fontId="10" fillId="0" borderId="1" xfId="0" applyFont="1" applyBorder="1" applyAlignment="1">
      <alignment horizontal="centerContinuous" vertical="top" wrapText="1"/>
    </xf>
    <xf numFmtId="0" fontId="10" fillId="0" borderId="0" xfId="0" applyFont="1" applyAlignment="1">
      <alignment horizontal="centerContinuous" vertical="top"/>
    </xf>
    <xf numFmtId="0" fontId="10" fillId="0" borderId="0" xfId="0" applyFont="1" applyAlignment="1">
      <alignment horizontal="center" vertical="top" wrapText="1"/>
    </xf>
    <xf numFmtId="0" fontId="10" fillId="0" borderId="3" xfId="4" applyFont="1" applyBorder="1" applyAlignment="1">
      <alignment horizontal="center" vertical="top" wrapText="1"/>
    </xf>
    <xf numFmtId="0" fontId="10" fillId="0" borderId="2" xfId="0" applyFont="1" applyBorder="1" applyAlignment="1">
      <alignment horizontal="centerContinuous"/>
    </xf>
    <xf numFmtId="0" fontId="11" fillId="0" borderId="2" xfId="0" applyFont="1" applyBorder="1" applyAlignment="1">
      <alignment horizontal="center" vertical="top"/>
    </xf>
    <xf numFmtId="0" fontId="11" fillId="0" borderId="2" xfId="4" applyFont="1" applyBorder="1" applyAlignment="1">
      <alignment horizontal="center" vertical="top"/>
    </xf>
    <xf numFmtId="0" fontId="12" fillId="0" borderId="0" xfId="0" applyFont="1" applyAlignment="1">
      <alignment horizontal="center"/>
    </xf>
    <xf numFmtId="166" fontId="12" fillId="0" borderId="0" xfId="0" applyNumberFormat="1" applyFont="1"/>
    <xf numFmtId="43" fontId="10" fillId="0" borderId="0" xfId="1" applyFont="1"/>
    <xf numFmtId="166" fontId="10" fillId="0" borderId="0" xfId="0" applyNumberFormat="1" applyFont="1"/>
    <xf numFmtId="0" fontId="10" fillId="0" borderId="2" xfId="0" applyFont="1" applyBorder="1"/>
    <xf numFmtId="0" fontId="10" fillId="3" borderId="0" xfId="0" applyFont="1" applyFill="1" applyAlignment="1">
      <alignment horizontal="left"/>
    </xf>
    <xf numFmtId="166" fontId="10" fillId="3" borderId="0" xfId="0" applyNumberFormat="1" applyFont="1" applyFill="1"/>
    <xf numFmtId="0" fontId="3" fillId="0" borderId="0" xfId="3" applyFont="1" applyFill="1"/>
    <xf numFmtId="0" fontId="8" fillId="0" borderId="0" xfId="3" applyFont="1" applyFill="1"/>
    <xf numFmtId="0" fontId="9" fillId="0" borderId="0" xfId="0" applyFont="1" applyFill="1" applyBorder="1" applyAlignment="1">
      <alignment vertical="center" wrapText="1"/>
    </xf>
    <xf numFmtId="0" fontId="5" fillId="0" borderId="0" xfId="0" applyFont="1" applyFill="1"/>
    <xf numFmtId="0" fontId="10" fillId="0" borderId="0" xfId="0" applyFont="1" applyFill="1"/>
    <xf numFmtId="0" fontId="13" fillId="0" borderId="0" xfId="4" applyFont="1" applyFill="1" applyBorder="1" applyAlignment="1">
      <alignment vertical="top"/>
    </xf>
    <xf numFmtId="0" fontId="14" fillId="0" borderId="4" xfId="0" applyFont="1" applyBorder="1" applyAlignment="1">
      <alignment horizontal="left" vertical="center" wrapText="1"/>
    </xf>
    <xf numFmtId="0" fontId="10" fillId="0" borderId="0" xfId="0" applyFont="1" applyFill="1" applyAlignment="1">
      <alignment horizontal="left" vertical="center"/>
    </xf>
    <xf numFmtId="0" fontId="16" fillId="2" borderId="0" xfId="4" applyFont="1" applyFill="1" applyBorder="1" applyAlignment="1">
      <alignment horizontal="left" vertical="top" indent="1"/>
    </xf>
    <xf numFmtId="0" fontId="11" fillId="2" borderId="0" xfId="0" applyFont="1" applyFill="1" applyAlignment="1">
      <alignment horizontal="left" indent="1"/>
    </xf>
    <xf numFmtId="0" fontId="5" fillId="0" borderId="0" xfId="0" applyFont="1" applyFill="1" applyAlignment="1">
      <alignment horizontal="left" indent="1"/>
    </xf>
    <xf numFmtId="0" fontId="17" fillId="0" borderId="0" xfId="3" applyFont="1"/>
    <xf numFmtId="0" fontId="17" fillId="0" borderId="0" xfId="3" applyFont="1" applyAlignment="1">
      <alignment horizontal="left"/>
    </xf>
    <xf numFmtId="0" fontId="10" fillId="0" borderId="0" xfId="3" applyFont="1" applyAlignment="1">
      <alignment horizontal="centerContinuous" vertical="top"/>
    </xf>
    <xf numFmtId="0" fontId="10" fillId="0" borderId="0" xfId="3" applyFont="1" applyAlignment="1">
      <alignment horizontal="center" vertical="top" wrapText="1"/>
    </xf>
    <xf numFmtId="0" fontId="10" fillId="0" borderId="2" xfId="3" applyFont="1" applyBorder="1" applyAlignment="1">
      <alignment horizontal="centerContinuous" vertical="top"/>
    </xf>
    <xf numFmtId="0" fontId="10" fillId="0" borderId="2" xfId="3" applyFont="1" applyBorder="1" applyAlignment="1">
      <alignment horizontal="center" vertical="top" wrapText="1"/>
    </xf>
    <xf numFmtId="0" fontId="12" fillId="0" borderId="0" xfId="3" applyFont="1" applyAlignment="1">
      <alignment horizontal="center"/>
    </xf>
    <xf numFmtId="166" fontId="12" fillId="0" borderId="0" xfId="3" applyNumberFormat="1" applyFont="1"/>
    <xf numFmtId="0" fontId="10" fillId="0" borderId="0" xfId="3" applyFont="1" applyAlignment="1">
      <alignment horizontal="centerContinuous"/>
    </xf>
    <xf numFmtId="0" fontId="10" fillId="0" borderId="0" xfId="3" applyFont="1"/>
    <xf numFmtId="166" fontId="10" fillId="0" borderId="0" xfId="5" applyNumberFormat="1" applyFont="1"/>
    <xf numFmtId="0" fontId="10" fillId="0" borderId="2" xfId="3" applyFont="1" applyBorder="1"/>
    <xf numFmtId="0" fontId="16" fillId="2" borderId="0" xfId="3" applyFont="1" applyFill="1" applyAlignment="1">
      <alignment horizontal="left" indent="1"/>
    </xf>
    <xf numFmtId="0" fontId="14" fillId="0" borderId="0" xfId="3" applyFont="1"/>
    <xf numFmtId="166" fontId="10" fillId="3" borderId="0" xfId="5" applyNumberFormat="1" applyFont="1" applyFill="1"/>
    <xf numFmtId="0" fontId="8" fillId="0" borderId="0" xfId="3" applyFont="1" applyFill="1" applyAlignment="1">
      <alignment horizontal="left" vertical="top" wrapText="1"/>
    </xf>
    <xf numFmtId="0" fontId="17" fillId="0" borderId="0" xfId="3" applyFont="1" applyFill="1"/>
    <xf numFmtId="4" fontId="17" fillId="0" borderId="0" xfId="3" applyNumberFormat="1" applyFont="1" applyFill="1"/>
    <xf numFmtId="43" fontId="17" fillId="0" borderId="0" xfId="1" applyFont="1" applyFill="1"/>
    <xf numFmtId="166" fontId="17" fillId="0" borderId="0" xfId="3" applyNumberFormat="1" applyFont="1" applyFill="1"/>
    <xf numFmtId="43" fontId="17" fillId="0" borderId="0" xfId="6" applyFont="1" applyFill="1"/>
    <xf numFmtId="43" fontId="17" fillId="0" borderId="0" xfId="3" applyNumberFormat="1" applyFont="1" applyFill="1"/>
    <xf numFmtId="0" fontId="14" fillId="0" borderId="0" xfId="3" applyFont="1" applyFill="1"/>
  </cellXfs>
  <cellStyles count="7">
    <cellStyle name="Millares" xfId="1" builtinId="3"/>
    <cellStyle name="Millares 2" xfId="6"/>
    <cellStyle name="Normal" xfId="0" builtinId="0"/>
    <cellStyle name="Normal 2 2" xfId="4"/>
    <cellStyle name="Normal 2 2 2" xfId="2"/>
    <cellStyle name="Normal 2 3"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37"/>
  <sheetViews>
    <sheetView showGridLines="0" tabSelected="1" zoomScaleNormal="100" workbookViewId="0">
      <selection sqref="A1:E1"/>
    </sheetView>
  </sheetViews>
  <sheetFormatPr baseColWidth="10" defaultRowHeight="17.25" x14ac:dyDescent="0.5"/>
  <cols>
    <col min="1" max="1" width="55.28515625" style="2" customWidth="1"/>
    <col min="2" max="5" width="12.7109375" style="2" customWidth="1"/>
    <col min="6" max="8" width="15.85546875" style="2" customWidth="1"/>
    <col min="9" max="9" width="12.7109375" style="2" customWidth="1"/>
    <col min="10" max="10" width="11.42578125" style="29"/>
    <col min="11" max="14" width="11.42578125" style="29" customWidth="1"/>
    <col min="15" max="16384" width="11.42578125" style="29"/>
  </cols>
  <sheetData>
    <row r="1" spans="1:38" s="26" customFormat="1" ht="63" customHeight="1" x14ac:dyDescent="0.6">
      <c r="A1" s="7" t="s">
        <v>52</v>
      </c>
      <c r="B1" s="7"/>
      <c r="C1" s="7"/>
      <c r="D1" s="7"/>
      <c r="E1" s="7"/>
      <c r="F1" s="4" t="s">
        <v>51</v>
      </c>
      <c r="G1" s="9"/>
      <c r="H1" s="9"/>
      <c r="I1" s="9"/>
      <c r="K1" s="4"/>
      <c r="L1" s="27"/>
      <c r="M1" s="27"/>
      <c r="N1" s="27"/>
      <c r="O1" s="27"/>
      <c r="P1" s="27"/>
      <c r="Q1" s="27"/>
      <c r="R1" s="27"/>
      <c r="S1" s="27"/>
      <c r="T1" s="27"/>
      <c r="U1" s="27"/>
      <c r="V1" s="27"/>
      <c r="W1" s="27"/>
      <c r="X1" s="27"/>
    </row>
    <row r="2" spans="1:38" s="26" customFormat="1" ht="21" x14ac:dyDescent="0.6">
      <c r="A2" s="5"/>
      <c r="B2" s="5"/>
      <c r="C2" s="5"/>
      <c r="D2" s="5"/>
      <c r="E2" s="5"/>
      <c r="F2" s="5"/>
      <c r="G2" s="5"/>
      <c r="H2" s="5"/>
      <c r="I2" s="6"/>
      <c r="J2" s="27"/>
      <c r="K2" s="27"/>
      <c r="L2" s="27"/>
      <c r="M2" s="27"/>
      <c r="N2" s="27"/>
      <c r="O2" s="27"/>
      <c r="P2" s="27"/>
      <c r="Q2" s="27"/>
      <c r="R2" s="27"/>
      <c r="S2" s="27"/>
      <c r="T2" s="27"/>
      <c r="U2" s="27"/>
      <c r="V2" s="27"/>
      <c r="W2" s="27"/>
      <c r="X2" s="27"/>
    </row>
    <row r="3" spans="1:38" s="26" customFormat="1" ht="21" customHeight="1" x14ac:dyDescent="0.6">
      <c r="A3" s="8" t="s">
        <v>50</v>
      </c>
      <c r="B3" s="8"/>
      <c r="C3" s="8"/>
      <c r="D3" s="8"/>
      <c r="E3" s="8"/>
      <c r="F3" s="8"/>
      <c r="G3" s="8"/>
      <c r="H3" s="8"/>
      <c r="I3" s="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s="36" customFormat="1" x14ac:dyDescent="0.5">
      <c r="A4" s="34" t="s">
        <v>34</v>
      </c>
      <c r="B4" s="35"/>
      <c r="C4" s="35"/>
      <c r="D4" s="35"/>
      <c r="E4" s="35"/>
      <c r="F4" s="35"/>
      <c r="G4" s="35"/>
      <c r="H4" s="35"/>
      <c r="I4" s="35"/>
    </row>
    <row r="5" spans="1:38" s="36" customFormat="1" x14ac:dyDescent="0.5">
      <c r="A5" s="34" t="s">
        <v>29</v>
      </c>
      <c r="B5" s="35"/>
      <c r="C5" s="35"/>
      <c r="D5" s="35"/>
      <c r="E5" s="35"/>
      <c r="F5" s="35"/>
      <c r="G5" s="35"/>
      <c r="H5" s="35"/>
      <c r="I5" s="35"/>
    </row>
    <row r="6" spans="1:38" s="36" customFormat="1" x14ac:dyDescent="0.5">
      <c r="A6" s="34" t="s">
        <v>25</v>
      </c>
      <c r="B6" s="35"/>
      <c r="C6" s="35"/>
      <c r="D6" s="35"/>
      <c r="E6" s="35"/>
      <c r="F6" s="35"/>
      <c r="G6" s="35"/>
      <c r="H6" s="35"/>
      <c r="I6" s="35"/>
    </row>
    <row r="7" spans="1:38" s="30" customFormat="1" ht="12.75" x14ac:dyDescent="0.2">
      <c r="A7" s="10"/>
      <c r="B7" s="11"/>
      <c r="C7" s="11"/>
      <c r="D7" s="11"/>
      <c r="E7" s="11"/>
      <c r="F7" s="11"/>
      <c r="G7" s="12" t="s">
        <v>35</v>
      </c>
      <c r="H7" s="12"/>
      <c r="I7" s="12"/>
    </row>
    <row r="8" spans="1:38" s="30" customFormat="1" ht="51" x14ac:dyDescent="0.2">
      <c r="A8" s="13"/>
      <c r="B8" s="14" t="s">
        <v>36</v>
      </c>
      <c r="C8" s="14" t="s">
        <v>37</v>
      </c>
      <c r="D8" s="14" t="s">
        <v>38</v>
      </c>
      <c r="E8" s="14" t="s">
        <v>39</v>
      </c>
      <c r="F8" s="14" t="s">
        <v>27</v>
      </c>
      <c r="G8" s="15" t="s">
        <v>29</v>
      </c>
      <c r="H8" s="15" t="s">
        <v>40</v>
      </c>
      <c r="I8" s="15" t="s">
        <v>41</v>
      </c>
    </row>
    <row r="9" spans="1:38" s="30" customFormat="1" ht="13.5" thickBot="1" x14ac:dyDescent="0.25">
      <c r="A9" s="16"/>
      <c r="B9" s="17" t="s">
        <v>42</v>
      </c>
      <c r="C9" s="17" t="s">
        <v>43</v>
      </c>
      <c r="D9" s="17" t="s">
        <v>44</v>
      </c>
      <c r="E9" s="17" t="s">
        <v>45</v>
      </c>
      <c r="F9" s="17" t="s">
        <v>46</v>
      </c>
      <c r="G9" s="18" t="s">
        <v>47</v>
      </c>
      <c r="H9" s="17" t="s">
        <v>48</v>
      </c>
      <c r="I9" s="17" t="s">
        <v>49</v>
      </c>
    </row>
    <row r="10" spans="1:38" s="30" customFormat="1" ht="14.25" x14ac:dyDescent="0.25">
      <c r="A10" s="19" t="s">
        <v>28</v>
      </c>
      <c r="B10" s="20">
        <f>SUM(B12:B35)</f>
        <v>1302488.9775938615</v>
      </c>
      <c r="C10" s="20">
        <f t="shared" ref="C10:E10" si="0">SUM(C12:C35)</f>
        <v>1291874.0833587609</v>
      </c>
      <c r="D10" s="20">
        <f t="shared" si="0"/>
        <v>10614.894235100963</v>
      </c>
      <c r="E10" s="20">
        <f t="shared" si="0"/>
        <v>0</v>
      </c>
      <c r="F10" s="20">
        <f>+C10+D10+E10</f>
        <v>1302488.977593862</v>
      </c>
      <c r="G10" s="20">
        <f>+B10-F10</f>
        <v>0</v>
      </c>
      <c r="H10" s="20">
        <f>SUM(H12:H35)</f>
        <v>0</v>
      </c>
      <c r="I10" s="20">
        <f>+G10-H10</f>
        <v>0</v>
      </c>
    </row>
    <row r="11" spans="1:38" s="30" customFormat="1" ht="12.75" x14ac:dyDescent="0.2">
      <c r="A11" s="11"/>
      <c r="B11" s="21"/>
      <c r="C11" s="11"/>
      <c r="D11" s="11"/>
      <c r="E11" s="11"/>
      <c r="F11" s="11"/>
      <c r="G11" s="11"/>
      <c r="H11" s="11"/>
      <c r="I11" s="11"/>
    </row>
    <row r="12" spans="1:38" s="30" customFormat="1" ht="12.75" x14ac:dyDescent="0.2">
      <c r="A12" s="24" t="s">
        <v>0</v>
      </c>
      <c r="B12" s="25">
        <v>3564.9270267999987</v>
      </c>
      <c r="C12" s="25">
        <v>3548.5283222699995</v>
      </c>
      <c r="D12" s="25">
        <v>16.398704529999122</v>
      </c>
      <c r="E12" s="25">
        <v>0</v>
      </c>
      <c r="F12" s="25">
        <f t="shared" ref="F12:F35" si="1">+C12+D12+E12</f>
        <v>3564.9270267999987</v>
      </c>
      <c r="G12" s="25">
        <f>+B12-F12</f>
        <v>0</v>
      </c>
      <c r="H12" s="25">
        <v>0</v>
      </c>
      <c r="I12" s="25">
        <f>+B12-F12</f>
        <v>0</v>
      </c>
    </row>
    <row r="13" spans="1:38" s="30" customFormat="1" ht="12.75" x14ac:dyDescent="0.2">
      <c r="A13" s="10" t="s">
        <v>1</v>
      </c>
      <c r="B13" s="22">
        <v>81306.869888010144</v>
      </c>
      <c r="C13" s="22">
        <v>80299.449192590182</v>
      </c>
      <c r="D13" s="22">
        <v>1007.4206954199617</v>
      </c>
      <c r="E13" s="22">
        <v>0</v>
      </c>
      <c r="F13" s="22">
        <f t="shared" si="1"/>
        <v>81306.869888010144</v>
      </c>
      <c r="G13" s="22">
        <f t="shared" ref="G13:G35" si="2">+B13-F13</f>
        <v>0</v>
      </c>
      <c r="H13" s="22">
        <v>0</v>
      </c>
      <c r="I13" s="22">
        <f t="shared" ref="I13:I35" si="3">+B13-F13</f>
        <v>0</v>
      </c>
    </row>
    <row r="14" spans="1:38" s="30" customFormat="1" ht="12.75" x14ac:dyDescent="0.2">
      <c r="A14" s="24" t="s">
        <v>2</v>
      </c>
      <c r="B14" s="25">
        <v>10423.795758629994</v>
      </c>
      <c r="C14" s="25">
        <v>10420.616110209994</v>
      </c>
      <c r="D14" s="25">
        <v>3.1796484200003761</v>
      </c>
      <c r="E14" s="25">
        <v>0</v>
      </c>
      <c r="F14" s="25">
        <f t="shared" si="1"/>
        <v>10423.795758629994</v>
      </c>
      <c r="G14" s="25">
        <f t="shared" si="2"/>
        <v>0</v>
      </c>
      <c r="H14" s="25">
        <v>0</v>
      </c>
      <c r="I14" s="25">
        <f t="shared" si="3"/>
        <v>0</v>
      </c>
    </row>
    <row r="15" spans="1:38" s="30" customFormat="1" ht="12.75" x14ac:dyDescent="0.2">
      <c r="A15" s="10" t="s">
        <v>3</v>
      </c>
      <c r="B15" s="22">
        <v>54768.038416869982</v>
      </c>
      <c r="C15" s="22">
        <v>54480.044189509987</v>
      </c>
      <c r="D15" s="22">
        <v>287.99422735999542</v>
      </c>
      <c r="E15" s="22">
        <v>0</v>
      </c>
      <c r="F15" s="22">
        <f t="shared" si="1"/>
        <v>54768.038416869982</v>
      </c>
      <c r="G15" s="22">
        <f t="shared" si="2"/>
        <v>0</v>
      </c>
      <c r="H15" s="22">
        <v>0</v>
      </c>
      <c r="I15" s="22">
        <f t="shared" si="3"/>
        <v>0</v>
      </c>
    </row>
    <row r="16" spans="1:38" s="30" customFormat="1" ht="12.75" x14ac:dyDescent="0.2">
      <c r="A16" s="24" t="s">
        <v>4</v>
      </c>
      <c r="B16" s="25">
        <v>73535.695926199929</v>
      </c>
      <c r="C16" s="25">
        <v>73535.695926199929</v>
      </c>
      <c r="D16" s="25">
        <v>0</v>
      </c>
      <c r="E16" s="25">
        <v>0</v>
      </c>
      <c r="F16" s="25">
        <f t="shared" si="1"/>
        <v>73535.695926199929</v>
      </c>
      <c r="G16" s="25">
        <f t="shared" si="2"/>
        <v>0</v>
      </c>
      <c r="H16" s="25">
        <v>0</v>
      </c>
      <c r="I16" s="25">
        <f t="shared" si="3"/>
        <v>0</v>
      </c>
    </row>
    <row r="17" spans="1:9" s="30" customFormat="1" ht="12.75" x14ac:dyDescent="0.2">
      <c r="A17" s="10" t="s">
        <v>5</v>
      </c>
      <c r="B17" s="22">
        <v>83825.804421579815</v>
      </c>
      <c r="C17" s="22">
        <v>82921.318122109762</v>
      </c>
      <c r="D17" s="22">
        <v>904.48629947005247</v>
      </c>
      <c r="E17" s="22">
        <v>0</v>
      </c>
      <c r="F17" s="22">
        <f t="shared" si="1"/>
        <v>83825.804421579815</v>
      </c>
      <c r="G17" s="22">
        <f t="shared" si="2"/>
        <v>0</v>
      </c>
      <c r="H17" s="22">
        <v>0</v>
      </c>
      <c r="I17" s="22">
        <f t="shared" si="3"/>
        <v>0</v>
      </c>
    </row>
    <row r="18" spans="1:9" s="30" customFormat="1" ht="12.75" x14ac:dyDescent="0.2">
      <c r="A18" s="24" t="s">
        <v>6</v>
      </c>
      <c r="B18" s="25">
        <v>117902.88701336025</v>
      </c>
      <c r="C18" s="25">
        <v>117512.84106741025</v>
      </c>
      <c r="D18" s="25">
        <v>390.04594594999799</v>
      </c>
      <c r="E18" s="25">
        <v>0</v>
      </c>
      <c r="F18" s="25">
        <f t="shared" si="1"/>
        <v>117902.88701336025</v>
      </c>
      <c r="G18" s="25">
        <f t="shared" si="2"/>
        <v>0</v>
      </c>
      <c r="H18" s="25">
        <v>0</v>
      </c>
      <c r="I18" s="25">
        <f t="shared" si="3"/>
        <v>0</v>
      </c>
    </row>
    <row r="19" spans="1:9" s="30" customFormat="1" ht="12.75" x14ac:dyDescent="0.2">
      <c r="A19" s="10" t="s">
        <v>7</v>
      </c>
      <c r="B19" s="22">
        <v>17848.252674959949</v>
      </c>
      <c r="C19" s="22">
        <v>17555.840049839979</v>
      </c>
      <c r="D19" s="22">
        <v>292.41262511997047</v>
      </c>
      <c r="E19" s="22">
        <v>0</v>
      </c>
      <c r="F19" s="22">
        <f t="shared" si="1"/>
        <v>17848.252674959949</v>
      </c>
      <c r="G19" s="22">
        <f t="shared" si="2"/>
        <v>0</v>
      </c>
      <c r="H19" s="22">
        <v>0</v>
      </c>
      <c r="I19" s="22">
        <f t="shared" si="3"/>
        <v>0</v>
      </c>
    </row>
    <row r="20" spans="1:9" s="30" customFormat="1" ht="12.75" x14ac:dyDescent="0.2">
      <c r="A20" s="24" t="s">
        <v>8</v>
      </c>
      <c r="B20" s="25">
        <v>326854.58678544144</v>
      </c>
      <c r="C20" s="25">
        <v>324067.37250874063</v>
      </c>
      <c r="D20" s="25">
        <v>2787.2142767008045</v>
      </c>
      <c r="E20" s="25">
        <v>0</v>
      </c>
      <c r="F20" s="25">
        <f t="shared" si="1"/>
        <v>326854.58678544144</v>
      </c>
      <c r="G20" s="25">
        <f t="shared" si="2"/>
        <v>0</v>
      </c>
      <c r="H20" s="25">
        <v>0</v>
      </c>
      <c r="I20" s="25">
        <f t="shared" si="3"/>
        <v>0</v>
      </c>
    </row>
    <row r="21" spans="1:9" s="30" customFormat="1" ht="12.75" x14ac:dyDescent="0.2">
      <c r="A21" s="10" t="s">
        <v>9</v>
      </c>
      <c r="B21" s="22">
        <v>122020.66870857024</v>
      </c>
      <c r="C21" s="22">
        <v>121213.3174182701</v>
      </c>
      <c r="D21" s="22">
        <v>807.35129030013923</v>
      </c>
      <c r="E21" s="22">
        <v>0</v>
      </c>
      <c r="F21" s="22">
        <f t="shared" si="1"/>
        <v>122020.66870857024</v>
      </c>
      <c r="G21" s="22">
        <f t="shared" si="2"/>
        <v>0</v>
      </c>
      <c r="H21" s="22">
        <v>0</v>
      </c>
      <c r="I21" s="22">
        <f t="shared" si="3"/>
        <v>0</v>
      </c>
    </row>
    <row r="22" spans="1:9" s="30" customFormat="1" ht="12.75" x14ac:dyDescent="0.2">
      <c r="A22" s="24" t="s">
        <v>10</v>
      </c>
      <c r="B22" s="25">
        <v>30535.319904189939</v>
      </c>
      <c r="C22" s="25">
        <v>30535.319904189939</v>
      </c>
      <c r="D22" s="25">
        <v>0</v>
      </c>
      <c r="E22" s="25">
        <v>0</v>
      </c>
      <c r="F22" s="25">
        <f t="shared" si="1"/>
        <v>30535.319904189939</v>
      </c>
      <c r="G22" s="25">
        <f t="shared" si="2"/>
        <v>0</v>
      </c>
      <c r="H22" s="25">
        <v>0</v>
      </c>
      <c r="I22" s="25">
        <f t="shared" si="3"/>
        <v>0</v>
      </c>
    </row>
    <row r="23" spans="1:9" s="30" customFormat="1" ht="12.75" x14ac:dyDescent="0.2">
      <c r="A23" s="10" t="s">
        <v>11</v>
      </c>
      <c r="B23" s="22">
        <v>5016.6762131899941</v>
      </c>
      <c r="C23" s="22">
        <v>4855.0139070599935</v>
      </c>
      <c r="D23" s="22">
        <v>161.66230613000062</v>
      </c>
      <c r="E23" s="22">
        <v>0</v>
      </c>
      <c r="F23" s="22">
        <f t="shared" si="1"/>
        <v>5016.6762131899941</v>
      </c>
      <c r="G23" s="22">
        <f t="shared" si="2"/>
        <v>0</v>
      </c>
      <c r="H23" s="22">
        <v>0</v>
      </c>
      <c r="I23" s="22">
        <f t="shared" si="3"/>
        <v>0</v>
      </c>
    </row>
    <row r="24" spans="1:9" s="30" customFormat="1" ht="12.75" x14ac:dyDescent="0.2">
      <c r="A24" s="24" t="s">
        <v>12</v>
      </c>
      <c r="B24" s="25">
        <v>27304.001305870086</v>
      </c>
      <c r="C24" s="25">
        <v>26960.188087340062</v>
      </c>
      <c r="D24" s="25">
        <v>343.81321853002373</v>
      </c>
      <c r="E24" s="25">
        <v>0</v>
      </c>
      <c r="F24" s="25">
        <f t="shared" si="1"/>
        <v>27304.001305870086</v>
      </c>
      <c r="G24" s="25">
        <f t="shared" si="2"/>
        <v>0</v>
      </c>
      <c r="H24" s="25">
        <v>0</v>
      </c>
      <c r="I24" s="25">
        <f t="shared" si="3"/>
        <v>0</v>
      </c>
    </row>
    <row r="25" spans="1:9" s="30" customFormat="1" ht="12.75" x14ac:dyDescent="0.2">
      <c r="A25" s="10" t="s">
        <v>13</v>
      </c>
      <c r="B25" s="22">
        <v>58060.249577580078</v>
      </c>
      <c r="C25" s="22">
        <v>57418.232633270156</v>
      </c>
      <c r="D25" s="22">
        <v>642.01694430992211</v>
      </c>
      <c r="E25" s="22">
        <v>0</v>
      </c>
      <c r="F25" s="22">
        <f t="shared" si="1"/>
        <v>58060.249577580078</v>
      </c>
      <c r="G25" s="22">
        <f t="shared" si="2"/>
        <v>0</v>
      </c>
      <c r="H25" s="22">
        <v>0</v>
      </c>
      <c r="I25" s="22">
        <f t="shared" si="3"/>
        <v>0</v>
      </c>
    </row>
    <row r="26" spans="1:9" s="30" customFormat="1" ht="12.75" x14ac:dyDescent="0.2">
      <c r="A26" s="24" t="s">
        <v>14</v>
      </c>
      <c r="B26" s="25">
        <v>16392.979424370016</v>
      </c>
      <c r="C26" s="25">
        <v>16112.236803650045</v>
      </c>
      <c r="D26" s="25">
        <v>280.74262071997146</v>
      </c>
      <c r="E26" s="25">
        <v>0</v>
      </c>
      <c r="F26" s="25">
        <f t="shared" si="1"/>
        <v>16392.979424370016</v>
      </c>
      <c r="G26" s="25">
        <f t="shared" si="2"/>
        <v>0</v>
      </c>
      <c r="H26" s="25">
        <v>0</v>
      </c>
      <c r="I26" s="25">
        <f t="shared" si="3"/>
        <v>0</v>
      </c>
    </row>
    <row r="27" spans="1:9" s="30" customFormat="1" ht="12.75" x14ac:dyDescent="0.2">
      <c r="A27" s="10" t="s">
        <v>15</v>
      </c>
      <c r="B27" s="22">
        <v>111529.77999523988</v>
      </c>
      <c r="C27" s="22">
        <v>111364.72056763999</v>
      </c>
      <c r="D27" s="22">
        <v>165.05942759988829</v>
      </c>
      <c r="E27" s="22">
        <v>0</v>
      </c>
      <c r="F27" s="22">
        <f t="shared" si="1"/>
        <v>111529.77999523988</v>
      </c>
      <c r="G27" s="22">
        <f t="shared" si="2"/>
        <v>0</v>
      </c>
      <c r="H27" s="22">
        <v>0</v>
      </c>
      <c r="I27" s="22">
        <f t="shared" si="3"/>
        <v>0</v>
      </c>
    </row>
    <row r="28" spans="1:9" s="30" customFormat="1" ht="12.75" x14ac:dyDescent="0.2">
      <c r="A28" s="24" t="s">
        <v>16</v>
      </c>
      <c r="B28" s="25">
        <v>112907.58384911994</v>
      </c>
      <c r="C28" s="25">
        <v>110797.3865633797</v>
      </c>
      <c r="D28" s="25">
        <v>2110.1972857402434</v>
      </c>
      <c r="E28" s="25">
        <v>0</v>
      </c>
      <c r="F28" s="25">
        <f t="shared" si="1"/>
        <v>112907.58384911994</v>
      </c>
      <c r="G28" s="25">
        <f t="shared" si="2"/>
        <v>0</v>
      </c>
      <c r="H28" s="25">
        <v>0</v>
      </c>
      <c r="I28" s="25">
        <f t="shared" si="3"/>
        <v>0</v>
      </c>
    </row>
    <row r="29" spans="1:9" s="30" customFormat="1" ht="12.75" x14ac:dyDescent="0.2">
      <c r="A29" s="10" t="s">
        <v>17</v>
      </c>
      <c r="B29" s="22">
        <v>11199.532536900007</v>
      </c>
      <c r="C29" s="22">
        <v>10969.767072390012</v>
      </c>
      <c r="D29" s="22">
        <v>229.76546450999558</v>
      </c>
      <c r="E29" s="22">
        <v>0</v>
      </c>
      <c r="F29" s="22">
        <f t="shared" si="1"/>
        <v>11199.532536900007</v>
      </c>
      <c r="G29" s="22">
        <f t="shared" si="2"/>
        <v>0</v>
      </c>
      <c r="H29" s="22">
        <v>0</v>
      </c>
      <c r="I29" s="22">
        <f t="shared" si="3"/>
        <v>0</v>
      </c>
    </row>
    <row r="30" spans="1:9" s="30" customFormat="1" ht="12.75" x14ac:dyDescent="0.2">
      <c r="A30" s="24" t="s">
        <v>18</v>
      </c>
      <c r="B30" s="25">
        <v>2044.3777732699975</v>
      </c>
      <c r="C30" s="25">
        <v>1896.5044818899989</v>
      </c>
      <c r="D30" s="25">
        <v>147.87329137999859</v>
      </c>
      <c r="E30" s="25">
        <v>0</v>
      </c>
      <c r="F30" s="25">
        <f t="shared" si="1"/>
        <v>2044.3777732699975</v>
      </c>
      <c r="G30" s="25">
        <f t="shared" si="2"/>
        <v>0</v>
      </c>
      <c r="H30" s="25">
        <v>0</v>
      </c>
      <c r="I30" s="25">
        <f t="shared" si="3"/>
        <v>0</v>
      </c>
    </row>
    <row r="31" spans="1:9" s="30" customFormat="1" ht="12.75" x14ac:dyDescent="0.2">
      <c r="A31" s="10" t="s">
        <v>19</v>
      </c>
      <c r="B31" s="22">
        <v>995.95632404999719</v>
      </c>
      <c r="C31" s="22">
        <v>995.95632404999719</v>
      </c>
      <c r="D31" s="22">
        <v>0</v>
      </c>
      <c r="E31" s="22">
        <v>0</v>
      </c>
      <c r="F31" s="22">
        <f t="shared" si="1"/>
        <v>995.95632404999719</v>
      </c>
      <c r="G31" s="22">
        <f t="shared" si="2"/>
        <v>0</v>
      </c>
      <c r="H31" s="22">
        <v>0</v>
      </c>
      <c r="I31" s="22">
        <f t="shared" si="3"/>
        <v>0</v>
      </c>
    </row>
    <row r="32" spans="1:9" s="30" customFormat="1" ht="12.75" x14ac:dyDescent="0.2">
      <c r="A32" s="24" t="s">
        <v>20</v>
      </c>
      <c r="B32" s="25">
        <v>141.30515927000005</v>
      </c>
      <c r="C32" s="25">
        <v>139.55062627999993</v>
      </c>
      <c r="D32" s="25">
        <v>1.754532990000115</v>
      </c>
      <c r="E32" s="25">
        <v>0</v>
      </c>
      <c r="F32" s="25">
        <f t="shared" si="1"/>
        <v>141.30515927000005</v>
      </c>
      <c r="G32" s="25">
        <f t="shared" si="2"/>
        <v>0</v>
      </c>
      <c r="H32" s="25">
        <v>0</v>
      </c>
      <c r="I32" s="25">
        <f t="shared" si="3"/>
        <v>0</v>
      </c>
    </row>
    <row r="33" spans="1:9" s="30" customFormat="1" ht="12.75" x14ac:dyDescent="0.2">
      <c r="A33" s="10" t="s">
        <v>21</v>
      </c>
      <c r="B33" s="22">
        <v>31900.82509239998</v>
      </c>
      <c r="C33" s="22">
        <v>31885.841121389982</v>
      </c>
      <c r="D33" s="22">
        <v>14.983971009998641</v>
      </c>
      <c r="E33" s="22">
        <v>0</v>
      </c>
      <c r="F33" s="22">
        <f t="shared" si="1"/>
        <v>31900.82509239998</v>
      </c>
      <c r="G33" s="22">
        <f t="shared" si="2"/>
        <v>0</v>
      </c>
      <c r="H33" s="22">
        <v>0</v>
      </c>
      <c r="I33" s="22">
        <f t="shared" si="3"/>
        <v>0</v>
      </c>
    </row>
    <row r="34" spans="1:9" s="30" customFormat="1" ht="12.75" x14ac:dyDescent="0.2">
      <c r="A34" s="24" t="s">
        <v>22</v>
      </c>
      <c r="B34" s="25">
        <v>673.39619995999976</v>
      </c>
      <c r="C34" s="25">
        <v>659.65391251000028</v>
      </c>
      <c r="D34" s="25">
        <v>13.74228744999948</v>
      </c>
      <c r="E34" s="25">
        <v>0</v>
      </c>
      <c r="F34" s="25">
        <f t="shared" si="1"/>
        <v>673.39619995999976</v>
      </c>
      <c r="G34" s="25">
        <f t="shared" si="2"/>
        <v>0</v>
      </c>
      <c r="H34" s="25">
        <v>0</v>
      </c>
      <c r="I34" s="25">
        <f t="shared" si="3"/>
        <v>0</v>
      </c>
    </row>
    <row r="35" spans="1:9" s="30" customFormat="1" ht="12.75" x14ac:dyDescent="0.2">
      <c r="A35" s="10" t="s">
        <v>23</v>
      </c>
      <c r="B35" s="22">
        <v>1735.4676180300025</v>
      </c>
      <c r="C35" s="22">
        <v>1728.6884465700023</v>
      </c>
      <c r="D35" s="22">
        <v>6.7791714600002706</v>
      </c>
      <c r="E35" s="22">
        <v>0</v>
      </c>
      <c r="F35" s="22">
        <f t="shared" si="1"/>
        <v>1735.4676180300025</v>
      </c>
      <c r="G35" s="22">
        <f t="shared" si="2"/>
        <v>0</v>
      </c>
      <c r="H35" s="22">
        <v>0</v>
      </c>
      <c r="I35" s="22">
        <f t="shared" si="3"/>
        <v>0</v>
      </c>
    </row>
    <row r="36" spans="1:9" s="30" customFormat="1" ht="13.5" thickBot="1" x14ac:dyDescent="0.25">
      <c r="A36" s="23"/>
      <c r="B36" s="23"/>
      <c r="C36" s="23"/>
      <c r="D36" s="23"/>
      <c r="E36" s="23"/>
      <c r="F36" s="23"/>
      <c r="G36" s="23"/>
      <c r="H36" s="23"/>
      <c r="I36" s="23"/>
    </row>
    <row r="37" spans="1:9" s="33" customFormat="1" ht="93" customHeight="1" x14ac:dyDescent="0.25">
      <c r="A37" s="32" t="s">
        <v>53</v>
      </c>
      <c r="B37" s="32"/>
      <c r="C37" s="32"/>
      <c r="D37" s="32"/>
      <c r="E37" s="32"/>
      <c r="F37" s="32"/>
      <c r="G37" s="32"/>
      <c r="H37" s="32"/>
      <c r="I37" s="32"/>
    </row>
  </sheetData>
  <mergeCells count="3">
    <mergeCell ref="A1:E1"/>
    <mergeCell ref="A3:I3"/>
    <mergeCell ref="A37:I37"/>
  </mergeCells>
  <pageMargins left="0.70866141732283472" right="0.70866141732283472" top="0.74803149606299213" bottom="0.74803149606299213" header="0.31496062992125984" footer="0.31496062992125984"/>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40"/>
  <sheetViews>
    <sheetView showGridLines="0" zoomScaleNormal="100" workbookViewId="0"/>
  </sheetViews>
  <sheetFormatPr baseColWidth="10" defaultRowHeight="21" x14ac:dyDescent="0.6"/>
  <cols>
    <col min="1" max="1" width="72.7109375" style="1" customWidth="1"/>
    <col min="2" max="2" width="28" style="1" customWidth="1"/>
    <col min="3" max="3" width="15.28515625" style="26" bestFit="1" customWidth="1"/>
    <col min="4" max="7" width="11.42578125" style="26"/>
    <col min="8" max="8" width="13" style="26" bestFit="1" customWidth="1"/>
    <col min="9" max="10" width="11.5703125" style="26" bestFit="1" customWidth="1"/>
    <col min="11" max="16384" width="11.42578125" style="26"/>
  </cols>
  <sheetData>
    <row r="1" spans="1:38" ht="63" customHeight="1" x14ac:dyDescent="0.6">
      <c r="A1" s="3" t="s">
        <v>52</v>
      </c>
      <c r="B1" s="4" t="s">
        <v>51</v>
      </c>
      <c r="C1" s="9"/>
      <c r="D1" s="9"/>
      <c r="E1" s="9"/>
      <c r="G1" s="9"/>
      <c r="H1" s="9"/>
      <c r="I1" s="9"/>
      <c r="K1" s="4"/>
      <c r="L1" s="27"/>
      <c r="M1" s="27"/>
      <c r="N1" s="27"/>
      <c r="O1" s="27"/>
      <c r="P1" s="27"/>
      <c r="Q1" s="27"/>
      <c r="R1" s="27"/>
      <c r="S1" s="27"/>
      <c r="T1" s="27"/>
      <c r="U1" s="27"/>
      <c r="V1" s="27"/>
      <c r="W1" s="27"/>
      <c r="X1" s="27"/>
    </row>
    <row r="2" spans="1:38" x14ac:dyDescent="0.6">
      <c r="A2" s="5"/>
      <c r="B2" s="5"/>
      <c r="C2" s="27"/>
      <c r="D2" s="27"/>
      <c r="E2" s="27"/>
      <c r="F2" s="27"/>
      <c r="G2" s="27"/>
      <c r="H2" s="27"/>
      <c r="I2" s="52"/>
      <c r="J2" s="27"/>
      <c r="K2" s="27"/>
      <c r="L2" s="27"/>
      <c r="M2" s="27"/>
      <c r="N2" s="27"/>
      <c r="O2" s="27"/>
      <c r="P2" s="27"/>
      <c r="Q2" s="27"/>
      <c r="R2" s="27"/>
      <c r="S2" s="27"/>
      <c r="T2" s="27"/>
      <c r="U2" s="27"/>
      <c r="V2" s="27"/>
      <c r="W2" s="27"/>
      <c r="X2" s="27"/>
    </row>
    <row r="3" spans="1:38" ht="21" customHeight="1" x14ac:dyDescent="0.6">
      <c r="A3" s="8" t="s">
        <v>50</v>
      </c>
      <c r="B3" s="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s="53" customFormat="1" ht="15.75" x14ac:dyDescent="0.25">
      <c r="A4" s="34" t="s">
        <v>30</v>
      </c>
      <c r="B4" s="49"/>
    </row>
    <row r="5" spans="1:38" s="53" customFormat="1" ht="15.75" x14ac:dyDescent="0.25">
      <c r="A5" s="34" t="s">
        <v>24</v>
      </c>
      <c r="B5" s="49"/>
    </row>
    <row r="6" spans="1:38" s="53" customFormat="1" ht="15.75" x14ac:dyDescent="0.25">
      <c r="A6" s="34" t="s">
        <v>25</v>
      </c>
      <c r="B6" s="49"/>
    </row>
    <row r="7" spans="1:38" s="53" customFormat="1" ht="15.75" x14ac:dyDescent="0.25">
      <c r="A7" s="38"/>
      <c r="B7" s="37"/>
    </row>
    <row r="8" spans="1:38" s="53" customFormat="1" ht="21" customHeight="1" x14ac:dyDescent="0.25">
      <c r="A8" s="39" t="s">
        <v>26</v>
      </c>
      <c r="B8" s="40" t="s">
        <v>31</v>
      </c>
    </row>
    <row r="9" spans="1:38" s="53" customFormat="1" ht="5.0999999999999996" customHeight="1" thickBot="1" x14ac:dyDescent="0.3">
      <c r="A9" s="41"/>
      <c r="B9" s="42"/>
    </row>
    <row r="10" spans="1:38" s="53" customFormat="1" ht="15.75" x14ac:dyDescent="0.25">
      <c r="A10" s="43" t="s">
        <v>28</v>
      </c>
      <c r="B10" s="44">
        <f>SUM(B12:B35)</f>
        <v>0</v>
      </c>
      <c r="C10" s="54"/>
    </row>
    <row r="11" spans="1:38" s="53" customFormat="1" ht="15.75" x14ac:dyDescent="0.25">
      <c r="A11" s="45"/>
      <c r="B11" s="46"/>
    </row>
    <row r="12" spans="1:38" s="53" customFormat="1" ht="15.75" x14ac:dyDescent="0.25">
      <c r="A12" s="24" t="s">
        <v>0</v>
      </c>
      <c r="B12" s="51">
        <v>0</v>
      </c>
      <c r="D12" s="55"/>
      <c r="F12" s="56"/>
      <c r="H12" s="57"/>
      <c r="I12" s="57"/>
      <c r="J12" s="57"/>
      <c r="K12" s="56"/>
      <c r="L12" s="56"/>
      <c r="M12" s="56"/>
      <c r="N12" s="56"/>
      <c r="O12" s="58"/>
      <c r="Q12" s="56"/>
    </row>
    <row r="13" spans="1:38" s="53" customFormat="1" ht="15.75" x14ac:dyDescent="0.25">
      <c r="A13" s="10" t="s">
        <v>1</v>
      </c>
      <c r="B13" s="47">
        <v>0</v>
      </c>
      <c r="D13" s="55"/>
      <c r="F13" s="56"/>
      <c r="H13" s="57"/>
      <c r="I13" s="57"/>
      <c r="J13" s="57"/>
      <c r="K13" s="56"/>
      <c r="L13" s="56"/>
      <c r="M13" s="56"/>
      <c r="N13" s="56"/>
      <c r="O13" s="58"/>
      <c r="Q13" s="56"/>
    </row>
    <row r="14" spans="1:38" s="53" customFormat="1" ht="15.75" x14ac:dyDescent="0.25">
      <c r="A14" s="24" t="s">
        <v>2</v>
      </c>
      <c r="B14" s="51">
        <v>0</v>
      </c>
      <c r="D14" s="55"/>
      <c r="F14" s="56"/>
      <c r="H14" s="57"/>
      <c r="I14" s="57"/>
      <c r="J14" s="57"/>
      <c r="K14" s="56"/>
      <c r="L14" s="56"/>
      <c r="M14" s="56"/>
      <c r="N14" s="56"/>
      <c r="O14" s="58"/>
      <c r="Q14" s="56"/>
    </row>
    <row r="15" spans="1:38" s="53" customFormat="1" ht="15.75" x14ac:dyDescent="0.25">
      <c r="A15" s="10" t="s">
        <v>3</v>
      </c>
      <c r="B15" s="47">
        <v>0</v>
      </c>
      <c r="D15" s="55"/>
      <c r="F15" s="56"/>
      <c r="H15" s="57"/>
      <c r="I15" s="57"/>
      <c r="J15" s="57"/>
      <c r="K15" s="56"/>
      <c r="L15" s="56"/>
      <c r="M15" s="56"/>
      <c r="N15" s="56"/>
      <c r="O15" s="58"/>
      <c r="Q15" s="56"/>
    </row>
    <row r="16" spans="1:38" s="53" customFormat="1" ht="15.75" x14ac:dyDescent="0.25">
      <c r="A16" s="24" t="s">
        <v>4</v>
      </c>
      <c r="B16" s="51">
        <v>0</v>
      </c>
      <c r="D16" s="55"/>
      <c r="F16" s="56"/>
      <c r="H16" s="57"/>
      <c r="I16" s="57"/>
      <c r="J16" s="57"/>
      <c r="K16" s="56"/>
      <c r="L16" s="56"/>
      <c r="M16" s="56"/>
      <c r="N16" s="56"/>
      <c r="O16" s="58"/>
      <c r="Q16" s="56"/>
    </row>
    <row r="17" spans="1:17" s="53" customFormat="1" ht="15.75" x14ac:dyDescent="0.25">
      <c r="A17" s="10" t="s">
        <v>5</v>
      </c>
      <c r="B17" s="47">
        <v>0</v>
      </c>
      <c r="D17" s="55"/>
      <c r="F17" s="56"/>
      <c r="H17" s="57"/>
      <c r="I17" s="57"/>
      <c r="J17" s="57"/>
      <c r="K17" s="56"/>
      <c r="L17" s="56"/>
      <c r="M17" s="56"/>
      <c r="N17" s="56"/>
      <c r="O17" s="58"/>
      <c r="Q17" s="56"/>
    </row>
    <row r="18" spans="1:17" s="53" customFormat="1" ht="15.75" x14ac:dyDescent="0.25">
      <c r="A18" s="24" t="s">
        <v>6</v>
      </c>
      <c r="B18" s="51">
        <v>0</v>
      </c>
      <c r="D18" s="55"/>
      <c r="F18" s="56"/>
      <c r="H18" s="57"/>
      <c r="I18" s="57"/>
      <c r="J18" s="57"/>
      <c r="K18" s="56"/>
      <c r="L18" s="56"/>
      <c r="M18" s="56"/>
      <c r="N18" s="56"/>
      <c r="O18" s="58"/>
      <c r="Q18" s="56"/>
    </row>
    <row r="19" spans="1:17" s="53" customFormat="1" ht="15.75" x14ac:dyDescent="0.25">
      <c r="A19" s="10" t="s">
        <v>7</v>
      </c>
      <c r="B19" s="47">
        <v>0</v>
      </c>
      <c r="D19" s="55"/>
      <c r="F19" s="56"/>
      <c r="H19" s="57"/>
      <c r="I19" s="57"/>
      <c r="J19" s="57"/>
      <c r="K19" s="56"/>
      <c r="L19" s="56"/>
      <c r="M19" s="56"/>
      <c r="N19" s="56"/>
      <c r="O19" s="58"/>
      <c r="Q19" s="56"/>
    </row>
    <row r="20" spans="1:17" s="53" customFormat="1" ht="15.75" x14ac:dyDescent="0.25">
      <c r="A20" s="24" t="s">
        <v>8</v>
      </c>
      <c r="B20" s="51">
        <v>0</v>
      </c>
      <c r="D20" s="55"/>
      <c r="F20" s="56"/>
      <c r="H20" s="57"/>
      <c r="I20" s="57"/>
      <c r="J20" s="57"/>
      <c r="K20" s="56"/>
      <c r="L20" s="56"/>
      <c r="M20" s="56"/>
      <c r="N20" s="56"/>
      <c r="O20" s="58"/>
      <c r="Q20" s="56"/>
    </row>
    <row r="21" spans="1:17" s="53" customFormat="1" ht="15.75" x14ac:dyDescent="0.25">
      <c r="A21" s="10" t="s">
        <v>9</v>
      </c>
      <c r="B21" s="47">
        <v>0</v>
      </c>
      <c r="D21" s="55"/>
      <c r="F21" s="56"/>
      <c r="H21" s="57"/>
      <c r="I21" s="57"/>
      <c r="J21" s="57"/>
      <c r="K21" s="56"/>
      <c r="L21" s="56"/>
      <c r="M21" s="56"/>
      <c r="N21" s="56"/>
      <c r="O21" s="58"/>
      <c r="Q21" s="56"/>
    </row>
    <row r="22" spans="1:17" s="53" customFormat="1" ht="15.75" x14ac:dyDescent="0.25">
      <c r="A22" s="24" t="s">
        <v>10</v>
      </c>
      <c r="B22" s="51">
        <v>0</v>
      </c>
      <c r="D22" s="55"/>
      <c r="F22" s="56"/>
      <c r="H22" s="57"/>
      <c r="I22" s="57"/>
      <c r="J22" s="57"/>
      <c r="K22" s="56"/>
      <c r="L22" s="56"/>
      <c r="M22" s="56"/>
      <c r="N22" s="56"/>
      <c r="O22" s="58"/>
      <c r="Q22" s="56"/>
    </row>
    <row r="23" spans="1:17" s="53" customFormat="1" ht="15.75" x14ac:dyDescent="0.25">
      <c r="A23" s="10" t="s">
        <v>11</v>
      </c>
      <c r="B23" s="47">
        <v>0</v>
      </c>
      <c r="D23" s="55"/>
      <c r="F23" s="56"/>
      <c r="H23" s="57"/>
      <c r="I23" s="57"/>
      <c r="J23" s="57"/>
      <c r="K23" s="56"/>
      <c r="L23" s="56"/>
      <c r="M23" s="56"/>
      <c r="N23" s="56"/>
      <c r="O23" s="58"/>
      <c r="Q23" s="56"/>
    </row>
    <row r="24" spans="1:17" s="53" customFormat="1" ht="15.75" x14ac:dyDescent="0.25">
      <c r="A24" s="24" t="s">
        <v>12</v>
      </c>
      <c r="B24" s="51">
        <v>0</v>
      </c>
      <c r="D24" s="55"/>
      <c r="F24" s="56"/>
      <c r="H24" s="57"/>
      <c r="I24" s="57"/>
      <c r="J24" s="57"/>
      <c r="K24" s="56"/>
      <c r="L24" s="56"/>
      <c r="M24" s="56"/>
      <c r="N24" s="56"/>
      <c r="O24" s="58"/>
      <c r="Q24" s="56"/>
    </row>
    <row r="25" spans="1:17" s="53" customFormat="1" ht="15.75" x14ac:dyDescent="0.25">
      <c r="A25" s="10" t="s">
        <v>13</v>
      </c>
      <c r="B25" s="47">
        <v>0</v>
      </c>
      <c r="D25" s="55"/>
      <c r="F25" s="56"/>
      <c r="H25" s="57"/>
      <c r="I25" s="57"/>
      <c r="J25" s="57"/>
      <c r="K25" s="56"/>
      <c r="L25" s="56"/>
      <c r="M25" s="56"/>
      <c r="N25" s="56"/>
      <c r="O25" s="58"/>
      <c r="Q25" s="56"/>
    </row>
    <row r="26" spans="1:17" s="53" customFormat="1" ht="15.75" x14ac:dyDescent="0.25">
      <c r="A26" s="24" t="s">
        <v>14</v>
      </c>
      <c r="B26" s="51">
        <v>0</v>
      </c>
      <c r="D26" s="55"/>
      <c r="F26" s="56"/>
      <c r="H26" s="57"/>
      <c r="I26" s="57"/>
      <c r="J26" s="57"/>
      <c r="K26" s="56"/>
      <c r="L26" s="56"/>
      <c r="M26" s="56"/>
      <c r="N26" s="56"/>
      <c r="O26" s="58"/>
      <c r="Q26" s="56"/>
    </row>
    <row r="27" spans="1:17" s="53" customFormat="1" ht="15.75" x14ac:dyDescent="0.25">
      <c r="A27" s="10" t="s">
        <v>15</v>
      </c>
      <c r="B27" s="47">
        <v>0</v>
      </c>
      <c r="D27" s="55"/>
      <c r="F27" s="56"/>
      <c r="H27" s="57"/>
      <c r="I27" s="57"/>
      <c r="J27" s="57"/>
      <c r="K27" s="56"/>
      <c r="L27" s="56"/>
      <c r="M27" s="56"/>
      <c r="N27" s="56"/>
      <c r="O27" s="58"/>
      <c r="Q27" s="56"/>
    </row>
    <row r="28" spans="1:17" s="53" customFormat="1" ht="15.75" x14ac:dyDescent="0.25">
      <c r="A28" s="24" t="s">
        <v>16</v>
      </c>
      <c r="B28" s="51">
        <v>0</v>
      </c>
      <c r="D28" s="55"/>
      <c r="F28" s="56"/>
      <c r="H28" s="57"/>
      <c r="I28" s="57"/>
      <c r="J28" s="57"/>
      <c r="K28" s="56"/>
      <c r="L28" s="56"/>
      <c r="M28" s="56"/>
      <c r="N28" s="56"/>
      <c r="O28" s="58"/>
      <c r="Q28" s="56"/>
    </row>
    <row r="29" spans="1:17" s="53" customFormat="1" ht="15.75" x14ac:dyDescent="0.25">
      <c r="A29" s="10" t="s">
        <v>17</v>
      </c>
      <c r="B29" s="47">
        <v>0</v>
      </c>
      <c r="D29" s="55"/>
      <c r="F29" s="56"/>
      <c r="H29" s="57"/>
      <c r="I29" s="57"/>
      <c r="J29" s="57"/>
      <c r="K29" s="56"/>
      <c r="L29" s="56"/>
      <c r="M29" s="56"/>
      <c r="N29" s="56"/>
      <c r="O29" s="58"/>
      <c r="Q29" s="56"/>
    </row>
    <row r="30" spans="1:17" s="53" customFormat="1" ht="15.75" x14ac:dyDescent="0.25">
      <c r="A30" s="24" t="s">
        <v>18</v>
      </c>
      <c r="B30" s="51">
        <v>0</v>
      </c>
      <c r="D30" s="55"/>
      <c r="F30" s="56"/>
      <c r="H30" s="57"/>
      <c r="I30" s="57"/>
      <c r="J30" s="57"/>
      <c r="K30" s="56"/>
      <c r="L30" s="56"/>
      <c r="M30" s="56"/>
      <c r="N30" s="56"/>
      <c r="O30" s="58"/>
      <c r="Q30" s="56"/>
    </row>
    <row r="31" spans="1:17" s="53" customFormat="1" ht="15.75" x14ac:dyDescent="0.25">
      <c r="A31" s="10" t="s">
        <v>19</v>
      </c>
      <c r="B31" s="47">
        <v>0</v>
      </c>
      <c r="D31" s="55"/>
      <c r="F31" s="56"/>
      <c r="H31" s="57"/>
      <c r="I31" s="57"/>
      <c r="J31" s="57"/>
      <c r="K31" s="56"/>
      <c r="L31" s="56"/>
      <c r="M31" s="56"/>
      <c r="N31" s="56"/>
      <c r="O31" s="58"/>
      <c r="Q31" s="56"/>
    </row>
    <row r="32" spans="1:17" s="53" customFormat="1" ht="15.75" x14ac:dyDescent="0.25">
      <c r="A32" s="24" t="s">
        <v>20</v>
      </c>
      <c r="B32" s="51">
        <v>0</v>
      </c>
      <c r="D32" s="55"/>
      <c r="F32" s="56"/>
      <c r="H32" s="57"/>
      <c r="I32" s="57"/>
      <c r="J32" s="57"/>
      <c r="K32" s="56"/>
      <c r="L32" s="56"/>
      <c r="M32" s="56"/>
      <c r="N32" s="56"/>
      <c r="O32" s="58"/>
      <c r="Q32" s="56"/>
    </row>
    <row r="33" spans="1:17" s="53" customFormat="1" ht="15.75" x14ac:dyDescent="0.25">
      <c r="A33" s="10" t="s">
        <v>21</v>
      </c>
      <c r="B33" s="47">
        <v>0</v>
      </c>
      <c r="D33" s="55"/>
      <c r="F33" s="56"/>
      <c r="H33" s="57"/>
      <c r="I33" s="57"/>
      <c r="J33" s="57"/>
      <c r="K33" s="56"/>
      <c r="L33" s="56"/>
      <c r="M33" s="56"/>
      <c r="N33" s="56"/>
      <c r="O33" s="58"/>
      <c r="Q33" s="56"/>
    </row>
    <row r="34" spans="1:17" s="53" customFormat="1" ht="15.75" x14ac:dyDescent="0.25">
      <c r="A34" s="24" t="s">
        <v>22</v>
      </c>
      <c r="B34" s="51">
        <v>0</v>
      </c>
      <c r="D34" s="55"/>
      <c r="F34" s="56"/>
      <c r="H34" s="57"/>
      <c r="I34" s="57"/>
      <c r="J34" s="57"/>
      <c r="K34" s="56"/>
      <c r="L34" s="56"/>
      <c r="M34" s="56"/>
      <c r="N34" s="56"/>
      <c r="O34" s="58"/>
      <c r="Q34" s="56"/>
    </row>
    <row r="35" spans="1:17" s="53" customFormat="1" ht="15.75" x14ac:dyDescent="0.25">
      <c r="A35" s="10" t="s">
        <v>23</v>
      </c>
      <c r="B35" s="47">
        <v>0</v>
      </c>
      <c r="D35" s="55"/>
      <c r="H35" s="57"/>
      <c r="I35" s="57"/>
      <c r="J35" s="57"/>
      <c r="K35" s="56"/>
      <c r="L35" s="56"/>
      <c r="M35" s="56"/>
      <c r="N35" s="56"/>
      <c r="O35" s="58"/>
      <c r="Q35" s="56"/>
    </row>
    <row r="36" spans="1:17" s="53" customFormat="1" ht="5.0999999999999996" customHeight="1" thickBot="1" x14ac:dyDescent="0.3">
      <c r="A36" s="48"/>
      <c r="B36" s="48"/>
    </row>
    <row r="37" spans="1:17" s="53" customFormat="1" ht="5.0999999999999996" customHeight="1" x14ac:dyDescent="0.25">
      <c r="A37" s="37"/>
      <c r="B37" s="37"/>
    </row>
    <row r="38" spans="1:17" s="59" customFormat="1" ht="11.25" x14ac:dyDescent="0.2">
      <c r="A38" s="31" t="s">
        <v>32</v>
      </c>
      <c r="B38" s="50"/>
    </row>
    <row r="39" spans="1:17" s="59" customFormat="1" ht="12" x14ac:dyDescent="0.2">
      <c r="A39" s="31" t="s">
        <v>54</v>
      </c>
      <c r="B39" s="50"/>
    </row>
    <row r="40" spans="1:17" s="59" customFormat="1" ht="11.25" x14ac:dyDescent="0.2">
      <c r="A40" s="31" t="s">
        <v>33</v>
      </c>
      <c r="B40" s="50"/>
    </row>
  </sheetData>
  <mergeCells count="1">
    <mergeCell ref="A3:B3"/>
  </mergeCells>
  <pageMargins left="0.7" right="0.7" top="0.75" bottom="0.75" header="0.3" footer="0.3"/>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ResumenSalida</vt:lpstr>
      <vt:lpstr>No subsanado</vt:lpstr>
      <vt:lpstr>'No subsanado'!Área_de_impresión</vt:lpstr>
      <vt:lpstr>ResumenSalida!Área_de_impresión</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Oswaldo Ramirez Martinez</dc:creator>
  <cp:lastModifiedBy>UPCP</cp:lastModifiedBy>
  <cp:lastPrinted>2016-01-25T19:53:35Z</cp:lastPrinted>
  <dcterms:created xsi:type="dcterms:W3CDTF">2016-01-25T18:47:47Z</dcterms:created>
  <dcterms:modified xsi:type="dcterms:W3CDTF">2016-01-28T17:10:01Z</dcterms:modified>
</cp:coreProperties>
</file>