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Informes\Informe de Finanzas Anexos\2015\iii\Internet\"/>
    </mc:Choice>
  </mc:AlternateContent>
  <bookViews>
    <workbookView xWindow="1065" yWindow="345" windowWidth="12600" windowHeight="12135"/>
  </bookViews>
  <sheets>
    <sheet name="Donativos" sheetId="1" r:id="rId1"/>
    <sheet name="subsidios" sheetId="2" r:id="rId2"/>
  </sheets>
  <definedNames>
    <definedName name="_xlnm.Print_Titles" localSheetId="0">Donativos!$1:$5</definedName>
  </definedNames>
  <calcPr calcId="152511"/>
</workbook>
</file>

<file path=xl/calcChain.xml><?xml version="1.0" encoding="utf-8"?>
<calcChain xmlns="http://schemas.openxmlformats.org/spreadsheetml/2006/main">
  <c r="E726" i="2" l="1"/>
  <c r="E725" i="2"/>
  <c r="E724" i="2"/>
  <c r="E723" i="2"/>
  <c r="E722" i="2"/>
  <c r="E721" i="2"/>
  <c r="E720" i="2"/>
  <c r="E719" i="2"/>
  <c r="E718" i="2"/>
  <c r="E717" i="2"/>
  <c r="E716" i="2"/>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D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D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D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D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D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D155" i="2"/>
  <c r="E154" i="2"/>
  <c r="E153" i="2"/>
  <c r="D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D114" i="2"/>
  <c r="D6" i="2" s="1"/>
  <c r="E113" i="2"/>
  <c r="E112" i="2"/>
  <c r="D112" i="2"/>
  <c r="E111" i="2"/>
  <c r="E110" i="2"/>
  <c r="E109" i="2"/>
  <c r="E108" i="2"/>
  <c r="E107" i="2"/>
  <c r="E106" i="2"/>
  <c r="E105" i="2"/>
  <c r="D105" i="2"/>
  <c r="E104" i="2"/>
  <c r="E103" i="2"/>
  <c r="E102" i="2"/>
  <c r="D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D8" i="2"/>
  <c r="F6" i="1" l="1"/>
  <c r="F491" i="1"/>
  <c r="F478" i="1"/>
  <c r="F474" i="1"/>
  <c r="F174" i="1"/>
  <c r="F146" i="1" l="1"/>
  <c r="F144" i="1"/>
  <c r="F141" i="1"/>
  <c r="F13" i="1"/>
  <c r="F11" i="1"/>
  <c r="F8" i="1"/>
  <c r="F17" i="1"/>
  <c r="F480" i="1" l="1"/>
</calcChain>
</file>

<file path=xl/sharedStrings.xml><?xml version="1.0" encoding="utf-8"?>
<sst xmlns="http://schemas.openxmlformats.org/spreadsheetml/2006/main" count="1754" uniqueCount="1646">
  <si>
    <t>Nombre o razón social del beneficiario</t>
  </si>
  <si>
    <t>Fin específico</t>
  </si>
  <si>
    <t>Partida a la que se carga el monto otorgado</t>
  </si>
  <si>
    <t>Ramo</t>
  </si>
  <si>
    <t>Poder Legislativo</t>
  </si>
  <si>
    <t>Auditoría Superior de la Federación</t>
  </si>
  <si>
    <t>Asociación Nacional de Organismos de Fiscalización Superior y Control Gubernamental, A.C. (ASOFIS)</t>
  </si>
  <si>
    <t>Educación Pública</t>
  </si>
  <si>
    <t>Consejo Nacional para la Cultura y las Artes</t>
  </si>
  <si>
    <t>Dependencia / Entidad que otorga</t>
  </si>
  <si>
    <t>Total</t>
  </si>
  <si>
    <t>Poder Judicial</t>
  </si>
  <si>
    <t>Tribunal Electoral del Poder Judicial de la Federación</t>
  </si>
  <si>
    <t>Universidad Nacional Autónoma de México</t>
  </si>
  <si>
    <t>Sector Central</t>
  </si>
  <si>
    <t>Museo de Arte Contemporáneo de Monterrey, A.C.</t>
  </si>
  <si>
    <t>Apoyar el Proyecto de Colaboración con el Museo de las Constituciones y del Federalismo.</t>
  </si>
  <si>
    <t>Comisión Federal de Electricidad</t>
  </si>
  <si>
    <t>Fundación Iberoamericana para el Arte y la Cultura, A.C.</t>
  </si>
  <si>
    <t xml:space="preserve">Fundación Arvore Mejores Opciones de Vida, A.C. </t>
  </si>
  <si>
    <t xml:space="preserve">Organización OPD, A.C. </t>
  </si>
  <si>
    <t xml:space="preserve">Informes sobre la Situación Económica,
las Finanzas Públicas y la Deuda Pública </t>
  </si>
  <si>
    <t>Presentar una exposición integrada por material inédito y de archivo, storyboards, recreación de sets de filmación, fragmentos de películas, props y objetos de producción, entre otros, de uno de los directores de cine más reconocidos de la historia, que permita evidenciar la complejidad detrás de sus distintos proyectos cinematográficos.</t>
  </si>
  <si>
    <t xml:space="preserve">Festival Cultural de Malinalco, A.C. </t>
  </si>
  <si>
    <t>Realizar un montaje de espectáculo dancístico con historia original, elaborado por jóvenes guionistas elegidos por medio de una convocatoria, el cuál será presentado en un foro itinerante, con el propósito de promover la historia y cultura dancística folclórica en 4 estados del país; impartir 16 talleres de expresión artística para niños y niñas del Distrito Federal, Chiapas, Oaxaca y Nayarit; y desarrollar un video documental para obtener una memoria del proyecto.</t>
  </si>
  <si>
    <t>Shola Cantorum de México, A.C.</t>
  </si>
  <si>
    <t xml:space="preserve">Academia Mexicana de Artes y Ciencias Cinematográficas (AMACC), A.C. </t>
  </si>
  <si>
    <t>Difundir e impulsar lo mejor del cine realizado en México e Iberoamérica, por medio de galardones y premios; exhibir más de 260 películas, subtitulando 65 de ellas del idioma inglés al español y viceversa; recibir a 550 invitados, cineastas y conferencistas y a más de 3,000 profesionales que darán a conocer sus producciones; y realizar alrededor de 205 encuentros entre los cineastas y espectadores para establecer un diálogo directo sobre los distintos procesos que involucran la creación artística.</t>
  </si>
  <si>
    <t>Ceuvoz, A.C.</t>
  </si>
  <si>
    <t>Festival Internacional del Cine en Morelia, A.C.</t>
  </si>
  <si>
    <t>Realizar la nueva edición del Festival, en la cual se llevarán a cabo 400 exhibiciones públicas, con aproximadamente 200 películas nacionales e internacionales, así como la entrega de 10 premios, en 14 sedes de Morelia y Pátzcuaro con el propósito de crear un espacio de encuentro entre realizadores, productores, curadores, distribuidores, programadores, críticos, estudiantes y público en general.</t>
  </si>
  <si>
    <t>Fundación para las Letras Mexicanas, A.C.</t>
  </si>
  <si>
    <t>Asociación Mexicana de Artistas y Profesionales del Cine y el Audiovisual, A.C.</t>
  </si>
  <si>
    <t>Fundación Pedro López Elías</t>
  </si>
  <si>
    <t>Adquirir una camioneta equipada para transportar a 15 pasajeros en apoyo a los habitantes de las zonas rurales del municipio de Atlixco, Puebla.</t>
  </si>
  <si>
    <t>Municipio de Atilxco, Puebla</t>
  </si>
  <si>
    <t>Banco Interacciones, S.A., Institución de Banca Múltiple, Grupo Financiero Interacciones</t>
  </si>
  <si>
    <t>Continuar con la impartición de 19 clases individuales y grupales de instrumentos musicales y materias teóricas; iniciar una nueva clase de ópera, así como un ensamble de jazz y consolidar la clase de música de cámara, con la finalidad de reforzar el desarrollo artístico-musical de los niños y jóvenes para llevar a cabo más de 15 conciertos, 25 obras musicales y una ópera.</t>
  </si>
  <si>
    <t>Implementar y difundir entre 25 docentes el "método educanto" de formación músico-vocal; editar 1,500 ejemplares de material didáctico para maestros y alumnos con ejercicios y piezas vocales, con la finalidad de desarrollar la audición, ejecución musical, técnica vocal, dicción e interpretación; producir 1,000 piezas del disco compacto "Aires del Anáhuac II", el cual contendrá obras vocales mexicanas cantadas por solistas y coros de la Schola Cantorum de México y será promocionado mediante 10 conciertos en centros culturales y educativos; y realizar el "IV Festival Romano Picutti", para fomentar el intercambio artístico entre coros infantiles y juveniles de diversos estados del país.</t>
  </si>
  <si>
    <t>Dotar de bases metodológicas y herramientas pedagógicas a 15 docentes en expresión verbal para la enseñanza de la comprensión de lectura; elaborar un manual especializado, con un tiraje de 1,000 ejemplares, como material de apoyo en talleres de comprensión de lectura dirigidos a profesionales y público en general; publicar 500 ejemplares de la "Memoria del primer encuentro iberoamericano de la voz y la palabra, voces iberoamericanas, identidad en la diversidad", como testimonio del trabajo realizado.</t>
  </si>
  <si>
    <t>Instituto Mexicano de Cinematografía</t>
  </si>
  <si>
    <t>Instituto de Cultura, Arte y Turismo</t>
  </si>
  <si>
    <t>La Matatena, Asociación de Cine para Niñas y Niños, A.C.</t>
  </si>
  <si>
    <t>Asociación de Cineastas de Morelos, A.C.</t>
  </si>
  <si>
    <t>La Cuadra Provoca Ciudad, A.C.</t>
  </si>
  <si>
    <t>No me da la Vida Producciones, A.C.</t>
  </si>
  <si>
    <t>Lula Cine, A.C.</t>
  </si>
  <si>
    <t>Juguemos a Grabar, A.C.</t>
  </si>
  <si>
    <t>Cinema Planeta, A.C.</t>
  </si>
  <si>
    <t>Voces Contra el Silencio, Video Independiente, A.C.</t>
  </si>
  <si>
    <t>Laboratorios para Profesionales de Cine y Creación, A.C.</t>
  </si>
  <si>
    <t>Apoyar la realización del 5° Festival Internacional de Cine en el Desierto.</t>
  </si>
  <si>
    <t>Apoyar la realización del 20° Festival Internacional de Cine para Niños (…y no tan niños).</t>
  </si>
  <si>
    <t>Apoyo para el 21 Laboratorio de Escritura de Guiones Cinematográficos.</t>
  </si>
  <si>
    <t>Apoyar la realización del 2° Cine Móvil Solar.</t>
  </si>
  <si>
    <t>Apoyar la realización del 4° OaxacaCineformación de públicos y difusión de la cinematografía nacional.</t>
  </si>
  <si>
    <t>Realizar una producción operística de montaje versátil, la cual contará con escenógrafos, productores escénicos y musicales, artistas plásticos, un director de orquesta y uno de coro, 40 músicos, 24 cantantes, 2 tenores, 2 bajos, grupos corales y un soprano, a fin de realizar 4 presentaciones en espacios abiertos y cerrados, en 4 diferentes sedes de la República Mexicana.</t>
  </si>
  <si>
    <t>Editar e imprimir un libro, con un tiraje de 1,000 ejemplares, el cual mostrará la personalidad de Francisco Gabilondo Soler y su importancia como difusor de lo mejor de la cultura e idiosincrasia mexicana.</t>
  </si>
  <si>
    <t>Impartir clases de coro, solfeo, piano y guitarra a los niños que forman parte del coro, continuando con el proyecto iniciado en 2014 que contempla la presentación de hasta 6 programas de concierto diferentes por año y ampliando la capacidad de atención para incrementar el número de integrantes.</t>
  </si>
  <si>
    <t>Presentar correspondencia entre Rojo y Monsiváis que no ha sido publicada ni dada a conocer anteriormente.</t>
  </si>
  <si>
    <t>Dar continuidad a la labor de presentación, investigación, conservación y difusión de las colecciones Carlos Monsiváis, que se representan en el Museo del Estanquillo.</t>
  </si>
  <si>
    <t>Otorgar herramientas didácticas para la compresión de los conceptos costumbrismo y mexicanismo, a partir del guion curatorial, materiales gráficos y didácticos de la exposición, así como a través de actividades como talleres, conferencias y visitas guiadas, con el fin de que el público del museo aprecie los alcances culturales de la obra de los caricaturistas que conforman la exposición.</t>
  </si>
  <si>
    <t>Realizar 30 eventos en las disciplinas de teatro, música de cámara y actividades infantiles que contribuyan al Festival del Centro Histórico a brindar al público una programación equilibrada que ofrezca una visión general de los mejores exponentes nacionales e internacionales.</t>
  </si>
  <si>
    <t>Ofrecer capacitación musical a 200 niños y jóvenes, con la finalidad de tocar un instrumento y formar parte permanente de una banda juvenil-infantil, donde podrán ejecutar sus conocimientos e integrarse por medio del entretenimiento y el arte en una nueva faceta que les permita desarrollarse en la materia.</t>
  </si>
  <si>
    <t xml:space="preserve">Conformar una agrupación, con 100 niñas, niños y jóvenes, entre los 10 y 15 años, de la región del Valle del Mezquital, la cual será equipada con instrumentos de alientos metal y madera, percusión, cuerdas y coro, con la finalidad de brindar conciertos culturales durante 12 meses. </t>
  </si>
  <si>
    <t>Capacitar a los integrantes de la orquesta con 31 docentes especializados en diferentes áreas, a fin de que tengan una formación integral y puedan realizar diversos conciertos en el Teatro José Nieto Piña, en el Auditorio Municipal Francisco Eduardo Tresguerras, en distintos foros de la ciudad de Celaya y otros municipios.</t>
  </si>
  <si>
    <t xml:space="preserve">Ofrecer especialización en iniciación, desarrollo de proyectos para producción y taller de animación para 41 jóvenes mexicanos y 15 niñas y niños, con 20 profesores nacionales e internacionales, en un espacio de alto nivel técnico. </t>
  </si>
  <si>
    <t>Crear un espacio virtual para apoyar con libros y materiales didácticos a alumnos de 20  primarias públicas de la región de las "Altas montañas" del estado de Veracruz, logrando que 20,000 obras literarias infantiles sean completamente leídas, conversadas y comentadas entre los participantes del proyecto.</t>
  </si>
  <si>
    <t>Producir y promocionar 8 conciertos, con artistas y creadores de máxima calidad, mostrando grandes obras de la música de concierto, popular y ópera, realizando distintas campañas publicitarias a través de las redes sociales y medios masivos de comunicación.</t>
  </si>
  <si>
    <t>Presentar la sexta edición del festival, programa artístico educativo enfocado a 24 escuelas primarias de colonias vulnerables de la ciudad de Tijuana, el cual incluye música clásica, pantomima, escultura, dibujo, clases de coros, entre otras actividades; asimismo, realizar el concurso "Crea tu instrumento musical de orquesta", con el apoyo de 9 medios de comunicación.</t>
  </si>
  <si>
    <t>Realizar 6 cursos artísticos, con 10 sesiones cada uno de los 3 módulos que los integran, en 4 escuelas primarias, para poner en práctica lo aprendido, por medio de la interpretación de obras artísticas y la presentación final en las instalaciones de las instituciones educativas participantes.</t>
  </si>
  <si>
    <t>Equipar con instrumentos musicales, sonido, vestuario y mobiliario a las diferentes casas de cultura de diversos municipios de Chiapas, con la finalidad de realizar talleres, exposiciones, eventos culturales, artísticos y educativos, con programas dirigidos a personas de todas las edades y así concientizar a la población sobre la importancia de la preservación de su cultura ancestral.</t>
  </si>
  <si>
    <t>Realizar 4 programas artísticos, los cuales incluirán 40 sesiones de talleres de creación artística y presentaciones de danza, música y teatro, apoyando el trabajo de 12 agrupaciones o colectivos de artes escénicas, en espacios públicos de libre acceso de las delegaciones Gustavo A. Madero, Benito Juárez y Magdalena Contreras.</t>
  </si>
  <si>
    <t>Impartir clases de música a niños y jóvenes chihuahuenses, brindando los espacios, entre 80 y 100 instrumentos y materiales para la enseñanza; otorgar becas de atención a talentos; facilitar el intercambio académico de alumnos y maestros; llevar a cabo 4 capacitaciones para el personal del Sistema Sewá; realizar 10 conciertos y presentaciones; y dar mantenimiento a los mencionados instrumentos.</t>
  </si>
  <si>
    <t>Realizar 3 temporadas de danza, con un total de 11 presentaciones, a cargo de la Compañía de Danza de Baja California: 6 de "El Lago de los Cisnes", 3 de "El Cascanueces" y 2 de "Carmina Burana"; asimismo, garantizar la continuidad de las diferentes representaciones ya establecidas por la Compañía dirigidas a la población en general.</t>
  </si>
  <si>
    <t>Producir  3,500 ejemplares en edición impresa, formato electrónico, audiolibro y 500 en braille, de un libro que narre la historia del gobierno santanista. Desarrollar una plataforma digital, aplicaciones y una línea del tiempo que permita ubicar los sucesos más importantes en la historia de Coahuila. Producir un documental que muestre, por medio de testimoniales, la visión de personas de la región respecto a la época de Su Alteza Serenísima.</t>
  </si>
  <si>
    <t>Realizar una capacitación profesional para jóvenes en conflicto con la ley, que se encuentran bajo la tutela de la Dirección General de Tratamiento para Adolescentes (DGTPA), orientada a tres mercados laborales: actuación, producción técnica de eventos y gestión cultural. Presentar 40 funciones de teatro, donde se pondrán en marcha los conocimientos adquiridos por los jóvenes. Crear un espacio físico seguro para dar asesoría en temas de salud, seguridad, educación y emprendimientos económicos, que sirva además como sede a los integrantes del proyecto.</t>
  </si>
  <si>
    <t>Equipar 12 aulas de danza y restaurar y acondicionar la duela de 24; reforestar, conservar y brindar mantenimiento a 5 áreas verdes del campus; adquirir 4 pianos para el acompañamiento de las áreas de danza y realizar mantenimiento mayor a otros 21 pianos del área de música; organizar alrededor de 90 actividades académicas y artísticas relacionadas con foros, encuentros, talleres, cursos, residencias e intercambios estudiantiles y docentes a nivel nacional e internacional; crear a lo largo del ciclo escolar más de 150 intervenciones didácticas en instituciones de carácter cultural, educativo y comunitario.</t>
  </si>
  <si>
    <t>Preservar y difundir la música mexicana de concierto por medio de grabaciones de alta calidad a cargo de artistas y realizadores mexicanos. Producir grabaciones de música hasta el momento inédita de compositores como Ricardo Castro, Luis Jordá y Arturo Márquez. Comunicar a través de la música grabada mensajes de nacionalismo, arraigo y patriotismo presentes en las temáticas de las obras seleccionadas.</t>
  </si>
  <si>
    <t>Instituto Nacional Electoral</t>
  </si>
  <si>
    <t>Instituto Interamericano de Derechos Humanos</t>
  </si>
  <si>
    <t>Hacienda y Crédito Público</t>
  </si>
  <si>
    <t>Unwomen ONUmujeres</t>
  </si>
  <si>
    <t>Banco del Ahorro Nacional y Servicios Financieros, S.N.C. (HJO)</t>
  </si>
  <si>
    <t>Fideicomiso 10055 L@Red de la Gente</t>
  </si>
  <si>
    <t>Aportar recursos al Fideicomiso 10055 L@Red de la Gente, para contribuir en las actividades y eventos de difusión y publicidad de L@Red de la Gente, como agrupación financiera para la prestación de servicios a la población del sector de ahorro y crédito popular.</t>
  </si>
  <si>
    <t>El Colectivo Mujeres en la Música, A.C.</t>
  </si>
  <si>
    <t>Con el Poder de Hacer Khuba, A.C.</t>
  </si>
  <si>
    <t>Crear una orquesta sinfónica juvenil con 80 niños y jóvenes, la cual será equipada con los instrumentos básicos necesarios para su enseñanza, con la finalidad de impulsar las actividades artísticas y culturales y realizar espectáculos formales.</t>
  </si>
  <si>
    <t xml:space="preserve">Art Balea Azul, A.C. </t>
  </si>
  <si>
    <t>Realizar 2 talleres semanales con 2 grupos de 25 personas cada uno, en donde se relacionará la lectura, el dibujo y la pintura, divididos en trimestres, con el propósito de fomentar la lectura y el acceso a la iniciación en las artes plásticas y visuales.</t>
  </si>
  <si>
    <t xml:space="preserve">Festival Internacional de Cine Judío,  A.C. </t>
  </si>
  <si>
    <t>Academia de Música Del Palacio de Minería, A.C.</t>
  </si>
  <si>
    <t>Fundación Excellentiam, A.C.</t>
  </si>
  <si>
    <t>Fundación Isla Desarrollo Integral en Movimiento, A.C.</t>
  </si>
  <si>
    <t>Red de Cultura, A.C.</t>
  </si>
  <si>
    <t>Documental Ambulante, A.C.</t>
  </si>
  <si>
    <t>Fundación Expresión en Corto, A.C.</t>
  </si>
  <si>
    <t xml:space="preserve">Foro Shakespeare, A.C. </t>
  </si>
  <si>
    <t>Realizar 5 producciones teatrales, una convocatoria de producción de 2 obras de creadores escénicos menores de 30 años, y 2 coproducciones con creadores escénicos internacionales; así como, visitas escolares guiadas, funciones didácticas, charlas y conversatorios con artistas, acceso a ensayos generales y creación de un nuevo mercado de las artes, con la finalidad de fomentar el talento, la creatividad y la capacidad de innovación de distintas compañías.</t>
  </si>
  <si>
    <t>Creando Cultura, A.C.</t>
  </si>
  <si>
    <t>Veracruz Por El Arte, A.C.</t>
  </si>
  <si>
    <t>En Pro del Talento Veracruzano, A.C.</t>
  </si>
  <si>
    <t>Cero Varo, A.C.</t>
  </si>
  <si>
    <t xml:space="preserve">El Arte de Los Títeres, A.C. </t>
  </si>
  <si>
    <t>Crear y producir una ópera de música clásica contemporánea, con elementos de dramaturgia, teatro físico y de títeres, coproducido entre artistas mexicanos y extranjeros, a estrenarse en Guadalajara, Jalisco y Rochester, Nueva York; asimismo, formar un laboratorio escénico que fortalezca el intercambio artístico entre México y Estados Unidos.</t>
  </si>
  <si>
    <t>Ceuvoz, A.C.</t>
  </si>
  <si>
    <t>Centro Interdisciplinario para el Desarrollo y Promoción de la Cultura en el Sureste Mexicano, A.C.</t>
  </si>
  <si>
    <t xml:space="preserve">Fundación Pedro Meyer, A.C. </t>
  </si>
  <si>
    <t>Consorcio Internacional Arte y Escuela, A.C.</t>
  </si>
  <si>
    <t xml:space="preserve">Fundación Hidalguense, A.C. </t>
  </si>
  <si>
    <t xml:space="preserve">Fundación Francisco Gabilondo Soler Cri-Cri,  A.C. </t>
  </si>
  <si>
    <t>Los Pedregales en Acción, A.C.</t>
  </si>
  <si>
    <t>Festival de México en el Centro Histórico A.C.</t>
  </si>
  <si>
    <t>Insite Casa Gallina, A.C.</t>
  </si>
  <si>
    <t>Realizar 7 proyectos de arte público efímeros; llevar a cabo 4 talleres de capacitación técnica. Iniciar la plataforma web para difusión y creación de redes sociales, adquirir diferentes libros en temas y disciplinas del arte y la cultura para incrementar el acervo de libros en Casa Gallina con el propósito de promover el arte en espacios públicos.</t>
  </si>
  <si>
    <t>Museo del Objeto del Objeto, A.C.</t>
  </si>
  <si>
    <t>Realizar 14 talleres permanentes y 4 de vacaciones de verano, con diferentes actividades artísticas, asimismo, organizar 6 eventos tradicionales, intercambios con otras casas de cultura, 4 exposiciones, y 4 apoyos y servicios a la sociedad, con el propósito de apoyar a las comunidades aledañas a la Casa de la Cultura de Coeneo.</t>
  </si>
  <si>
    <t>Kenich Ahau Interdisciplinas, A.C</t>
  </si>
  <si>
    <t>Escenologia, A.C.</t>
  </si>
  <si>
    <t>Elaborar un registro histórico de las artes escénicas en México durante el siglo XX, levantar un catálogo de publicaciones periódicas sobre teatro, danza y ópera, con notas periodísticas que cubran los años de 1901 al 2000 y poner toda la información del legado de las artes escénicas en México vía internet.</t>
  </si>
  <si>
    <t xml:space="preserve">Niños Cantores de Acámbaro, A.C. </t>
  </si>
  <si>
    <t>Producir y ejecutar un documental de cortometraje, en formato digital HD, con duración de 29 minutos, en el cual se destacará la capacidad y los valores positivos de los artistas con discapacidad con el propósito de ofrecer funciones de cine gratuitas en plazas públicas, auditorios y otros recintos.</t>
  </si>
  <si>
    <t>Abuelos Tosepan Kali, A.C.</t>
  </si>
  <si>
    <t>Editar 1,500 ejemplares del libro titulado "Piedras Negras, Sitio, Vida y Memoria", realizar un acto protocolario de hermanamiento de las ganaderías de Miura y Piedras Negras, así como eventos de presentación y difusión en las ciudades de México, Tlaxcala, Sevilla y Madrid, donde se exhibirán los videos y se levantará la memoria fílmica con la finalidad de divulgar la historia de la crianza del toro de lidia.</t>
  </si>
  <si>
    <t>Banco Interacciones Sociedad Anónima, Institución de Banca Múltiple, Grupo Financiero Interacciones/Fideicomiso Museo del Estanquillo</t>
  </si>
  <si>
    <t>Generar un diálogo entre los bocetos u obras originales de Eduardo del Río con la versión impresa de las mismas para dar a conocer el proceso entre la concepción de la imagen y su publicación.</t>
  </si>
  <si>
    <t>Centro de Estudios, Biblioteca Y Museo Vicente Fox Quesada, A.C.</t>
  </si>
  <si>
    <t>Festival de Música Miguel Bernal Jiménez, A.C.</t>
  </si>
  <si>
    <t>Fundación Entijuanarte, A.C.</t>
  </si>
  <si>
    <t>Swinkil Chonab Comitán. Gente de Comitán, A.C.</t>
  </si>
  <si>
    <t>Festival de México en el Centro Histórico, A.C.</t>
  </si>
  <si>
    <t>Centro Cultural Arocena Laguna, A.C.</t>
  </si>
  <si>
    <t>Fundación Tata Chencho, A.C.</t>
  </si>
  <si>
    <t>Cultural Jikau, A.C.</t>
  </si>
  <si>
    <t>El Tesoro de Niño Perdido A.C.</t>
  </si>
  <si>
    <t xml:space="preserve">Fundación Arvore Mejores Opciones de Vida,  A.C. </t>
  </si>
  <si>
    <t xml:space="preserve">Hoy Somos Mañana, A.C. </t>
  </si>
  <si>
    <t>Realizar 50 eventos artísticos, que consistirán en la presentación de obras de teatro de compañías locales, en igual número de colonias de la ciudad de Hermosillo, Sonora fomentando el reconocimiento del teatro como disciplina cultural ante la sociedad.</t>
  </si>
  <si>
    <t>La Música en El Bicentenario, A.C.</t>
  </si>
  <si>
    <t xml:space="preserve">Fundación Hermes Music,  A.C. </t>
  </si>
  <si>
    <t>Taller de Escritores Cinematográficos El Garfio, A.C.</t>
  </si>
  <si>
    <t>Fundación Bolo, A.C.</t>
  </si>
  <si>
    <t xml:space="preserve">Fundación Hanoga, A.C. </t>
  </si>
  <si>
    <t>Veracruz Por el Arte, A.C.</t>
  </si>
  <si>
    <t>Filmar un cortometraje de alta calidad, el cual dará a conocer materiales inéditos de María Félix en Xalapa como parte del rompecabezas de la historia del cine mexicano con la finalidad de que  represente a México en festivales de cines nacionales e internacionales, además de realizar un homenaje a la época de Oro del cine de nuestro país.</t>
  </si>
  <si>
    <t>Asociación Sihuame Tlayecanque, A.C.</t>
  </si>
  <si>
    <t>Conservatorio de Música y Artes de Celaya, A.C.</t>
  </si>
  <si>
    <t>Morelia Gourmet, A.C.</t>
  </si>
  <si>
    <t xml:space="preserve">La Calenda Audiovisual, A.C. </t>
  </si>
  <si>
    <t>Sendero de Vida Namac, A.C.</t>
  </si>
  <si>
    <t>Anahuacalli, la Cultura para Unir al Pueblo, A.C.</t>
  </si>
  <si>
    <t>Fundación Lumiere, A.C.</t>
  </si>
  <si>
    <t>Organizar una exposición, mostrando expresiones representativas del arte multimedia, durante cinco semanas, en la Casa de Cultura de Cajeme en Ciudad Obregón, Sonora, así como 12 talleres de especialidad con el propósito de orientar y capacitar a los jóvenes en el uso correcto de las redes sociales como herramienta de expresión personal o artística.</t>
  </si>
  <si>
    <t>Poder Cívico, A.C.</t>
  </si>
  <si>
    <t>Asamblea para la Cultura y la Democracia, A.C.</t>
  </si>
  <si>
    <t>La Casa del Teatro, A.C.</t>
  </si>
  <si>
    <t xml:space="preserve">Fundación Lopez de la Rosa, A.C. </t>
  </si>
  <si>
    <t>Fundación Deber Desarrollo Cultural, A.C.</t>
  </si>
  <si>
    <t>Crear un programa dirigido a niños y adolescentes, entre 6 y 16 años de edad, en las delegaciones Benito Juárez e Iztapalapa, con el propósito de impartir 8 talleres de "Cuadro por cuadro: animación en stop motion", 8 de "La ilusión del movimiento: creación de juguetes precinematográficos" y presentar 8 jornadas de cine documental itinerante, en el interior de un domo.</t>
  </si>
  <si>
    <t>Fundación Cultural Libre Creación, A.C.</t>
  </si>
  <si>
    <t>Patronato del Centro Cultural Roberto Cantoral, A.C.</t>
  </si>
  <si>
    <t>Consejo de la Música en México, A.C.</t>
  </si>
  <si>
    <t>Imagina Biblioteca Infantil, A.C.</t>
  </si>
  <si>
    <t>Realizando Ideas, A.C.</t>
  </si>
  <si>
    <t>Jóvenes Mexicanos en Fraternidad, I.A.P.</t>
  </si>
  <si>
    <t>Arcumo Integrando, A.C.</t>
  </si>
  <si>
    <t>Musitec, A.C.</t>
  </si>
  <si>
    <t>Centro de Orientación Familiar Fomentando Esperanzas, A.C.</t>
  </si>
  <si>
    <t>Recudemex, A.C</t>
  </si>
  <si>
    <t>Fundación Díaz Laredo, A.C.</t>
  </si>
  <si>
    <t>Fundación Noval para el Fomento de la Cultura y las Artes, A.C.</t>
  </si>
  <si>
    <t>Casa de Cultura y Capacitación Veracruz Ana, A.C.</t>
  </si>
  <si>
    <t>Fundación Mujeres de Comunidad en Movimiento por la Equidad Social, A.C.</t>
  </si>
  <si>
    <t>Crear un coro y una orquesta sinfónica infantil y juvenil, con un total de 125 integrantes vecinos del municipio de Nezahualcóyotl, equipándola con instrumentos de cuerdas, aliento y percusión, adquiriendo uniformes, e impartiendo cátedras con la finalidad de ofrecer 4 conciertos en el mismo municipio.</t>
  </si>
  <si>
    <t>Fideicomiso del Espacio Cultural y Educativo Betlemitas</t>
  </si>
  <si>
    <t>Promotora de Las Bellas Artes, A.C.</t>
  </si>
  <si>
    <t>Centro de Asistencia Social y Desarrollo Humano Rafael Campuzano, A.C.</t>
  </si>
  <si>
    <t xml:space="preserve">Luz de Mujeres, A.C. </t>
  </si>
  <si>
    <t>Movimiento Cintalapaneco para la Promoción de las Culturas, A.C.</t>
  </si>
  <si>
    <t>Promotora de Cultura Inédita, A.C.</t>
  </si>
  <si>
    <t>Fundación Abrakadabra, A.C.</t>
  </si>
  <si>
    <t>Promesa Educativa Para México, A.C.</t>
  </si>
  <si>
    <t>Realizar una producción audiovisual transmedia sobre el sitio arqueológico Monte Tláloc con duración de 36 minutos, además, reconstruir dicho lugar mediante animación digital-arquitectónica para hacer recorridos virtuales con realidad aumentada.</t>
  </si>
  <si>
    <t>Academia de Artes y Oficios Renacimiento, A.C.</t>
  </si>
  <si>
    <t>Fundación Identidad Veracruzana, A.C.</t>
  </si>
  <si>
    <t>Llevar a cabo el montaje de esta obra de la Compañía Nacional de Danza del Instituto Nacional de las Bellas Artes. Asimismo, realizar mesas redondas, conferencias y conversaciones acerca de la vida de Tchaikovsky con la finalidad de aumentar el nivel de conocimiento de las artes escénicas.</t>
  </si>
  <si>
    <t>Red de Gestores para el Desarrollo Cultural, A.C.</t>
  </si>
  <si>
    <t>Memoria y Tolerancia, A.C.</t>
  </si>
  <si>
    <t>Realizar recorridos y visitas guiadas en las salas de exposición del museo, otorgando el servicio de transporte e impartir 240 conferencias y talleres en temas de derechos humanos, tolerancia, diversidad y acoso escolar con el propósito de difundir y promover los valores de la sociedad mexicana entre los niños y jóvenes.</t>
  </si>
  <si>
    <t>Luna Nueva Promoción Cultural, A.C</t>
  </si>
  <si>
    <t>Patronato de la Escuela Superior de Música y Danza de Monterrey, A.C.</t>
  </si>
  <si>
    <t>Eje Siete la Vialidad del Arte, S.C.</t>
  </si>
  <si>
    <t>La Vivienda un Factor de Bienestar Social, A.C.</t>
  </si>
  <si>
    <t>Servicio y Desarrollo Integral Sederiac, A.C.</t>
  </si>
  <si>
    <t>Museo Nacional de la Acuarela, Alfredo Guati Rojo, A.C.</t>
  </si>
  <si>
    <t xml:space="preserve">Arte Hoy, A.C. </t>
  </si>
  <si>
    <t xml:space="preserve">Instituto de Análisis y Participación en el Rescate de la Infraestructura Cultural, A.C. </t>
  </si>
  <si>
    <t>Realizar una serie de eventos en plazas públicas; convocar a niños a un concurso a fin de crear una pequeña obra literaria denominada "cuento"; producir un video promocional sobre el valor de la lectura, y fomentar la lectura, por medio de libros y con ello desarrollar una campaña por el territorio nacional.</t>
  </si>
  <si>
    <t>Indígenas y Grupos Vulnerables por México, A.C.</t>
  </si>
  <si>
    <t>Toma Ediciones y Producciones Escénicas y Cinematográficas, A.C.</t>
  </si>
  <si>
    <t>Teatro de Ciertos Habitantes, A.C.</t>
  </si>
  <si>
    <t>Realizar la segunda etapa de la construcción del Centro de Artes Escénicas, la cual contempla: bodega y taller, camerinos, baños para hombres y mujeres, escaleras y corredores para acceder al “back stage” y azoteas; áreas de relajamiento y exteriores, preliminares, cimentación, albañilería y estructura, acabados en pisos, muros y plafones, cancelería, carpintería, muebles y accesorios de baños, e instalación eléctrica e hidráulica.</t>
  </si>
  <si>
    <t>Red Internacional de Grupos Organizados Mixtecos, A.C.</t>
  </si>
  <si>
    <t>Siembra Cultura y Cosecha Rock, A.C.</t>
  </si>
  <si>
    <t>Asociación de Amigos de la Sala de Arte Público Siqueiros y La Tallera, A.C.</t>
  </si>
  <si>
    <t>Casa de Cultura y Capacitación VeracruzANA, A.C.</t>
  </si>
  <si>
    <t>Centro de Investigación y Acción Social para el Desarrollo de Chiapas, A.C.</t>
  </si>
  <si>
    <t>Construcción de 3 espacios y remodelación del inmueble, con la finalidad de otorgar un espacio cultural y de difusión de obras multitemáticas, donde se permita a la población aprender o disfrutar de actividades artísticas.</t>
  </si>
  <si>
    <t>Abuelos Tosepankali, A.C.</t>
  </si>
  <si>
    <t>Rio Magdalena, A.C.</t>
  </si>
  <si>
    <t>Magenta sin Tiempo, A.C.</t>
  </si>
  <si>
    <t xml:space="preserve">De Corazón por Guanajuato, A.C. </t>
  </si>
  <si>
    <t>Colorado Culture, A.C.</t>
  </si>
  <si>
    <t>Triciclo Rojo, A.C.</t>
  </si>
  <si>
    <t>Servi Museos, A.C.</t>
  </si>
  <si>
    <t xml:space="preserve">Fundación Abrakadabra, A.C. </t>
  </si>
  <si>
    <t xml:space="preserve">Patronato Fondo de Arte Contemporáneo, A.C. </t>
  </si>
  <si>
    <t xml:space="preserve">Apoyar la realización del 1° Cine en el Huerto. </t>
  </si>
  <si>
    <t>Petróleos Mexicanos</t>
  </si>
  <si>
    <t>Niños por la Ciencia, A.C.</t>
  </si>
  <si>
    <t>Fundación TV Azteca, A.C.</t>
  </si>
  <si>
    <t>Municipio de San Juan Chamula, Chiapas</t>
  </si>
  <si>
    <t>Fondo de Conservación El Triunfo, A.C. en Chiapas</t>
  </si>
  <si>
    <t>Apoyo para mujeres constructoras de Chiapas.</t>
  </si>
  <si>
    <t>Instituto Mexicanos de Estudios Pedagógicos y Posgrado, A.C.</t>
  </si>
  <si>
    <t>Asociación Nacional de Impulso al Desarrollo Rural Sustentable</t>
  </si>
  <si>
    <t>Apoyo para mujeres en ventura, acción turística de Cópala.</t>
  </si>
  <si>
    <t>Grupo de Educación Popular con Mujeres</t>
  </si>
  <si>
    <t>Centro de Estudios Ambientales Agroecológicos e investigación, A.C.</t>
  </si>
  <si>
    <t>Apoyo a mujeres emprendedoras del Alto Mezquital para el proceso de empoderamiento y capacitación.</t>
  </si>
  <si>
    <t>Centro de Desarrollo Rural Quetzalcóatl, A.C.</t>
  </si>
  <si>
    <t>Centro para los Derechos de la Mujer Naaxwiin, A.C.</t>
  </si>
  <si>
    <t xml:space="preserve">Apoyo para jóvenes y adolescentes indígenas promoviendo el cuidado de su salud sexual y reproductiva y viviendo sin violencia. </t>
  </si>
  <si>
    <t>Centro Operacional para el Fortalecimiento de Iniciativas Sociales, A.C.</t>
  </si>
  <si>
    <t>Apoyo para el impulso a la autonomía económica de mujeres indígenas a través de la producción local de alimentos nutritivos en comunidades de muy alta marginación atribuida a la inequidad por género.</t>
  </si>
  <si>
    <t>Instituto de Investigación y Fomento al Desarrollo, A.C.</t>
  </si>
  <si>
    <t>Producir y comercializar una línea de diseño textil para la generación de oportunidades e ingresos de mujeres indígenas de Soteapan, Veracruz.</t>
  </si>
  <si>
    <t>Desarrollo Comunitario Unión Santa Cruz Yodocono</t>
  </si>
  <si>
    <t>Gestión y Promoción para el Desarrollo Sustentable en las Comunidades Rurales e Indígenas, A.C.</t>
  </si>
  <si>
    <t>Apoyo para el proyecto “Mujeres tallando autonomía”.</t>
  </si>
  <si>
    <t>Mujer Zmodem, A.C.</t>
  </si>
  <si>
    <t>Ciham Centro Interdisciplinario Humanista para el Avance de las Mujeres, A.C.</t>
  </si>
  <si>
    <t>Fortalecer las capacidades y habilidades de liderazgo y organizacionales del grupo mujeres artesanas veracruzanas de los municipios de San Andrés Tenejapan, Tlilapan y Rafael Delgado, Veracruz.</t>
  </si>
  <si>
    <t>Iniciativas Innovadoras para el Desarrollo Sustentable, A.C.</t>
  </si>
  <si>
    <t>Centro de Estudios Ecuménicos, A.C.</t>
  </si>
  <si>
    <t>Foro Ciudadano en Acción Creando Espacios, A.C.</t>
  </si>
  <si>
    <t>Apoyo para “En el D.F.: en asamblea las mujeres construimos ciudadanía, ejerciendo nuestros derechos”.</t>
  </si>
  <si>
    <t>Red de Jóvenes Indígenas para el Desarrollo, A.C.</t>
  </si>
  <si>
    <t>Gente diversa de Baja California, A.C.</t>
  </si>
  <si>
    <t>Apoyo para “Saber es poder: proyectos productivos para mujeres emprendedoras y empresarias”.</t>
  </si>
  <si>
    <t>Género y Flor de Maíz, A.C.</t>
  </si>
  <si>
    <t>Apoyar la generación de oportunidades a un trabajo digno, remunerado y permanente a mujeres con discapacidad y debilidad visual.</t>
  </si>
  <si>
    <t>Servicio, Desarrollo y Paz Huasteca Potosina</t>
  </si>
  <si>
    <t>Apoyar el empoderamiento de las mujeres y participación comunitaria, mediante capacitación sobre equidad y derechos, y construcción de enotecnias en la región Náhuatl y Tenek de la Huasteca.</t>
  </si>
  <si>
    <t>Fundación de Apoyo Infantil Guanajuato, A.C.</t>
  </si>
  <si>
    <t>Apoyo para las redes locales de jóvenes mujeres indígenas trabajando por una vida libre de violencia y en equilibrio en las relaciones entre mujeres y hombres.</t>
  </si>
  <si>
    <t>Hueyi Tonal, S.C.</t>
  </si>
  <si>
    <t>Colectivo Juventud entre Tules Cojetac, A.C.</t>
  </si>
  <si>
    <t>Apoyo a “Aprendiendo y emprendiendo. Talleres para potenciar la agencia económica en mujeres jóvenes”.</t>
  </si>
  <si>
    <t>Fundación para el Desarrollo Tecnológico Sustentable</t>
  </si>
  <si>
    <t>Apoyo para asistencia técnica a mujeres indígenas en materia de deshidratado solar y desarrollo de capacidades para la comercialización de frutas y hierbas medicinales.</t>
  </si>
  <si>
    <t>Melel Xojobal, A.C.</t>
  </si>
  <si>
    <t>Abriendo Veredas, A.C.</t>
  </si>
  <si>
    <t>Apoyar el cooperativismo y la economía solidaria, una estrategia para el agenciamiento económico de mujeres emprendedoras del municipio de Tezonapa, Veracruz.</t>
  </si>
  <si>
    <t>Alternativas para el Desarrollo Autogestionario</t>
  </si>
  <si>
    <t>Fronteras Unidas Pro Salud, A.C.</t>
  </si>
  <si>
    <t>Fortalecer el bienestar de las mujeres jóvenes de Tijuana, que no estudian ni trabajan: un modelo integral para reducir la vulnerabilidad y ampliar sus oportunidades para una efectiva inserción laboral y/o escolar.</t>
  </si>
  <si>
    <t>Mujeres de Tlapa, A.C.</t>
  </si>
  <si>
    <t>Igualdad y Diversidad, A.C.</t>
  </si>
  <si>
    <t>Centro Cultural y Educativo Zacatelco, A.C.</t>
  </si>
  <si>
    <t>Fortalecer la red de madres jóvenes de Tlaxcala.</t>
  </si>
  <si>
    <t>Servicios a la Juventud, A.C.</t>
  </si>
  <si>
    <t>Onyalistli Centro de Investigación Análisis y Formación para el Desarrollo Humano, A.C.</t>
  </si>
  <si>
    <t>Apoyo a la producción con alternativas en el estado de San Luis Potosí.</t>
  </si>
  <si>
    <t>Apndru Hidalgo, A.C.</t>
  </si>
  <si>
    <t>Kairoz Asesores en Salud</t>
  </si>
  <si>
    <t>Inspira Cambio, A.C.</t>
  </si>
  <si>
    <t>Espacio Mujeres para una Vida Digna Libre de Violencia, A.C.</t>
  </si>
  <si>
    <t>Apoyar a mujeres construyendo su empoderamiento mediante acciones de profesionalización y autodeterminación económica.</t>
  </si>
  <si>
    <t>Uniendo Caminos, A.C.</t>
  </si>
  <si>
    <t>Fortalecer las capacidades de emprendimiento para artesanas alfareras y de palma al sur del estado de Puebla.</t>
  </si>
  <si>
    <t>Transform Arte, A.C.</t>
  </si>
  <si>
    <t>Desarrollar el potencial de las mujeres, productividad y empoderamiento.</t>
  </si>
  <si>
    <t>Seiin Servicios de Inclusión Integral, A.C.</t>
  </si>
  <si>
    <t>Fortalecer una red de mujeres líderes comunitarias, para la identificación de la violencia sexual y prevención del VIH.</t>
  </si>
  <si>
    <t>Fundación Motivos que Dan Fuerza, A.C.</t>
  </si>
  <si>
    <t>Con un Mismo Corazón, A.C.</t>
  </si>
  <si>
    <t>Desarrollar micro empresas y formación empresarial a mujeres jóvenes desempleadas, discapacitadas, adultas mayores y jefas de familia en municipios de Puebla.</t>
  </si>
  <si>
    <t>Fundación Cántaro Azul, A.C.</t>
  </si>
  <si>
    <t>Fomentar el acceso y disponibilidad alimentaria en niños, niñas y mujeres de dos comunidades Náhuatl del municipio de Acaxochitlán, Hidalgo.</t>
  </si>
  <si>
    <t>Salud y Bienestar Comunitario, A.C.</t>
  </si>
  <si>
    <t>Apoyo a Mujeres resilientes reconstruyendo su vida.</t>
  </si>
  <si>
    <t>Patronato para el Centro de Atención a la Violencia Intrafamiliar en Mexicali, A.C.</t>
  </si>
  <si>
    <t>Apoyo a la casa de emergencia.</t>
  </si>
  <si>
    <t>Acciones Educativas para el Desarrollo, A.C.</t>
  </si>
  <si>
    <t>Apoyo para mujeres emprendedoras, creando redes de distribución de alimentos para apoyar a otras mujeres y sus familias.</t>
  </si>
  <si>
    <t>Apoyar a mujeres líderes "hacia un desarrollo integral de nuestras comunidades".</t>
  </si>
  <si>
    <t>Fundación Bruja Violeta, A.C.</t>
  </si>
  <si>
    <t>Korami Compartir, A.C.</t>
  </si>
  <si>
    <t>Empoderar  productivamente a la mujer en el sector rural para el incremento de la competitividad turística en el estado de Guerrero.</t>
  </si>
  <si>
    <t>Centro de Desarrollo e Investigación sobre Juventud, A.C.</t>
  </si>
  <si>
    <t>Construir mecanismos de empoderamiento y participación comunitaria para el fortalecimiento de las estrategias de prevención del embarazo no planeado y reducir las desigualdades de género de adolescentes con o sin alguna vivencia de embarazo no planeado.</t>
  </si>
  <si>
    <t>Fundación DIARQ, I.A.P.</t>
  </si>
  <si>
    <t>Flor Huautleca, A.C.</t>
  </si>
  <si>
    <t>Apoyar al módulo ecológico de producción de huevo "La Lola".</t>
  </si>
  <si>
    <t>Solar de Derechos, A.C.</t>
  </si>
  <si>
    <t>Fundación las Varitas Unidos por el Barrio, A.C.</t>
  </si>
  <si>
    <t>Construyendo Acciones para el Desarrollo y la Igualdad, CONADI</t>
  </si>
  <si>
    <t>Producir y comercializar hortalizas: mujeres empoderadas rumbo al comercio justo.</t>
  </si>
  <si>
    <t>Asociación Nacional Cívica Femenina, A.C.</t>
  </si>
  <si>
    <t>Mujer y Medio Ambiente, A.C.</t>
  </si>
  <si>
    <t>Apoyo a “Promoción de la igualdad de género en las alternativas de desarrollo sustentable en Capulapam de Méndez, Oaxaca”.</t>
  </si>
  <si>
    <t>La Ventana Investigación y Divulgación Científica para el Desarrollo Regional, A.C.</t>
  </si>
  <si>
    <t>Apoyar a mujeres pescadoras del sistema lagunar Chacahua-pastoría de la costa de Oaxaca.</t>
  </si>
  <si>
    <t>Entornos Educativos, A.C.</t>
  </si>
  <si>
    <t>Promocionar el desarrollo local sustentable por medio de la formación y apoyo de grupos productivos de mujeres indígenas en Guerrero.</t>
  </si>
  <si>
    <t>Compromiso Solidaridad y Ayuda Social, A.C.</t>
  </si>
  <si>
    <t>Centro las Libres de Información en Salud Sexual Región Centro, A.C.</t>
  </si>
  <si>
    <t>Apoyo a la clínica jurídica de derechos humanos de las mujeres.</t>
  </si>
  <si>
    <t>Dauge, A.C.</t>
  </si>
  <si>
    <t>Apoyo a “Capacitarse para crecer”.</t>
  </si>
  <si>
    <t>Centro para el Desarrollo Integral de la Mujer, A.C.</t>
  </si>
  <si>
    <t>Articulación Ciudadana para la Equidad y el Desarrollo, A.C.</t>
  </si>
  <si>
    <t>Crear redes – empoderando mujeres: la participación política de las mujeres de Cuautla, Morelos.</t>
  </si>
  <si>
    <t>Construir una sociedad incluyente y con mayores oportunidades.</t>
  </si>
  <si>
    <t>Centro de Comunicación Cristiana de Bienes, I.A.P.</t>
  </si>
  <si>
    <t>Construir una vida con equidad a través de liderazgos femeninos que posibilitan el acceso a la igualdad de oportunidades.</t>
  </si>
  <si>
    <t>Humanas sin Violencia, A.C.</t>
  </si>
  <si>
    <t>Mujeres en Frecuencia, A.C.</t>
  </si>
  <si>
    <t>Instituto de la Gran Cochinilla, A.C.</t>
  </si>
  <si>
    <t>Formar el  liderazgo entre mujeres para el desarrollo sostenible.</t>
  </si>
  <si>
    <t>Centro Socioambiental para el Desarrollo Sustentable, A.C.</t>
  </si>
  <si>
    <t>Apoyo a “Mujeres tejiendo sueños”: innovación y comercialización de cestería elaborada a partir del manejo sustentable de fibras naturales de Tlaxcala.</t>
  </si>
  <si>
    <t>Por la Superación de la Mujer, A.C.</t>
  </si>
  <si>
    <t>Fundación Tukipa Equidad y Desarrollo, A.C.</t>
  </si>
  <si>
    <t>Fundación Nacional de Mujeres por la Salud Comunitaria, A.C.</t>
  </si>
  <si>
    <t>Centro de Desarrollo y Competitividad, A.C.</t>
  </si>
  <si>
    <t>Fundación Aloha Nueva Vida</t>
  </si>
  <si>
    <t>Apoyo a "Eres joven: planifica tu vida".</t>
  </si>
  <si>
    <t>Machincuepa Circo Social, A.C.</t>
  </si>
  <si>
    <t>Apoyo a “El circo social para prevenir las violencias y el acoso escolar” en cinco ciudades.</t>
  </si>
  <si>
    <t>Central de Urgencias Médicas de Yurécuaro</t>
  </si>
  <si>
    <t>Fundación Diversa Coahuila, A.C.</t>
  </si>
  <si>
    <t>Formar jóvenes para el combate a la violencia de género y prevención de embarazos adolescentes en el sur del estado de Yucatán.</t>
  </si>
  <si>
    <t>Triple Balance, A.C.</t>
  </si>
  <si>
    <t>Red Mujeres Desarrollo, Justicia y Paz, A.C.</t>
  </si>
  <si>
    <t>Apoyo para el empoderamiento económico de las mujeres rurales.</t>
  </si>
  <si>
    <t>Espiral Creatividad y Encuentro Social</t>
  </si>
  <si>
    <t>Manos de Luz, A.C.</t>
  </si>
  <si>
    <t>Formar lideresas morelenses para la participación de las mujeres en los espacios de decisión comunitaria y política.</t>
  </si>
  <si>
    <t>Unión Campesina de Artesanos Regionales UCAR, A.C.</t>
  </si>
  <si>
    <t>Apoyo a “Fomentando proyectos de vida en mujeres indígenas a través de la ruptura de estereotipos de género y la creación de sinergias de cambio en el tejido social”: información, capacitación y acompañamiento psicológico en educación sexual y reproductiva.</t>
  </si>
  <si>
    <t>Consorcio para el Dialogo Parlamentario y Equidad Oaxaca, A.C.</t>
  </si>
  <si>
    <t>Apoyo a “Empoderamiento económico y liderazgo de mujeres Mixes y jóvenes de Oaxaca”.</t>
  </si>
  <si>
    <t>Fundación de Apoyo Social a la Mujer</t>
  </si>
  <si>
    <t>Grupo de Estudios sobre la Mujer Rosario Castellanos, A.C.</t>
  </si>
  <si>
    <t>Acceder a las nuevas tecnologías: redes sociales, página web y radio, para la difusión y sensibilización de los derechos de las mujeres, niñas y adolescentes que viven en la capital del estado y municipios conurbados.</t>
  </si>
  <si>
    <t>Atzin Desarrollo Comunitario, A.C.</t>
  </si>
  <si>
    <t>Apoyo a “Somos su futuro”: el crecimiento de la creatividad y la resiliencia entre mujeres de Tlamacazapa, México.</t>
  </si>
  <si>
    <t>Xanvil Cultura y Ecología, A.C.</t>
  </si>
  <si>
    <t>Apoyo a micro-empresas solidarias y desarrollo local sustentable desde un enfoque de género para potenciar la agenda económica de mujeres indígenas artesanas de Chiapas, Hidalgo y San Luis Potosí.</t>
  </si>
  <si>
    <t>Proyecto Pro Mujer, A.C.</t>
  </si>
  <si>
    <t>Apoyo a “Desarrollando capacidades”: un motivo de esperanza buscando calidad de vida de las madres solteras adolescentes en los municipios de Guasave y Sinaloa.</t>
  </si>
  <si>
    <t>Asociación de Cuidadores Domiciliarios</t>
  </si>
  <si>
    <t>Fortalecer las capacidades para el cuidado y prevención de la violencia de las personas adultas mayores.</t>
  </si>
  <si>
    <t>OIPCIBRE Organización Independiente para Comunidades Indígenas de Bajos Recursos Económicos, A.C.</t>
  </si>
  <si>
    <t>Desarrollar habilidades empresariales de mujeres rurales con actividades productivas en situación de vulnerabilidad.</t>
  </si>
  <si>
    <t>Colectivo de Mujeres por la Equidad la Salud y la Educación</t>
  </si>
  <si>
    <t>Avanzar hacia la igualdad de género con una sexualidad saludable y responsable.</t>
  </si>
  <si>
    <t>Equipos Feministas, A.C.</t>
  </si>
  <si>
    <t>Apoyo a la estrategia de incidencia legislativa para consolidar la paridad de género local y tipificar la violencia política contra las mujeres en los estados de Guerrero y Querétaro.</t>
  </si>
  <si>
    <t>Desarrollo Género y Ciudadanía, A.C.</t>
  </si>
  <si>
    <t>Fundación Laguna Drumfest, A.C.</t>
  </si>
  <si>
    <t>Unidad de Atención Psicológica Sexológica y Educativa para el Crecimiento Personal, A.C.</t>
  </si>
  <si>
    <t>Apoyo a “Joven-es igualdad para todas”.</t>
  </si>
  <si>
    <t>Grupo Interdisciplinario para el Desarrollo Humano GIDEH, A.C.</t>
  </si>
  <si>
    <t>Hábitat Desarrollo del Territorio y la Sociedad, A.C.</t>
  </si>
  <si>
    <t>Fortalecer a mujeres indígenas emprendedoras para la construcción de comunidades rurales dignas, armónicas y sustentables.</t>
  </si>
  <si>
    <t>Fundación Vive 100% Mujer</t>
  </si>
  <si>
    <t>Apoyar al “Centro de atención integral y cuidados, para hijas e hijos de mujeres sobrevivientes de violencia”.</t>
  </si>
  <si>
    <t>Frente Interdisciplinario para el Desarrollo Social y Solidario FIDSS, A.C.</t>
  </si>
  <si>
    <t>Realizar acciones encaminadas a la igualdad de oportunidades entre mujeres y hombres, y la satisfacción de los derechos económicos, sociales y culturales de las mujeres que no trabajan ni estudian y mujeres trabajadoras del hogar, en la comunidad indígena.</t>
  </si>
  <si>
    <t>Centro Estratégico de Desarrollo Humano NAV</t>
  </si>
  <si>
    <t>Aumentar de desarrollo comunitario mediante la participación de madres solteras en la producción de hongo seta y su empoderamiento.</t>
  </si>
  <si>
    <t>Colectivo Mujer y Utopía, A.C.</t>
  </si>
  <si>
    <t>Apoyo a "Diálogos para disminuir las vulnerabilidades... ¿Qué es sexo cuando de amor se trata?”.</t>
  </si>
  <si>
    <t>Coordinación Interregional Feminista Rural Comaletzin, A.C.</t>
  </si>
  <si>
    <t>Realizar diálogos de saberes y profesionalización para una cultura del buen trato.</t>
  </si>
  <si>
    <t>Consejería, Atención Psicológica, Tratamientos Alternativos y Apoyo Social, A.C.</t>
  </si>
  <si>
    <t>Realizar un diplomado en nuevo sistema penal acusatorio y juicios orales para abogadas públicas y estudiantes mujeres de bajos recursos, con especialidad en delitos de violencia feminicida.</t>
  </si>
  <si>
    <t>Desarrollo Ambiental y Comunitario, A.C.</t>
  </si>
  <si>
    <t>Fortalecer el proceso de desarrollo integral sustentable con perspectiva de género, mediante el desarrollo productivo de 80 mujeres indígenas de San Bartolo Tutotepec, Hidalgo.</t>
  </si>
  <si>
    <t>Fundación EUDES, A.C.</t>
  </si>
  <si>
    <t>Desarrollo Sinergias y Empoderamiento, A.C.</t>
  </si>
  <si>
    <t>Capacitar a mujeres jóvenes para iniciar procesos de empoderamiento en su proyecto de vida.</t>
  </si>
  <si>
    <t>Cenadin, A.C.</t>
  </si>
  <si>
    <t>Espacio de Encuentro de las Culturas Originarias, A.C.</t>
  </si>
  <si>
    <t xml:space="preserve">Comisión Interamericana de Mujeres </t>
  </si>
  <si>
    <t>Apoyar a las actividades que se realicen en favor de la igualdad de género en las Américas.</t>
  </si>
  <si>
    <t>Apoyar a los trabajos del mecanismo de seguimiento de la implementación de la Convención Interamericana para prevenir, sancionar y erradicar la violencia contra las mujeres (Belem Do Pará).</t>
  </si>
  <si>
    <t>H. Ayuntamiento de Jungapeo, Michoacán</t>
  </si>
  <si>
    <t>H. Ciudad de Zitácuaro, Michoacán (Localidad Mesas de Enandio)</t>
  </si>
  <si>
    <t>H. Ayuntamiento de Contepec, Michoacán</t>
  </si>
  <si>
    <t>H. Ayuntamiento de Tlalpuhajua, Michoacán</t>
  </si>
  <si>
    <t>H. Ayuntamiento de Santo Domingo Ingenio, Oaxaca</t>
  </si>
  <si>
    <t>Municipio de Pantelhó, Chiapas</t>
  </si>
  <si>
    <t xml:space="preserve">Apoyar el programa de mejoramiento de espacios comunitarios y actividades culturales en pro de seguir conservando la riqueza histórica de la comunidad, municipio de alta marginación. </t>
  </si>
  <si>
    <t>Apoyar el programa de mejoramiento de espacios comunitarios y adquisición de pipa de agua.</t>
  </si>
  <si>
    <t>Apoyo para realizar los proyectos museográficos "Museo Móvil / Itinerante"; la presentación de diversas exposiciones y actualización de contenidos; transición Mutec/Munet; contratación de personal profesional y técnico especializado; proyecto de promoción y difusión de eventos de ciencia, tecnología e innovación; conservación de las diversas áreas museográficas; y equipamiento y mobiliario para el desarrollo de eventos, actividades y exposiciones.</t>
  </si>
  <si>
    <t>Apoyo para aula virtual y cultural, a fin de fomentar la cultura y apoyar el nuevo programa del Presidente de la República, de comunicación virtual que permita tener acceso a programas sociales culturales, así como el intercambio cultural con otros estados y países que beneficien el desarrollo de nuestros habitantes.</t>
  </si>
  <si>
    <t>Apoyar el proyecto de modernización del acceso al municipio.</t>
  </si>
  <si>
    <t>Apoyo para la construcción de Plaza Pública.</t>
  </si>
  <si>
    <t>Patronato del Museo Tecnológico de la Comisión Federal de Electricidad, A.C.</t>
  </si>
  <si>
    <t>Empoderar a mujeres indígenas y campesinas para la empleabilidad y el desarrollo de proyectos productivos en el municipio de Paracho, Michoacán.</t>
  </si>
  <si>
    <t>Unión Indígena Otomi-Tepehua</t>
  </si>
  <si>
    <t>Apoyo al proyecto “¿Qué onda con el embarazo adolescente?”, intervención integral con adolescentes, docentes y madres y padres de familia, para la elaboración de un plan de vida desde la perspectiva de género en secundarias de Nocupétaro y Tiquicheo, Michoacán.</t>
  </si>
  <si>
    <t>Expansión Joven, A.C.</t>
  </si>
  <si>
    <t>Asociación para Leer, Escuchar, Escribir y Recrear, A.C.</t>
  </si>
  <si>
    <t xml:space="preserve">Asociación Cultural y Artística de Acapulco, A.C. </t>
  </si>
  <si>
    <t>Actúa, Asociación de Campesinos y Trabajadores Para la Unidad y Progreso de América, A.C.</t>
  </si>
  <si>
    <t>Fundación INBA, A.C.</t>
  </si>
  <si>
    <t>RJCG, A.C.</t>
  </si>
  <si>
    <t>Etnobiología para la Conservación, A.C.</t>
  </si>
  <si>
    <t xml:space="preserve">Fundación Diez Para Tijuana, A.C. </t>
  </si>
  <si>
    <t xml:space="preserve">Fundación Cultural la Llorona, A.C. </t>
  </si>
  <si>
    <t>Educación e Integración Nueva Inglaterra, A.C.</t>
  </si>
  <si>
    <t xml:space="preserve">Fundación Emiliano y Eufemio Hermanos Zapata Salazar con sus Agraristas, A.C. </t>
  </si>
  <si>
    <t>Fundación Arte Olin, A.C.</t>
  </si>
  <si>
    <t>Fundación El Monociclo, A.C.</t>
  </si>
  <si>
    <t>Asociación de Artistas Plásticos de México, A.C.</t>
  </si>
  <si>
    <t>Fundación Amparo</t>
  </si>
  <si>
    <t>Fundación Universidad Nacional Autónoma de México, A.C.</t>
  </si>
  <si>
    <t>H. Ayuntamiento de Pátzcuaro, Michoacán</t>
  </si>
  <si>
    <t>Instituto Nacional de las Mujeres</t>
  </si>
  <si>
    <t>Lograr que las autoridades educativas y maestros de las escuelas del Distrito Federal conozcan el MAP y colaboren para que los alumnos visiten el museo; rescatar y conservar las fuentes primarias de productos utilizados en las artesanías a través de la difusión del conocimiento; contribuir a la formación integral de los artesanos a través de diplomados y conferencias sobre aspectos relevantes del arte popular mexicano y su diseño; promover y difundir expresiones temáticas del arte popular mexicano a través de exposiciones temporales e itinerantes; y lograr que la operación sustantiva y de apoyo del museo se realice de manera eficaz y eficiente, utilizando los sistemas y equipos informáticos para contribuir al logro de los objetivos del MAP.</t>
  </si>
  <si>
    <t>Pagar la cuota anual por concepto de la membrecía que debe cubrir la Auditoría Superior de la Federación como miembro de la ASOFIS.</t>
  </si>
  <si>
    <t>Fundación Zícaro, A.C.</t>
  </si>
  <si>
    <t>Arte y Diversión Recórcholis Teatro, A.C.</t>
  </si>
  <si>
    <t>Psicología y Derechos Humanos Psydeh, A.C.</t>
  </si>
  <si>
    <t>Fortalecer la "Red de promotoras comunitarias en prevención de la violencia de género" del municipio de Axtla de Terrazas, San Luis Potosí.</t>
  </si>
  <si>
    <t>Asesores y Consultores Calpulli, S.C.</t>
  </si>
  <si>
    <t>Coordinación Nacional de Empresas Rurales, CONAER, A.C.</t>
  </si>
  <si>
    <t>Fundacion John Langdon Down, A.C.</t>
  </si>
  <si>
    <t>Apoyar la realización del 8º Rally Infantil de Documental en Michoacán.</t>
  </si>
  <si>
    <t xml:space="preserve">Patronato del Festival Internacional de Cine de Guadalajara, A.C. UDG  </t>
  </si>
  <si>
    <t>Casa de la Cultura de Coeneo Michoacán, A.C.</t>
  </si>
  <si>
    <t>Asociación Nacional de Artistas con Discapacidad, A.C.</t>
  </si>
  <si>
    <t>GP SOONA, A.C.</t>
  </si>
  <si>
    <t xml:space="preserve">PROTOVECKA, A.C. </t>
  </si>
  <si>
    <t>PROTOVECKA, A.C.</t>
  </si>
  <si>
    <t>FLADEMMEX, A.C.</t>
  </si>
  <si>
    <t>Flor y Canto Rey Nezahualcóyotl, A.C.</t>
  </si>
  <si>
    <t>MITODELACAVERNA, A.C.</t>
  </si>
  <si>
    <t>Fuente: Secretaría de Hacienda y Crédito Público con información reportada por las dependencias y entidades de la Administración Pública Federal.</t>
  </si>
  <si>
    <t>ANEXO II. DONATIVOS OTORGADOS</t>
  </si>
  <si>
    <t>Proyecto DIFA, Alternativas y Actualización, A.C.</t>
  </si>
  <si>
    <t>Apoyo para una oportunidad para cambiar la vida. formación de mujeres para desarrollar y fortalecer empresas sociales en la región Istmo de Oaxaca.</t>
  </si>
  <si>
    <t>Fomentar el autoempleo con carácter sustentable, a través de elaboración y envasado de conservas, de las mujeres indígenas mixtecas, segunda etapa.</t>
  </si>
  <si>
    <t xml:space="preserve">Incrementar las capacidades y habilidades de mujeres líderes en el estado de Morelos, para el ejercicio de su participación activa, de la función pública, la toma de decisiones, la contraloría ciudadana y el empoderamiento. </t>
  </si>
  <si>
    <t>Apoyo para “En-lazando esperanzas para la participación comunitaria de mujeres de Guerrero”.</t>
  </si>
  <si>
    <t>Apoyo para la inserción equitativa de jóvenes y mujeres indígenas para la gestión de microempresas sociales solidarias de la región Totonacapan.</t>
  </si>
  <si>
    <t>Apoyar el programa "Yo a los 25" para fomentar la creación del proyecto de vida fortaleciendo las capacidades y habilidades, así como el reconocimiento de los factores de riesgo de mujeres adolescentes y jóvenes de 12 secundarias de Michoacán y San Luis Potosí.</t>
  </si>
  <si>
    <t>Promocionar los derechos sexuales y reproductivos y realización de proyecto de vida con 280 niñas y jóvenes indígenas de San Cristóbal de las Casas.</t>
  </si>
  <si>
    <t>Servicios Comunitarios Ñuu Savi, A.C.</t>
  </si>
  <si>
    <t>Apoyar a “Del liderazgo formal al liderazgo de incidencia”, herramientas para el empoderamiento ciudadano de las mujeres en el estado de Guerrero.</t>
  </si>
  <si>
    <t>Apoyo a “Por el empleabilidad de las mujeres”, centro de inserción laboral para jóvenes.</t>
  </si>
  <si>
    <t>Apoyar el programa integral de formación y capacitación productiva a mujeres y desarrollo de estrategias de comercialización digital.</t>
  </si>
  <si>
    <t>Realizar acciones a favor del desarrollo integral y el empoderamiento de las mujeres que viven en las comunidades de Huitzilzingo, Xico Nuevo San Pablo Atlazalpan y Ayotzingo del municipio de Chalco, estado de México.</t>
  </si>
  <si>
    <t>Apoyo a "Mujeres por agua segura: emprendedoras rurales de Chiapas mejorando sus condiciones de salud, economía y medio ambiente a través de la franquicia social Nuestragua".</t>
  </si>
  <si>
    <t>Casa Ajusco, A.C.</t>
  </si>
  <si>
    <t>Desarrollar competencias tecnológicas para la comercialización de artesanías de mujeres indígenas de los Altos de Chiapas.</t>
  </si>
  <si>
    <t>Programar la intervención sistémica de atención y prevención de la violencia de género.</t>
  </si>
  <si>
    <t>Apoyo a la educación contra la violencia, a través del “Programa integral que favorece una vida libre de violencia en niñas, niños, adolescentes, mujeres y hombres” en Álvaro Obregón, Coyoacán y San Luis Potosí.</t>
  </si>
  <si>
    <t>Apoyo al programa “Soy mujer, soy de barrio y quiero ser feliz”, a través del “Programa de atención integral a mujeres víctimas de violencia” en los barrios ciudad del Cielo, Ladrillera, Olaechea y Navarro Rubio.</t>
  </si>
  <si>
    <t>Apoyo a la escuela de incidencia política para mujeres líderes, fase dos.</t>
  </si>
  <si>
    <t>Apoyo a “Género, sexualidad y prevención del embarazo adolescente”, estrategias de intervención en el ámbito escolar con perspectiva de género.</t>
  </si>
  <si>
    <t>Fortalecer el trabajo de madres de víctimas de feminicidio y con hijas desaparecidas en Juárez, brindándoles asesoría y representación legal y servicios de salud, a través de la publicación de diagnóstico sobre aplicación del protocolo Alba.</t>
  </si>
  <si>
    <t>Fundación de Reintegración Social del estado de Jalisco, A.C.</t>
  </si>
  <si>
    <t>Apoyo a “Ecoquila, mujeres emprendedoras en turismo rural y economía sustentable” en la región de Quila Jalisco.</t>
  </si>
  <si>
    <t>Prevenir la violencia, detectar y atender a través de un modelo de atención a mujeres mexicanas y migrantes, sus hijas e hijos que viven la zona baja del municipio de Tapachula, Chiapas víctimas de abuso sexual, violación y violencia familiar.</t>
  </si>
  <si>
    <t>Apoyo al modelo para el incremento de oportunidades de acceso al desarrollo e impulso a la comercialización artesanal de mujeres indígenas Wixaritari en Mezquitíc, Jalisco, segunda etapa.</t>
  </si>
  <si>
    <t>Apoyo a “Por una disminución de la mortalidad materna de mujeres que viven con VIH, por una generación con oportunidades y trato con equidad de género” en Chiapas y Veracruz, 2ª etapa.</t>
  </si>
  <si>
    <t>Apoyo a "Yo decido” empoderamiento y factores protectores en mujeres y hombres adolescentes de la colonia del Roble de Mérida, Yucatán.</t>
  </si>
  <si>
    <t>Apoyo a “Mujer informada... Mujer sana”, programa preventivo e informativo de VIH, SIDA, ITS y derechos humanos en mujeres privadas de su libertad en 4 nuevos cerezos y consolidar la intervención en 4 más del estado de Michoacán.</t>
  </si>
  <si>
    <t>COAS, Consultoría y Asesoría del Sureste</t>
  </si>
  <si>
    <t>Apoyo al “Emprendimiento femenino y su inclusión en el sector económico” de San Cristóbal de las Casas 2015.</t>
  </si>
  <si>
    <t>Apoyo a “De par en par”, programa de salud sexual y reproductiva con perspectiva de género para la prevención del embarazo en adolescentes de Hidalgo.</t>
  </si>
  <si>
    <t>Atender  y prevenir la desnutrición, obesidad y trastornos alimenticios en población indígena náhuatl del municipio de Chiconcuautla, Puebla, Fase II.</t>
  </si>
  <si>
    <t>Consolidar  la red de artesanas de Chiapas de la marca Taj Kotoltik “entre todas”: construir su agenda económica y de derechos.</t>
  </si>
  <si>
    <t>Apoyo a jornadas de participación de niñas, adolescentes y jóvenes en la defensa y promoción de una cultura de sexualidad integral sana, responsable, incluyente y con equidad de género en 4 escuelas secundarias generales en la Ciudad de Gómez Palacio, Durango.</t>
  </si>
  <si>
    <t>Disminuir el embarazo en adolescentes de educación media superior de Tláhuac y Milpa Alta a través de la promoción de sus derechos sexuales y reproductivos.</t>
  </si>
  <si>
    <t>Alianza Garantizar a Mujeres y Hombres la Igualdad En el Goce de Todos los Derechos Humanos, A.C.</t>
  </si>
  <si>
    <t>Fundación Contigo Oaxaca, A.C.</t>
  </si>
  <si>
    <t>Apoyar al “Taller para la construcción de un proyecto de vida, con acciones orientadas a la prevención de embarazos no planeados y para el desarrollo de mecanismos de protección y prevención del VIH/Sida, por medio de la capacitación de multiplicadoras”.</t>
  </si>
  <si>
    <t>Realizar una adaptación al cambio climático y economía solidaria, una vía para el empoderamiento económico de mujeres indígenas de Oaxaca, fase II.</t>
  </si>
  <si>
    <t>Apoyar los trabajos de la ONU Mujeres en materia de igualdad de género.</t>
  </si>
  <si>
    <t>Apoyar la realización del 7º Cinema Planeta, Festival Internacional de Cine y Medio Ambiente.</t>
  </si>
  <si>
    <t>Apoyar la realización de la 3° Difusión de Cine y Video Documental Mexicano e Hispanoamericano, por medio de la Red Alternativa de Exhibición de Documental (RAED)/Convocatoria al IX Encuentro Hispanoamericano de Cine y Video Documental Independiente: Contra el Silencio de Todas las Voces enero a diciembre.</t>
  </si>
  <si>
    <t>Realizar la segunda edición del Festival Cultural de Malinalco, en el cual se presentarán más de 60 eventos culturales de música, teatro, danza, exposiciones de arte, entre otros, de manera gratuita, con el propósito de fomentar y rescatar las expresiones culturales ancestrales del lugar; así como, brindar espacios para artistas locales y foráneos.</t>
  </si>
  <si>
    <t>Realizar la premiación 2015 a lo mejor de la cinematografía nacional; llevar a cabo el proceso de elección de películas mexicanas que participarán en los premios Goya y Oscar; preparar la ceremonia de Ariel 2016; y ejecutar distintas actividades en torno a la conmemoración de los 70 años de la fundación de la Academia.</t>
  </si>
  <si>
    <t>Producir aproximadamente 48 presentaciones escénicas, las cuales serán mostradas en el Festival de las Culturas del mundo en Tilburg, Holanda, así como en la 4a. edición del "Festival Viva México" en la ciudad de Sochi, Rusia, que servirá de marco para la celebración de los 125 años de las relaciones diplomáticas entre México y Rusia.</t>
  </si>
  <si>
    <t>Detonar mayor infraestructura para el estudio y divulgación de la literatura en México, a través de 24 dictámenes de obras de autores, 24 bibliografías intelectuales de autores mexicanos, 10 artículos panorámicos de estéticas o grupos, y 10 desarrollos de la sección de servicio nacional de lectura y escritura.</t>
  </si>
  <si>
    <t>Continuar con la postproducción del documental "Dispositio", proyecto de gran importancia para la comunidad archivística y la conservación fílmica, con el propósito de obtener un máster para su proyección y difusión entre especialistas y el público en general.</t>
  </si>
  <si>
    <t>Impartir 6 cursos de iniciación artística: teatro, dibujo, pintura, fomento a la lectura, danza, escultura y artesanías; 5 talleres de creación literaria con 50 horas cada uno; un seminario y un diplomado sobre gestión cultural; y 8 conferencias y 3 presentaciones de libros con el propósito de incorporar el arte en la educación de los habitantes y convertir al Centro Cultural Pedro López Elías en un espacio de atención a las comunidades de Tepoztlán, Morelos.</t>
  </si>
  <si>
    <t>Realizar diferentes actividades culturales, como son conciertos sinfónicos y de cámara, exposiciones, funciones de danza, murales, seminarios, mesas redondas, entre otras, con la finalidad de fortalecer proyectos artísticos multidisciplinarios dirigidos a mujeres pertenecientes a comunidades marginadas, personas con capacidades diferentes y gestoras culturales.</t>
  </si>
  <si>
    <t>Realizar la edición estelar del festival, proyectando filmes de lo mejor de los 4 festivales más importantes del mundo: Toronto, Jerusalén, San Francisco y Reino Unido, en 18 sedes del Distrito Federal; asimismo, llevar a cabo el segundo concurso de cortometrajes, alentando la creación de jóvenes valores nacionales e internacionales en los ejes temáticos de respeto, diversidad, derechos humanos, migración, no discriminación y violencia de género.</t>
  </si>
  <si>
    <t>Ofrecer 12 conciertos durante la temporada de verano 2015, asimismo, realizar 20 didácticos, 2 populares, 6 extraordinarios, 5 infantiles, 4 mexicanos, 6 navideños; un ciclo de conciertos de Camerata y uno de música de cámara; 3 noches de museos, 9 ensayos abiertos, 9 pláticas de apreciación musical, y un encargo de obra mexicana y estreno absoluto de Maldonado Torres "Obertura sobre el nombre de Bach", como parte de los conciertos fuera de temporada.</t>
  </si>
  <si>
    <t>Realizar diferentes talleres de canto, guitarra, pintura y danza regional, para jóvenes que habitan en las localidades alejadas del centro del municipio de Zihuatanejo de Azueta, Guerrero; asimismo, llevar a cabo un magno evento, donde se presentarán los avances de los participantes en los talleres.</t>
  </si>
  <si>
    <t>Realizar 4 jornadas artístico-culturales, las cuales se integran por 4 presentaciones de música, danza y teatro, 4 talleres de pintura y dibujo y 4 proyecciones audiovisuales, en un espacio público del municipio de Tlalnepantla, estado de México, con la finalidad de promover y difundir diferentes expresiones artísticas y culturales entre la población.</t>
  </si>
  <si>
    <t xml:space="preserve">Consolidar un programa anual, cultural, educativo y dinámico, conformando 47 grupos de todas las entidades federativas del país, así como un gran coro nacional mexicano con el propósito de realizar 148 eventos didácticos gratuitos para todo el público; así mismo, efectuar una gira que permita consolidar los logros y conocimiento del proyecto ante organismos internacionales y elaborar un film del making-of y un disco grabado en estudio. </t>
  </si>
  <si>
    <t>Programar 650 eventos gratuitos, como son proyecciones, mesas redondas, paneles de la industria, clases magisteriales y conferencias, en más de 100 sedes en espacios al aire libre, instituciones culturales y educativas, complejos cinematográficos comerciales, reclusorios y zonas vulnerables, con el propósito de apoyar y difundir el cine documental como una herramienta de transformación social y cultural.</t>
  </si>
  <si>
    <t>Realizar distintas actividades en el marco del festival, como son: un concurso y diferentes muestras de cortometraje, documental y largometraje, proyectar diariamente una muestra infantil, llevar a cabo un foro bilateral, un rally universitario, un concurso documental “Identidad y Pertenencia”, un concurso de guion para corto y largometraje, un internacional pitching market; así como debates,  talleres, presentaciones editoriales, conferencias, entre otras, con la finalidad de exponer lo mejor del cine mundial en nuestro país.</t>
  </si>
  <si>
    <t>Realizar 8 conciertos de ópera crossover, abiertos a todo público de manera gratuita, a fin de sensibilizar a la población con respecto al tipo de voces requeridas para esta expresión artística; así como adquirir 7 esculturas, con el propósito de donarlas a los municipios de Saltillo, San Luis Potosí, Aguascalientes, Mazatlán, Campeche, Mérida y Guadalupe.</t>
  </si>
  <si>
    <t>Realizar 8 conciertos de música mexicana en diferentes municipios del país, de manera gratuita, a fin de promover la música y las tradiciones del país; así como adquirir 2 obras plásticas que llevarán por tema la música, con el propósito de que sean donadas a igual número de municipios.</t>
  </si>
  <si>
    <t>Museo Marco - Museo De Arte Contemporáneo De Monterrey, A.C. de Monterrey</t>
  </si>
  <si>
    <t xml:space="preserve">Desarrollar un programa de ferias culturales en 50 instituciones de nivel primaria y secundaria, con la finalidad de que los alumnos experimenten el arte contemporáneo, el teatro, la música, las nuevas tecnologías y la literatura, en sentido integral; impartir un taller de dibujo, pintura, música, literatura, teatro y fotografía digital en 25 comunidades del área metropolitana de Monterrey y 10 municipios del estado de Nuevo León; otorgar 300 becas a talentos identificados por medio de los programas educativos ofrecidos por el Museo; organizar visitas guiadas con taller de arte para 25,000 niños; y elaborar una memoria electrónica del programa que incluya los procesos, retos y logros desde una perspectiva pedagógica. </t>
  </si>
  <si>
    <t>Impartir 27 talleres de sensibilización artística, presentar 18 intervenciones de artes escénicas, llevar a cabo 9 visitas a espacios de exposición y 9 a presentaciones de arte escénico; y realizar 3 muestras de arte joven y 18 de resultados de los trabajos de niños con el propósito de incentivar el consumo cultural en niños y jóvenes de zonas marginales.</t>
  </si>
  <si>
    <t>En Pro Del Talento Veracruzano, A.C.</t>
  </si>
  <si>
    <t>Montar 20 coreografías con alumnos de la fundación PROVER para participar en 2 concursos internacionales, realizar una puesta en escena del "Ballet Baile de Graduados acompañados por la Orquesta Juvenil de Córdoba", la cual presentará 2 funciones al público en general y 3 en escuelas públicas con el propósito de fortalecer la escuela, brindando gratuitamente una preparación de vanguardia a una nueva generación de bailarines.</t>
  </si>
  <si>
    <t>Realizar un mínimo de 50 presentaciones de 7 producciones teatrales mexicanas, en aproximadamente 20 sedes nacionales e internacionales; impartir 20 talleres a cargo de especialistas para la formación de jóvenes profesionales y organizar el primer Foro de Teatro Contemporáneo DramaFest, con la participación de expertos en la materia.</t>
  </si>
  <si>
    <t>Realizar el primer Festival Cultural Mesoamericano de la Marimba, el cual incluirá distintas actividades, como son foros, documentales, conferencias y seminarios, entre otras; y producir y presentar un documental del desarrollo y ejecución del proyecto, que permitirá conocer el pasado y el presente de la historia de este instrumento, editar 10,000 ejemplares de un libro con la memoria fotográfica contemporánea, así como 20,000 discos compactos, con 8 temas cada uno y llevar a cabo10 clínicas con maestros del Sistema Nacional de Creadores, encaminadas a generar un nuevo ritmo.</t>
  </si>
  <si>
    <t>Habilitar, equipar e inaugurar al Foto Museo Cuatro Caminos; realizar exposiciones, festivales, conferencias, encuentros artísticos, y otras actividades que conviertan a este espacio en un punto de encuentro y referencia de profesionales de la imagen, creadores, investigadores y público en general; promover la reflexión sobre los procesos creativos en la imagen, sus usos, circulación y su consumo; y despertar el interés en la ciudadanía en la imagen y el arte con el fin de generar nuevos públicos.</t>
  </si>
  <si>
    <t>Adquirir un nuevo archivo musical original, dotar con accesorios, vestuario e instrumentos a los integrantes de la Orquesta; montar una ópera y ballet para ofrecer un espectáculo de calidad; llevar a cabo una gira con proyección nacional y conseguir la grabación de obras para orquesta sinfónica con el encargo de compositores mexicanos.</t>
  </si>
  <si>
    <t>Realizar 70 funciones de cine nacional, cortometrajes y documentales, así como un taller de fotografía artística interactivo, en 4 delegaciones del Distrito Federal, con el propósito de generar una conciencia crítica que permita identificar el sentimiento que el autor desea expresar con sus trabajos.</t>
  </si>
  <si>
    <t>Ofrecer 2 exposiciones temporales que generen nuevas líneas de lectura, interpretación y significación de los objetos cotidianos; preservar, restaurar y organizar 100,000 piezas que conforman el acervo y registrar, inventariar y catalogar 10,000 piezas en el año, para asegurar el flujo continuo de temas y objetos para futuras exposiciones; y poner a disposición de la comunidad un banco de datos que sirva como material de estudio a historiadores, académicos, investigadores, curadores, diseñadores, estudiantes y público en general.</t>
  </si>
  <si>
    <t>Llevar a cabo un encuentro cultural en la Delegación Tlalpan, que contemplará 12 presentaciones de música y danza, 4 obras de teatro, y una exposición de fotografía documental de grupos vulnerables; apoyar a un mínimo de 18 proyectos artísticos de música, danza, teatro y fotografía documental, en la promoción y difusión de su trabajo dentro de un espacio profesional y de gran calidad.</t>
  </si>
  <si>
    <t>Asociación Azteca Amigos de la Cultura y las Artes, A.C., en la zona centro del territorio nacional</t>
  </si>
  <si>
    <t>Mantener la operación de la quinta etapa de 13 orquestas sinfónicas Esperanza Azteca en la zona centro del territorio nacional, formando musicalmente a aproximadamente 201 niñas, niños y jóvenes, entre los 5 y 17 años de edad; así como adquirir 101 instrumentos para cada orquesta y dotar de uniformes a sus integrantes; contratar al personal docente y de apoyo, arrendar inmuebles para la impartición de clases y custodia de los instrumentos musicales; y comprar accesorios, equipamiento e instalar un software de control en cada una de las sedes.</t>
  </si>
  <si>
    <t>Asociación Azteca Amigos de la Cultura y las Artes, A.C., en la zona este del territorio nacional</t>
  </si>
  <si>
    <t>Mantener la operación de la quinta etapa de 10 orquestas sinfónicas Esperanza Azteca en la zona este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</si>
  <si>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 xml:space="preserve">Asociación Azteca Amigos de la Cultura y las  Artes, A.C., en la zona norte del territorio nacional </t>
  </si>
  <si>
    <t>Mantener la operación de la quinta etapa de 10 orquestas sinfónicas Esperanza Azteca en la zona norte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</si>
  <si>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Asociación Azteca Amigos de la Cultura y las Artes, A.C., en la zona oeste del territorio nacional</t>
  </si>
  <si>
    <t xml:space="preserve">Mantener la operación de la quinta etapa de 11 orquestas sinfónicas Esperanza Azteca en la zona oeste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 </t>
  </si>
  <si>
    <t>Asociación Azteca Amigos de la Cultura y las Artes, A.C., en la zona sur del territorio nacional</t>
  </si>
  <si>
    <t>Mantener la operación de la quinta etapa de 10 orquestas sinfónicas Esperanza Azteca en la zona sur del territorio nacional, formando musicalmente a aproximadamente 201 niñas, niños y jóvenes, entre los 5 y 17 años de edad; adquirir 101 instrumentos para cada orquesta, así como dotar de uniformes a sus integrantes; contratar al personal docente y de apoyo, arrendar inmuebles para la impartición de clases y custodia de los instrumentos musicales; y comprar accesorios, equipamiento e instalar un software de control en cada una de las sedes.</t>
  </si>
  <si>
    <t>Formar musicalmente de 100 a 160 niños y jóvenes que fluctúan de entre los 6 y 18 años de edad que conformen la Orquesta Infantil y Juvenil; consolidar e integrar los diversos ensambles musicales a los programas y presentaciones de la Orquesta; y formar dos grupos corales entre 90 niños y niñas que fortalezca a las agrupaciones musicales.</t>
  </si>
  <si>
    <t>Realizar 2 festivales denominados: "Desértica" y "Día de Muertos" en donde se llevarán a cabo distintas actividades, como son: 10 presentaciones musicales, muralismo de arte urbano, escultura, pintura, fotografía, rutinas circenses, talleres, exposiciones, entre otras, en el parque Vicente Guerrero de la ciudad de Mexicali, Baja California.</t>
  </si>
  <si>
    <t>Realizar la onceava edición del festival, llevando a cabo diversas actividades, como son: exposiciones, obras de teatro, exhibiciones documentales, conferencias, charlas, talleres, mentorías, cursos, viajes de familiarización, continuidad en programas, entre otras; además, adaptar una biblioteca con un acervo inicial de 400 títulos de distintas temáticas y fortalecer programas educativos de extensión universitaria con diferentes instituciones, así como programas editoriales, por medio de catálogos, libros y contenidos digitales.</t>
  </si>
  <si>
    <t>Realizar 800 sesiones de taller de marimba para promoción, formación y desarrollo de habilidades entre jóvenes y niños, en 5 municipios del estado; producir un documental en formato digitalizado, que conserve elementos de la marimba y de cómo sus raíces están sembradas en nuestra región; y realizar un museo efímero multimedia de la marimba, con carácter itinerante, en 6 estados de la República.</t>
  </si>
  <si>
    <t>Realizar 4 proyecciones de cine con música en vivo, 4 conciertos de música popular, 2 de música folclórica; asimismo, presentar a 4 artistas o grupos nacionales y 4 internacionales, 3 conciertos de jazz, y 4 proyectos musicales, todos en plazas públicas y lugares cerrados con la finalidad de contribuir a generar el interés de un mayor público en la cultura.</t>
  </si>
  <si>
    <t>Ofrecer un transporte gratuito a todos los niños de educación básica, en escuelas públicas y privadas del municipio de Torreón y de la Comarca Lagunera, con el propósito de que realicen visitas guiadas al Museo Arocena.</t>
  </si>
  <si>
    <t>Realizar la 4ª edición del festival internacional, en el pueblo mágico de Tlalpujahua, reuniendo lo mejor del cine fantástico nacional e internacional, por medio de una selección oficial en competencia, premiando y reconociendo a las mejores películas producidas en 2014 y 2015; asimismo, congregar a directores, actores, comunidad cinematográfica y amantes de este género.</t>
  </si>
  <si>
    <t>Realizar la cuarta edición del festival Internacional, con un total de 17 actividades artísticas, como son: óperas completas, recitales de gala, conciertos musicales, entre otras, con el propósito de posicionarlo como un evento cultural de primer orden en América Latina.</t>
  </si>
  <si>
    <t>Adquirir equipamiento e instrumental musical para implementar y fortalecer procesos educativos y formativos de los niños que asistan al Centro; impartir  32 clases individuales y grupales de diferentes instrumentos musicales y clases de materias troncales, como son flauta, oboe, clarinete, fagot, corno francés, trompeta, trombón, tuba, percusiones, piano, violín, viola, violonchelo, contrabajo, guitarra, solfeo, educación auditiva, orquesta, big band, grupos de cámara, coro, educación rítmica, entre otras.</t>
  </si>
  <si>
    <t>Realizar 2 conciertos de ópera, con acceso gratuito al público, en los municipios de Celaya, Guanajuato y Guadalajara, Jalisco, mostrando las composiciones de importantes músicos mexicanos e internacionales; y donar una escultura de los artistas conocidos como "Los siameses" para enriquecer el acervo cultural de Celaya.</t>
  </si>
  <si>
    <t>Realizar 2 exposiciones, 3 talleres de cultura popular y 3 de juguetes mexicanos, 3 conciertos y 3 pintas de murales en gran formato, con la finalidad de llevar la cultura a la comunidad, por medio de actividades artísticas y de entretenimiento, que muestren la cultura popular, arte urbano y vida cotidiana.</t>
  </si>
  <si>
    <t>Realizar 9 talleres de 3 especialidades artísticas: danza, teatro y artes plásticas, dirigidos a 20 participantes por cada uno, invitar a 5 artistas, grupos o artesanos a participar con pláticas ilustrativas; y llevar a cabo un montaje profesional de una obra de teatro, y presentar un baile de folklor, invitando a una compañía dancística y un grupo de música contemporánea por comunidad.</t>
  </si>
  <si>
    <t>Presentar 70 espectáculos para público infantil, en 35 municipios del estado de México, impartir el taller de sensibilización artística "Cuando imaginas todo es posible", a 140 grupos de 20 niños cada uno, en igual número de municipios, y 7 talleres para creadores escénicos, docentes de educación básica y artística en 7 regiones de dicho estado.</t>
  </si>
  <si>
    <t xml:space="preserve">Realizar la séptima edición del festival, el cual integrará talleres de danza, ensayos, conferencias, funciones de gala y asesorías de maestros y directores de reconocidas escuelas y compañías a nivel nacional e internacional; observar y calificar clases y funciones, con la finalidad de otorgar 40 becas, aceptaciones y asesorías a los alumnos más destacados; y al mismo tiempo, elegir a participantes para el concurso Youth América Grand Prix en la ciudad de Nueva York. </t>
  </si>
  <si>
    <t>Realizar una jornada cultural de información general, relacionada con la fotografía y su aplicación en redes sociales en las escuelas superiores e institutos de la Universidad Autónoma del estado de Hidalgo, de manera gratuita; llevar a cabo talleres especializados con las artes visuales, dirigidos a profesionales y estudiantes nacionales y del extranjero; desarrollar un concurso, en los géneros de fotografía digital y análoga, video documental en corto y largometraje, técnicas alternativas como el collage, la estampa digital, el montaje y el cartel, otorgando estímulos económicos a los ganadores. Efectuar conferencias, exposiciones, coloquios, presentaciones de proyectos fotográficos, conciertos y el segundo Encuentro Internacional de Muralismo; difundir la cultura danesa, exhibiendo su música, danza y gastronomía.</t>
  </si>
  <si>
    <t>Adquirir el equipo tecnológico adecuado para las áreas que requieren modernización, como son: producción de videos en lengua de señas mexicana, cuentos en audio, registro, catalogación, préstamo de los más de 26,000 ejemplares con los que cuenta la biblioteca, atención a usuarios en redes, página y plataforma de aprendizaje con videos, fotografía y material; mobiliario para su protección; conferencias, funciones de narración oral, presentaciones de libros, custodia de formatos braille, audiocuentos y videos en lengua de señas; y crear un espacio de atención a padres con bebés.</t>
  </si>
  <si>
    <t>Compartir un espacio de encuentro, difusión y divulgación editorial, con las más prestigiadas editoriales y autores; formar lectores en el marco de uno de los festivales artístico-culturales más importantes del país, propiciando un mercado de negocios, vinculando las actividades académicas con el desarrollo de la UAEH y las instituciones educativas de diferentes niveles y el turismo cultural.</t>
  </si>
  <si>
    <t>Realizar 39 bailes típicos, con la participación de 8 grupos de danza; y presentar 30 danzas tradicionales, con igual número de grupos y 7 eventos musicales, con la finalidad de presentar y difundir tradiciones culturales de 7 regiones del estado de Guerrero.</t>
  </si>
  <si>
    <t>La Música en el Bicentenario, A.C.</t>
  </si>
  <si>
    <t>Llevar a cabo más de 130 conciertos, en un periodo de 12 meses, de manera gratuita, en algunas de las principales ciudades del país, con el propósito de promocionar proyectos culturales musicales en todo tipo de espacios cuyo público sea de clase media, media baja y baja; conformar un diálogo creativo entre artistas mexicanos y extranjeros por medio de las actividades que se efectuarán.</t>
  </si>
  <si>
    <t>Desarrollar un programa de educación musical gratuita para comunidades indígenas, niños y jóvenes de escasos recursos; donar instrumentos musicales, como complemento del programa; llevar una exposición de arte de diferentes comunidades indígenas, apoyada con artistas internacionales; organizar un festival, donde se presentarán todos los beneficiados conjuntamente con artistas de prestigio; y reconocer a músicos mexicanos por su trayectoria y talento, apoyándolos con instrumentos musicales.</t>
  </si>
  <si>
    <t>Realizar talleres y conciertos para consolidar el conocimiento y difusión de la música de mariachi en 6 sedes de Brasil: Sao Paulo, Río de Janeiro, Brasilia, Foz do Iguaçu, Curitiba y Natal; e incentivar la formación de conjuntos de mariachi, integrados por músicos brasileños, para que fomenten la música vernácula mexicana como un proceso de integración cultural internacional.</t>
  </si>
  <si>
    <t>Desarrollar una propuesta de vanguardia que abarca la puesta en escena y estreno de una versión actualizada de una composición musical y texto realizados en 2013; asimismo, crear un portal web bajo el sello de Ópera Riesgo, por medio del cual se generarán contenidos relacionados con la ópera contemporánea.</t>
  </si>
  <si>
    <t>Realizar la tercera edición del encuentro, el cual contará con diferentes actividades, como son: una conferencia magistral, 2 paneles y mesas redondas, 3 proyecciones especiales, 4 pitching de guion cinematográfico ante productores profesionales de la industria con la finalidad de generar 8 guiones para ser filmados y exhibidos.</t>
  </si>
  <si>
    <t>Realizar 21 eventos de lectura y redacción creativa infantil y juvenil, una exhibición de danza folclórica y una regional, un evento musical para banda y sinfónica, una exposición de dibujo y pintura y una de manualidades, 5 talleres de apreciación del arte y la cultura, así como  8 cursos de desarrollo de habilidades artísticas para niños y jóvenes.</t>
  </si>
  <si>
    <t xml:space="preserve">Realizar 5 eventos que incluyan exposiciones y presentaciones escénicas, en un espacio público y de libre acceso, en los cuales se muestre a los asistentes un espectáculo totalmente cultural con exhibiciones de las bellas artes, como son: música, danza y teatro; y apoyar a 20 individuos, agrupaciones o colectivos artísticos que lleven a cabo su trabajo dentro de espacios profesionales y con altos índices de calidad. </t>
  </si>
  <si>
    <t>Realizar un  coloquio internacional multidisciplinario presentar la ópera riesgo, con la participación de 15 artistas, desarrollar un  portal de internet HTML y CC5 con widgets programables y una amplia capacidad para administrar contenidos digitales y un  registro audiovisual, y producir 30 cápsulas audiovisuales de 3 minutos cada una, en formato HD, así como 80 entradas post para el portal de internet.</t>
  </si>
  <si>
    <t>Realizar 10 talleres de artes y oficios, como son: joyería, elaboración de vitrales, reciclado, gastronomía, danza folclórica, guitarra y teclado; asimismo, llevar a cabo 61 muestras de cine itinerante con cortometrajes de animación nacionales e internacionales, además de una  exhibición de todos los trabajos.</t>
  </si>
  <si>
    <t>CM Cultura, A.C.</t>
  </si>
  <si>
    <t>Crear un escenario itinerante, donde se impartirán talleres, 8 en cada una de las 9 plazas públicas, de igual número de municipios del estado de México, los cuales contarán la leyenda Mazahua de "Los 4 elementos", con el propósito de promover la enseñanza en las técnicas de la pintura básica y artesanía.</t>
  </si>
  <si>
    <t>Equipar con 12 pianos al Conservatorio de Música para las clases y prácticas individuales de aproximadamente 600 niños y jóvenes, así como capacitar a 5 estudiantes del área de este instrumento con una docente especializada.</t>
  </si>
  <si>
    <t>Realizar 5 eventos de difusión y formar 5 grupos de danzantes, integrados por 5 personas cada uno, con la finalidad de posicionar al proyecto como un factor de identidad en la región y promover la danza de los pukes oriunda de Zacapu, Michoacán.</t>
  </si>
  <si>
    <t>Desarrollar una plataforma de educación a distancia que permita la producción de contenidos y el diseño de actividades para la gestión pedagógica, por medio del uso de nuevas tecnologías; diseñar los primeros 4 programas de formación y los protocolos de evaluación de la calidad de las experiencias de comunicación; promover y gestionar la apertura de 10 nodos de comunicación a distancia; y realizar un curso.</t>
  </si>
  <si>
    <t>Realizar la 5ª edición del festival, el cual contará con 12 demostraciones de cocina, 16 catas y talleres, una proyección de cine, 60 stands de productores locales y 17 cocineras tradicionales de diferentes regiones del estado de Michoacán.</t>
  </si>
  <si>
    <t>Presentar 3 conciertos en vivo con orquesta sinfónica, acompañados de productos visuales, utilizando nuevas composiciones musicales, las cuales serán seleccionadas por medio de una convocatoria abierta a jóvenes compositores, difundiendo los eventos a través de la página web y redes sociales.</t>
  </si>
  <si>
    <t>Realizar una gira con 10 presentaciones de teatro, en las comunidades de Xalapa, Veracruz, visitando distintos foros alternos, como escuelas primarias y de preescolar, plazas públicas, auditorios, delegaciones y casas de cultura, así como conformar una red de agrupaciones teatrales en el estado, como estímulo a la creación y difusión.</t>
  </si>
  <si>
    <t>Realizar 3 talleres de narración, 3 de fotografía, uno de cine, 3 de expresión plástica y 3 de escultura en barro, así como un evento de inauguración y una publicación digital que integre la memoria de todas las actividades; además, editar e imprimir 800 ejemplares de un catálogo de los trabajos en los talleres y llevar a cabo un evento de clausura.</t>
  </si>
  <si>
    <t>Fomentar la creatividad, la sensibilidad artística y la revolución para generar ideas y empoderar al ciudadano, en temas que incursionen en el ámbito artístico, cultural, científico y social; incentivar en los asistentes del festival la curiosidad intelectual y el valor creativo, con el fin de cristalizar ideas de vanguardia que impacten en la sociedad, el arte, la cultura, la ciencia, la política, la economía, la ecología, etcétera; comprender de qué manera el trabajo individual sumado, conforma una red de mayor conocimiento; y crear un “Network” ciudadano de emprendedores creativos.</t>
  </si>
  <si>
    <t xml:space="preserve">Producir un largometraje de 90 minutos de duración, con el propósito de inscribirlo en distintos festivales cinematográficos nacionales e internacionales; asimismo, desarrollar un plan de distribución del producto final, que considere una proyección especial en la Cineteca Nacional, acompañada de presentaciones en vivo de las bandas y artistas que le dieron vida al documental. </t>
  </si>
  <si>
    <t>Posicionar la imagen de México en el extranjero como una potencia a nivel mundial en el diseño teatral y las artes escénicas; consolidar la presencia de la exhibición de México como un espacio de exposición de alto nivel de diseño en la Cuadrienal de Praga; mostrar el diseño mexicano a los artistas internacionales; y fomentar el intercambio cultural entre los artistas mexicanos y diseñadores de todo el mundo.</t>
  </si>
  <si>
    <t>Catalogar y resguardar las colecciones con criterios específicos; proteger el acervo en las mejores condiciones ambientales con modernos sistemas de almacenaje; dotar las áreas de restauración, conservación preventiva y registro de colecciones con equipamiento de trabajo y sistemas de seguridad; y resguardar el mueble museográfico derivado de las exhibiciones permanentes y temporales.</t>
  </si>
  <si>
    <t>Proporcionar un espacio para que las compañías de teatro monten sus obras, a fin de llevar producciones culturales de alto nivel a todas las demarcaciones del Distrito Federal; y promover puestas en escenas y utilizar las artes escénicas como medio de comunicación y de interacción directa con el espectador.</t>
  </si>
  <si>
    <t>Impartir talleres semanales de pintura, música, teatro, derechos de autor, reciclaje, teñido y batik, y "vencer al papel", el que servirá para obtener material, a fin de publicar un libro; asimismo, construir una memoria histórica fotográfica y documental de costumbres, la cual contará con 750 imágenes y demás archivos sobre la vida de los pueblos y barrios originarios de Mexicaltzingo, Culhuacán, San Andrés y Santa María Tomatlán.</t>
  </si>
  <si>
    <t>Implementar 24 talleres de iniciación artística, con una duración de 20 sesiones, en los cuales se trabajarán técnicas de diversas disciplinas, como son música, teatro, danza, fotografía, pintura y escultura; realizar 3 festivales artísticos de clausura, donde se muestren los conocimientos, habilidades y aptitudes adquiridas por los niños participantes en los cursos.</t>
  </si>
  <si>
    <t>Realizar un congreso, el cual contará con diferentes actividades, como son conferencias, mesas de diálogo, talleres, clínicas, exposiciones, montajes escénicos, entre otras, a fin de compartir reflexiones, análisis y experiencias de distintos creadores, para encontrar nuevas formas de autogestión y promoción de los trabajos, plataformas del mercado tecnológico y tendencias del cartón social en Estados Unidos y América Latina.</t>
  </si>
  <si>
    <t>Realizar 15 conciertos gratuitos de gran formato en diferentes sedes del estado de México y del Distrito Federal, además de 3 talleres musicales, 3 clínicas y 3 conferencias magistrales, en una segunda emisión del festival con la finalidad de fomentar el intercambio de las diversas expresiones artísticas musicales, abordando las nuevas tendencias con sus exponentes más destacados.</t>
  </si>
  <si>
    <t>Llevar a cabo 3 residencias, las cuales contarán con 5 producciones escénicas, 48 funciones al público, 3 mesas de discusión abierta con la participación de artistas residentes, 4 talleres interdisciplinarios de formación continua para profesionales; asimismo, mantener la operación y programación permanente de teatro y danza contemporáneos.</t>
  </si>
  <si>
    <t>Promover y propiciar la creatividad de los pobladores en el área de influencia de Casa Wabi, principalmente de los niños y adolescentes; brindar servicios para crear más oportunidades de desarrollo de la población en general y de los jóvenes en particular a través de la educación y del acceso a las nuevas tecnologías y materiales educativos.</t>
  </si>
  <si>
    <t>Realizar 7 eventos en diferentes plazas cívicas y colonias, en los cuales se incluirán 42 presentaciones de grupos musicales y 42 de compañías de danza, 21 puestas teatrales y 7 exhibiciones de películas nacionales; asimismo, impartir talleres de artes plásticas como modelaje de plastilina, pintura al óleo, dibujo a lápiz, reciclado en papel y diversos materiales, globos de cantoya y fotografía.</t>
  </si>
  <si>
    <t>Realizar un concierto de música mexicana en el Museo José Luis Cuevas, interpretado por varios artistas y acompañados por un ballet folclórico; y presentar una exposición con 30 obras plásticas pertenecientes al neofigurativo, 15 del pintor José Julio Gaona y 15 del escultor Abel Ramírez, quienes por medio de su creatividad promueven la identidad nacional.</t>
  </si>
  <si>
    <t>Realizar un festival, el cual contará con un concurso de cortometrajes temáticos, una producción de cortometraje, equipar un laboratorio multimedia, presentación de un largometraje, 4 conferencias, proyección de trabajos de animación y curaduría de 2 selecciones animadas con la finalidad de promover la creación y fomentar el intercambio de conocimientos.</t>
  </si>
  <si>
    <t>Ofrecer un programa de residencias para 36 artistas al año; impartir 5 cursos al mes de pintura, danza, literatura, música, cine y otras materias; y motivar a los artistas para que lleven a cabo proyectos culturales para los habitantes de la comunidad y realizar 12 eventos en un año, en los cuales se mostrarán los artículos elaborados en los cursos.</t>
  </si>
  <si>
    <t>Reeditar un libro, con un tiraje de 1,000 ejemplares, que fomente la cultura, historia y tradiciones de la comunidad de La Antigua, con el propósito de que sea distribuido en escuelas, casas de cultura, bibliotecas, así como en la Casa de Cultura y Capacitación Veracruzana.</t>
  </si>
  <si>
    <t>Eje Siete la Vialidad del Arte, S.C</t>
  </si>
  <si>
    <t>Organizar una exposición en la planta baja del Antiguo Colegio de San Ildefonso, donde se exhibirán 200 obras de arte islámico, entre manuscritos, joyas, ropa, alfombras, pinturas, cristalería y muebles realizados en los siglos VIII al XIX; editar 2,000 ejemplares de una guía educativa con imágenes y textos accesibles para apoyar la comprensión del contenido curatorial de la exposición; efectuar 10 conferencias presentadas por especialistas nacionales y extranjeros, así como talleres para atender escuelas de nivel básico, medio y medio superior.</t>
  </si>
  <si>
    <t>Llevar a cabo un festival itinerante en 7 sedes de los municipios de Cuautitlán Izcalli, Isidro Fabela y Nicolás Romero en el estado de México, en el cual se realizarán 154 eventos, entre funciones de teatro, cine, danza y talleres de elaboración de títeres, introducción a la dramaturgia y al teatro mexicano, fotografía, danza, grabación y edición de cortometrajes con dispositivos móviles.</t>
  </si>
  <si>
    <t>Efectuar 5 proyectos escénicos y teatrales que tengan como temas la economía, las finanzas, la historia del edificio y la sustentabilidad; promover 2 temporadas de teatro en el Museo Interactivo de Economía; desarrollar un Lipdub, herramienta educativa y dinámica; capacitar a 200 mediadores en distintas técnicas de interpretación teatral, comunicación no verbal y lenguaje de señas; rediseñar el sistema integral de iluminación y reubicar 4 paneles ya existentes; instalar un espacio de 24 butacas y una rampa de acceso para sillas de ruedas; reeditar un video documental de gran formato sobre pobreza y salud; y producir un video documental acerca del agua y la nutrición.</t>
  </si>
  <si>
    <t>Yo te Quiero Hermosillo, A.C.</t>
  </si>
  <si>
    <t>Realizar 125 eventos artísticos en los que habrá presentaciones teatrales y musicales, en igual número de colonias de la ciudad de Hermosillo, Sonora, con la finalidad de fomentar el reconocimiento del teatro y la música como disciplinas culturales.</t>
  </si>
  <si>
    <t>Realizar 80 funciones de cine, una investigación "Historia natural y ecológica de México desde la óptica del cine nacional" y 10 ponencias; imprimir un catálogo de cine etnobotánico y 10,000 tarjetas postales del ciclo de cine; editar un libro de naturaleza e iconografía, conformar una red de grupos cinecluberos que difundan y promuevan películas con una visión ecológica; y desarrollar una página web de cine y producir un video documental del crecimiento urbano y los pueblos del Distrito Federal.</t>
  </si>
  <si>
    <t>Fundación CUDEC, Cultura para el Desarrollo Creativo, A.C.</t>
  </si>
  <si>
    <t>Organizar 5 jornadas de actividades culturales, cada una contará con una obra de teatro, un concierto de música, una función de danza, 6 proyecciones de cine móvil y 18 talleres artísticos, en diferentes espacios públicos del municipio de Tlalnepantla, estado de México.</t>
  </si>
  <si>
    <t>Construir un edificio de una sola planta, con una distribución de tres áreas, con el propósito de impartir clases, cursos y talleres; y difundir distintas actividades artísticas, como exposiciones y presentaciones y promover el teatro, la música, la pintura y la danza.</t>
  </si>
  <si>
    <t>Realizar 33 talleres de elaboración de artesanías nahuas, mazahuas y otomíes para niños; impartir un curso de dichas lenguas, durante 4 meses, para jóvenes y adultos. Presentar 9 bailables tradicionales; llevar a cabo un taller y concurso de dibujo y desarrollar otro taller y concurso de poesía alusiva a las culturas originarias de Cuajimalpa de Morelos.</t>
  </si>
  <si>
    <t>Realizar la restauración de un templo: trabajos en fachadas exteriores, bóveda y cuerpos de torre, muros exteriores y en cubierta de sacristía.</t>
  </si>
  <si>
    <t>Realizar un cuadernillo ilustrado, con un tiraje de 10,000 ejemplares, el cual contendrá 36 imágenes e información referente a 9 pueblos mágicos: Tecate, El Fuerte, Parras, Cómala, Bernal, Real del Monte, Capulálpam, Chiapa de Corzo y Palizada; y desarrollar una plataforma digital para permitir el acceso al contenido cultural en su versión para impresión.</t>
  </si>
  <si>
    <t>Continuar con la construcción de un auditorio y una sala de ensayos que se integrará al conjunto de 3 edificios. En esta etapa se realizarán: muros, rellenos, estructura, columnas y trabes, con el propósito de concluir el inmueble que albergará la Academia, donde se impartirá educación musical.</t>
  </si>
  <si>
    <t>Realizar un festival, el cual contará con: 6 presentaciones teatrales, 2 de danza y 2 musicales, proyección de las cintas "Macario" y "La maldición de La Llorona", 3 concursos en torno a la celebración de Día de Muertos y por último, una exposición itinerante en 4 sedes en el estado de México y en una estación de metro de la colonia Cuauhtémoc.</t>
  </si>
  <si>
    <t>Adaptar 5 aulas con el material y equipamiento necesario para impartir 5 talleres de expresión corporal, canto, baile, música y pintura; presentar una función de todas las actividades  y una exposición de pintura en parques, teatros y escuelas; llevar a cabo una capacitación de 4 días para el personal docente en educación especial y psicólogos; y adquirir un vehículo tipo Van para transporte escolar y visitas de campo de los alumnos.</t>
  </si>
  <si>
    <t>Establecer un programa, dirigido a personas que viven en zonas rurales, el cual consta de 480 funciones de cine temático en 60 localidades y 6 obras de teatro en igual número de municipios; además, elaborar un documento de sistematización para recuperar los conocimientos generados por medio del proyecto.</t>
  </si>
  <si>
    <t>Llevar a cabo un ciclo de 56 eventos de lectura en voz alta, de manera gratuita, con énfasis especial en la convocatoria de adolescentes, en diversos municipios de Baja California, Chihuahua y Coahuila. Contribuir por medio de un sitio virtual, apoyado por otros formatos en redes sociales, a promover la lectura durante el ciclo 2015.</t>
  </si>
  <si>
    <t>Realizar 3 conciertos de música, uno en Mexicali, otro en Tijuana y uno más en Ensenada; abrir un espacio para la difusión de la producción musical de artistas oriundos de Baja California y una convocatoria durante un mes para la inscripción de al menos 3 músicos locales por municipio con producción inédita; y conformar una comisión de especialistas en la cultura de la paz, integrada por académicos locales y promotores para la revisión de las partituras de los músicos.</t>
  </si>
  <si>
    <t>Llevar al municipio de Tultitlán una caravana artística y cultural, la cual contará con: cápsulas documentales, un catálogo/fanzine/DVD con los resultados encontrados en la comunidad, una exposición audiovisual de testimoniales, funciones de espectáculos de apreciación previas a las proyecciones y talleres de producción artística y de oficios.</t>
  </si>
  <si>
    <t>Realizar una exhibición de mapping en la ciudad de Morelia, Michoacán, con la participación de destacados creadores nacionales e internacionales, en la cual se realizarán: un concurso nacional e internacional, un espectáculo de inauguración, 5 conferencias, una premiación, 5 master class y un spot publicitario para la difusión del evento.</t>
  </si>
  <si>
    <t>Realizar un concierto en el que participen bandas Monterrey, tanto emergentes como aquellas con trayectoria reconocida, donde los asistentes aporten, a cambio de su acceso al evento, un libro de contenido literario que formará parte del acervo de bibliotecas móviles. Dar seguimiento  y fortalecer a la Orquesta Sinfónica Infantil y Juvenil e impartir 10 talleres de música y danza folclórica para finalizar con 3 presentaciones en plazas públicas.</t>
  </si>
  <si>
    <t>Realizar una exposición-homenaje en un recinto cultural de importancia nacional; elaborar un libro-catálogo que documente dicho homenaje y producir 10 documentales históricos que difundan la obra y el tiempo del grupo Contemporáneos.</t>
  </si>
  <si>
    <t>Realizar un festival, el cual contará con 52 eventos: conciertos de boleros, música mexicana, para archilaúd, guitarra barroca, brasileña, trova, grillito cantor, instrumental, big band y jazz; así como talleres de guitarra acústica, canto, vocalización, apreciación musical, música sudamericana y para niños; en 4 sedes dentro del municipio de Nicolás Romero.</t>
  </si>
  <si>
    <t>Continuar con la construcción de un auditorio y una sala de ensayos que se integrará al conjunto de 3 edificios. En esta etapa se realizarán 13 contratrabes de la cimentación y muros, con el propósito de concluir el inmueble que albergará la academia, donde se impartirá educación musical.</t>
  </si>
  <si>
    <t>Continuar con la construcción de un auditorio y una sala de ensayos que se integrará al conjunto de 3 edificios. En esta etapa se realizarán trabes y cubierta en terrazas, con el propósito de concluir el inmueble que albergará la academia, donde se impartirá educación musical.</t>
  </si>
  <si>
    <t>Imprimir la obra de carácter cultural, histórico y regional "Coahuila: historia, cultura e identidad", con un tiraje de 3,000 ejemplares, también en formato electrónico y audiolibro; crear un banco de imágenes y desarrollar una plataforma digital, un programa de fotografía editorial y uno de fomento a la lectura.</t>
  </si>
  <si>
    <t>Realizar un festival, de 2 días de duración, con 14 agrupaciones musicales; llevar a cabo una muestra fotográfica de los diferentes aspectos de la vida de los músicos y de la interacción de su público con estos y un ciclo de cine en donde participarán bandas de rock, con la finalidad de generar expectativas en los asistentes y ampliar su creatividad.</t>
  </si>
  <si>
    <t>Realizar 10 caravanas artísticas, a lo largo de 4 meses, las cuales incluirán 10 charlas, 30 conciertos, 30 talleres y 10 proyecciones de documentales en planteles de educación media superior del Distrito Federal y en preparatorias y universidades autónomas del estado de México, Chihuahua y Morelos.</t>
  </si>
  <si>
    <t>Diseñar y lanzar una convocatoria para seleccionar a 6 realizadores cinematográficos con la finalidad de crear igual número de cortometrajes que muestren la relación que existe entre la cultura y el desarrollo social de México y sean proyectadas en la Cineteca Nacional; además de difundir los contenidos a través de la página web y redes sociales.</t>
  </si>
  <si>
    <t>Conservar por medio de un programa completo de prevención de daños y restauración, la colección completa de obras, documentos y libros del museo, garantizando la permanencia del acervo y su disposición al público que lo visita; difundir la técnica de la acuarela a través de los programas de promoción cultural y artística, como son las exposiciones temporales, talleres, clases y demostraciones de pintura; y concluir la impresión del "Libro de la Acuarela difusión, promoción 2013".</t>
  </si>
  <si>
    <t>Convocar a artistas emergentes del estado de Tamaulipas y seleccionar a 30 para que participen en talleres, donde se enseñarán técnicas y métodos de trabajo en equipo; asimismo, continuar con la plataforma nómada de Salón Abierto como una recuperación de espacios y fomento del arte multi, inter y transdisciplinarios; y crear 5 obras para sitio específico, que interactúen con el ambiente y la sociedad.</t>
  </si>
  <si>
    <t>Crear un foro de expresión, el cual incluirá 12 puestas en escena; 5 presentaciones de calpullis, con al menos 20 integrantes, sumando a 100 danzantes, uno de chinelos, uno de la Guelaguetza, uno de danza contemporánea, uno de piruekas michoacanas y 2 de bandas de rock; una exhibición de productos artesanales y de gastronomía, 3 exposiciones de pintura, 3 conferencias y 4 talleres.</t>
  </si>
  <si>
    <t>Desarrollar, coordinar y promover programas culturales nacionales e internacionales, en los que se llevarán a cabo murales y talleres en escuelas, comunidades y albergues; una exposición didáctica itinerante, cursos de actualización artística, conmemoración del día mundial del arte, gestiones culturales y reuniones internacionales.</t>
  </si>
  <si>
    <t>Publicar 3 textos de artes escénicas, en su serie de teoría y técnica; editar un primer tomo con obras  completas de dramaturgia; y tirar 5 nuevos títulos de la serie de Cuadernos de Teatro, en la colección de dramaturgia mexicana, todos con un tiraje de 2,000 ejemplares.</t>
  </si>
  <si>
    <t>Llevar a cabo un diagnóstico sobre problemas y comportamientos de niños; diseñar y ejecutar un programa de intervención cultural a través de la realización de 60 eventos escénicos y 20 talleres de integración social con 13 compañías artísticas; una preproducción y producción de un video documental; un registro fotográfico; creación de una página web; efectuar 2 conferencias de prensa para promoción; imprimir productos comunicables, entre otras actividades.</t>
  </si>
  <si>
    <t>Realizar 47 conciertos en Morelia, con artistas nacionales e internacionales, así como 21 de extensión en ciudades del interior del estado y del país; ofrecer 34 actividades, como son exposiciones, muestras gastronómicas, coloquio del maestro Miguel Bernal, entre otras; y llevar a cabo 16 cursos y clases con los artistas participantes del Festival.</t>
  </si>
  <si>
    <t>Presentar al público de Puebla la vida y obra de uno de los artistas más representativos del arte moderno en México, exhibiendo más de 400 obras provenientes de distintos acervos nacionales e internacionales, dentro de un discurso curatorial que dé a conocer las contribuciones fundamentales de Matías Goeritz al arte, diseño, arquitectura y humanismo, asimismo, reforzar estos temas con  recorridos guiados, ciclo de cine comentado, talleres y conferencias.</t>
  </si>
  <si>
    <t xml:space="preserve">Asociación de Amigos del Museo de Arte Popular, A.C. MAP </t>
  </si>
  <si>
    <t>Realizar distintas exposiciones temporales e itinerantes; otorgar reconocimientos y premios a los artesanos mexicanos como creadores, mediante convocatorias públicas; llevar a cabo el Desfile Anual de Alebrijes Monumentales y de Paseos de Alebrijes Iluminados; encargar 20 obras por contrato a artesanos residentes en las delegaciones del Distrito Federal para ser exhibidas; editar 3 catálogos de las exposiciones temporales y efectuar el mantenimiento al inmueble artístico que ocupa el museo para que funcione en condiciones óptimas.</t>
  </si>
  <si>
    <t>Adquirir e instalar un sistema de iluminación de seguridad, una subestación eléctrica, un sistema de circuito cerrado en espacios escénicos; ampliar el espacio de la Sala Chopin, reparar el plafón dañado e instalar una concha acústica; conservar y brindar mantenimiento a las áreas verdes de la Escuela Superior de Música y Danza de Monterrey; equipar con pantallas las aulas teóricas de danza y música y dar servicio mayor a persianas; acondicionar y actualizar el equipo de la fonoteca y la Sala MM Ponce; comprar instrumentos musicales y otros recursos didácticos; y climatizar aulas y espacios y construir un escenario al aire libre.</t>
  </si>
  <si>
    <t>Llevar a cabo un espectáculo cultural de calidad, de la obra del compositor e intérprete Héctor Martell, en el municipio de Oaxaca de Juárez, así como impulsar el entretenimiento e integrar un colectivo, donde participen familias oaxaqueñas, a fin de fomentar actividades artísticas.</t>
  </si>
  <si>
    <t xml:space="preserve">Hagamos algo Mejor por Veracruz, A.C. </t>
  </si>
  <si>
    <t>Realizar un evento de integración y difusión cultural que contemple 3 exposiciones, 2 muestras gastronómicas, 3 conferencias, 25 talleres de distintas disciplinas, 6 espectáculos y 5 conciertos, en la zona conurbada Veracruz-Boca del Río.</t>
  </si>
  <si>
    <t>Realizar un concurso de convocatoria abierta para coreógrafos de danza contemporánea, con sede en el Distrito Federal, así como presentar 6 espectáculos profesionales de danza, unipersonales o en dúo y crear un sitio web para la exposición de la danza, teniendo como eje base el "Concurso de solos y duetos de danza del D.F".</t>
  </si>
  <si>
    <t>Fundar una escuela de arte y desarrollar una serie de reflexiones en torno al Estado, el rol y las posibilidades de la crítica en América Latina; poner en marcha un programa de residencias para artistas, académicos y curadores con la idea de otorgar al público la posibilidad de colaborar y generar diálogos con figuras reconocidas del arte contemporáneo global; y establecer el centro de documentación la Tallera como un acervo bibliográfico especializado en la relación arte-política y crear una revista digital que sirva como plataforma de publicación abierta y gratuita con alcance global para difundir el contenido que se produzca a través del Programa Pedagógico y Educativo de Inserción Social.</t>
  </si>
  <si>
    <t>Imprimir 3,000 piezas del juego de mesa "Jarochilandia", con el propósito de distribuir 1,000 ejemplares en escuelas, bibliotecas y casas de cultura, 1,000 a los alumnos de superación ciudadana y 1,000 en la Casa de Cultura y Capacitación VeracruzANA.</t>
  </si>
  <si>
    <t>Adquirir acervo artístico para el Museo Universitario Arte Contemporáneo, como son obras de arte moderno mexicano del periodo 1955-1975, fotografías de artistas contemporáneos, obras experimentales comprendidas entre 1970 y 1990, producciones de arte contemporáneo y piezas de videoarte, cine y performance.</t>
  </si>
  <si>
    <t>La Posada del Buen Samaritano, I.A.P.</t>
  </si>
  <si>
    <t>Dotar de infraestructura cultural a colonias marginadas, por medio del equipamiento de centros comunitarios, para transformarlos en espacios multifuncionales, así como implementar un programa educativo de inserción musical y artística para niños y jóvenes, entre los 4 y 16 años, con el propósito de conformar un coro infantil.</t>
  </si>
  <si>
    <t>Diseñar y desarrollar 2 libros con traducciones de poemas y cuentos de la obra de Octavio Paz en 8 lenguas indígenas, con la finalidad de ser distribuidos en escuelas primarias con clave de centro de trabajo indígena de 24 entidades del país, asimismo, capacitar a 100 figuras técnicas, profesores y directivos, para que incorporen los libros en su trabajo docente.</t>
  </si>
  <si>
    <t>Investigar el trabajo inédito del ingeniero agrónomo Ezequiel M. Gracía Lima, a fin de elaborar y producir un libro-cuadernillo que contenga los aspectos más importantes de su vida, así como fotografías seleccionadas y curadas por expertos en el tema, además, editar la obra "Breve Reseña Histórica de Tlaxcala", que tendrá un tiraje de 2,000 ejemplares.</t>
  </si>
  <si>
    <t>Realizar 4 talleres de formación de cine documental para jóvenes del Distrito Federal y sistematizar los conocimientos adquiridos, por medio de la elaboración de los productos finales de los talleres, con el propósito de presentarlos en 4 muestras de cine y difundirlos vía internet.</t>
  </si>
  <si>
    <t>Realizar un documental, con una duración de 50 minutos, en calidad broadcast, el cual preserve, destaque y difunda el carácter histórico y cultural del estado de Tlaxcala y promueva sus riquezas humanas y naturales, así como sus tradiciones y festividades.</t>
  </si>
  <si>
    <t>Academia Mexicana de Artes y Ciencias Cinematográficas, A.C. AMACC</t>
  </si>
  <si>
    <t>Reconocer y premiar públicamente a los realizadores, creadores, intérpretes, técnicos de las películas mexicanas; fomentar y promover a la cinematografía mexicana en eventos nacionales, internacionales de gran importancia y cobertura mediática en el mundo; impulsar y apoyar y una mejor promoción y conocimiento del cine mexicano entre el público nacional y extranjero; promover diversas y numerosas expresiones cinematográficas del país, como una de nuestras manifestaciones culturales de mayor orgullo y arraigo del país; cumplir con los acuerdos internacionales que tiene México, a través de la AMACC, con las Academias Cinematográficas de España y Estados Unidos de América, respectivamente.</t>
  </si>
  <si>
    <t>Secretaría de Planeación y Finanzas Gobierno del estado de Tabasco</t>
  </si>
  <si>
    <t>Apoyar la realización de programas estratégicos estatales en materia de seguridad de ductos de Petróleos Mexicanos, que atraviesan los municipios de Tabasco.</t>
  </si>
  <si>
    <t>Campaña Limpiemos Nuestro México 2015.</t>
  </si>
  <si>
    <r>
      <t xml:space="preserve">Apoyo a “Sororidad y alteridad para el empoderamiento económico”: Diálogos y </t>
    </r>
    <r>
      <rPr>
        <sz val="10"/>
        <color theme="1"/>
        <rFont val="Soberana Sans"/>
        <family val="3"/>
      </rPr>
      <t>Tecnologías de la Información y la Comunicación</t>
    </r>
    <r>
      <rPr>
        <sz val="10"/>
        <color rgb="FF000000"/>
        <rFont val="Soberana Sans"/>
        <family val="3"/>
      </rPr>
      <t xml:space="preserve"> (TIC’s), para la equidad en la región lagunera.</t>
    </r>
  </si>
  <si>
    <r>
      <t>Construir 2 domos, habilitar un sistema HVAC completo y una  de instalaciones especiales; contratar 6 proveedores de ingenierías, montaje y puesta en marcha de equipos, entre otros; suministrar 80 m</t>
    </r>
    <r>
      <rPr>
        <vertAlign val="superscript"/>
        <sz val="10"/>
        <color rgb="FF000000"/>
        <rFont val="Soberana Sans"/>
        <family val="3"/>
      </rPr>
      <t>3</t>
    </r>
    <r>
      <rPr>
        <sz val="10"/>
        <color rgb="FF000000"/>
        <rFont val="Soberana Sans"/>
        <family val="3"/>
      </rPr>
      <t xml:space="preserve"> de concreto color blanco y 100 m</t>
    </r>
    <r>
      <rPr>
        <vertAlign val="superscript"/>
        <sz val="10"/>
        <color rgb="FF000000"/>
        <rFont val="Soberana Sans"/>
        <family val="3"/>
      </rPr>
      <t>3</t>
    </r>
    <r>
      <rPr>
        <sz val="10"/>
        <color rgb="FF000000"/>
        <rFont val="Soberana Sans"/>
        <family val="3"/>
      </rPr>
      <t xml:space="preserve"> de concreto color gris, ambos en elementos precolados para la definición de áreas de integración; con la finalidad de continuar con el proyecto museográfico y crear un espacio de encuentro y convivencia para la niñez.</t>
    </r>
  </si>
  <si>
    <r>
      <t>Apoyo para un camión  recolector de basura de 21 yardas</t>
    </r>
    <r>
      <rPr>
        <vertAlign val="superscript"/>
        <sz val="10"/>
        <color rgb="FF000000"/>
        <rFont val="Soberana Sans"/>
        <family val="3"/>
      </rPr>
      <t>3</t>
    </r>
    <r>
      <rPr>
        <sz val="10"/>
        <color rgb="FF000000"/>
        <rFont val="Soberana Sans"/>
        <family val="3"/>
      </rPr>
      <t>.</t>
    </r>
  </si>
  <si>
    <r>
      <t>Apoyo para un camión  recolector de basura de 21 yardas</t>
    </r>
    <r>
      <rPr>
        <vertAlign val="superscript"/>
        <sz val="10"/>
        <color rgb="FF000000"/>
        <rFont val="Soberana Sans"/>
        <family val="3"/>
      </rPr>
      <t xml:space="preserve"> 3</t>
    </r>
    <r>
      <rPr>
        <sz val="10"/>
        <color rgb="FF000000"/>
        <rFont val="Soberana Sans"/>
        <family val="3"/>
      </rPr>
      <t>.</t>
    </r>
  </si>
  <si>
    <t>Apoyo para mujeres artesanas sustentables en San José de Gracia, Aguascalientes.</t>
  </si>
  <si>
    <t>Apoyo para microempresa de prendas de vestir para el fortalecimiento de las actividades productivas de las mujeres que viven en condiciones de pobreza en Cazones, Veracruz.</t>
  </si>
  <si>
    <t>Fortalecer la capacidad de comercialización y las habilidades administrativas y gerenciales de mujeres campesinas de Papantla, Veracruz, como estrategia para consolidar un proceso de empoderamiento y desarrollo.</t>
  </si>
  <si>
    <t>Apoyar el proyecto “Jardines de altura: mujeres emprendedoras para la promoción de azoteas verdes como fuente de autoempleo en la Ciudad de México y zona metropolitana, continuidad”.</t>
  </si>
  <si>
    <t>Fortalecer nuestras capacidades como empresarias con atención a la violencia de género: red de mujeres indígenas ñha ñhú "flores que sanan".</t>
  </si>
  <si>
    <t>Fortalecer las capacidades productivas con mujeres indígenas en la Serra Norte de Puebla, segunda etapa.</t>
  </si>
  <si>
    <t>Desarrollar capacidades productivas e incidencia política de la mujer, como base para su bienestar en San Miguel El Grande.</t>
  </si>
  <si>
    <t>Producir alimentos para la subsistencia familiar  como estrategia de seguridad alimentaria con perspectiva de género en comunidades campesinas e indígenas de los municipios de Ixtacamaxtilán, Libres, Zautla y Hueyapan en la Sierra Norte de Puebla.</t>
  </si>
  <si>
    <t>Instalar 15 granjas avícolas familiares de doble propósito, para mujeres pobres de San Jerónimo La Cañada, Ixtlahuaca, que eleven su nivel de vida y su empoderamiento.</t>
  </si>
  <si>
    <t>Apoyar a "Tumben Ch'u´Ujuk" la nueva dulzura para potenciar la producción de mermeladas orgánicas para 34 mujeres de Kinchil, Yucatán.</t>
  </si>
  <si>
    <t>Intervenir integralmente para la igualdad de oportunidades educativas y de salud de mujeres adolescentes entre 12 y 19 años que estudian en la Delegación Cuauhtémoc, Distrito Federal.</t>
  </si>
  <si>
    <t>Apoyar a la escuela rural de oficios y técnicas para el desarrollo integral de mujeres emprendedoras en la Sierra Norte de Puebla.</t>
  </si>
  <si>
    <t>Apoyo a la agencia para el desarrollo integral y empoderamiento de la mujer en Ciudad Nezahualcóyotl.</t>
  </si>
  <si>
    <t>Tomar decisiones asertivas en la salud sexual de las mujeres mediante la aplicación de pruebas de VIH en mercados públicos en la Delegación Azcapotzalco del Distrito Federal.</t>
  </si>
  <si>
    <t>Apoyo al capital social y seguridad alimentaria para impulsar liderazgo ciudadano y político de mujeres indígenas en la Sierra Norte de Puebla.</t>
  </si>
  <si>
    <t>Apoyar la realización del 8° Festival de Animación Contemporáneo de la Ciudad de México, Animasivo.</t>
  </si>
  <si>
    <t>Realizar el Octavo Encuentro de la Voz y la Palabra, centrado en el tema de la importancia del conocimiento del idioma español y la lectura de comprensión como fortalecimiento de la identidad nacional, reuniendo a 64 profesionales provenientes del interior de la república y 36 de la Ciudad de México.</t>
  </si>
  <si>
    <t>Impartir diferentes actividades artísticas, como son talleres de ensambles musicales, fotografía y video, exhibiciones, presentaciones y encuentros, entre otras, con el propósito de contribuir a la formación cultural de maestros, artistas, niños y adolescentes en la Ciudad de México, ciudad Juárez, Tapachula y Tlalnepantla.</t>
  </si>
  <si>
    <t>Realizar 2 conciertos sinfónicos que contribuyan a brindar al público una programación que ofrezca una visión general de los mejores exponentes nacionales e internacionales. Recibir a un público de 2,500 personas entre jóvenes. Fomentar el turismo cultural en La Ciudad de México a través del Festival, ubicándolo como un referente y atractivo cultural en la semana santa y semana de pascua.</t>
  </si>
  <si>
    <t>Festival Internacional de Cine Documental de la Ciudad de México, A.C.</t>
  </si>
  <si>
    <t>Realizar la décima edición, en la cual se llevarán a cabo distintas actividades, como son: programar 150 documentales y una convocatoria, exhibir programas en diferentes sedes de la Ciudad de México, organizar la cuarta edición de la Red de Exhibición Documental Doctubre en México e Iberoamérica, llevar a cabo el décimo reto DocsDF y el primer Reto Doctubre para estimular la producción de cortometrajes documentales en el país; y crear y consolidar la plataforma México.Docs entre otras.</t>
  </si>
  <si>
    <t>Arte Contemporáneo de la Ciudad de México, A.C.</t>
  </si>
  <si>
    <t>Convocar a 47 jóvenes intérpretes de música clásica y a 30 jóvenes talento de la Delegación Azcapotzalco, a fin de fortalecer  y desarrollar sus habilidades; presentar 3 espectáculos profesionales de música en espacios del municipio de Tlalnepantla y realizar un video documental que muestre la experiencia y aprendizaje durante el proyecto.</t>
  </si>
  <si>
    <t>Dotar de un acceso móvil a los elementos artísticos de la unidad académica de Ixtlán del Río de Nayarit con la finalidad de realizar una caravana ambulante que permita ampliar las posibilidades de acceso a la cultura y la educación, acercando las actividades artísticas a la población.</t>
  </si>
  <si>
    <t>Más Quiero Hacer X Ti, A.C.</t>
  </si>
  <si>
    <t>Mamá Digital, I.A.P.</t>
  </si>
  <si>
    <t xml:space="preserve">Desarrollar un programa de exposiciones para la difusión de la producción artística contemporánea enfocada a artistas mexicanos emergentes y de mediana carrera y una para propuestas de carácter escénico, crítico y multidisciplinario; realizar un proyecto de enlace para fortalecer los lazos del museo con la comunidad; generar un espacio de vinculación cultural y educativa en el marco de la Delegación Cuauhtémoc; incrementar la oferta museística; e impulsar el trabajo de 19 artistas visuales, una compañía teatral, 4 agrupaciones musicales y un colectivo. </t>
  </si>
  <si>
    <t>Fortalecer y rehabilitar el Centro Educativo y Cultural Mariel, con el propósito de realizar un taller de artes plásticas, uno de fotografía, uno de performance, uno de danza contemporánea, uno de danza folclórica, uno de baile de salón, uno de música, composición, intérpretes, grupos musicales y coros; además, editar e imprimir 2,000 ejemplares de la obra "San Miguel El grande: El Espíritu de la Tierra Adentro", y llevar a cabo 2 obras de teatro, 2 conciertos y 2 funciones de danza.</t>
  </si>
  <si>
    <t>Desarrollo programa Costrumáticas en los municipios de Nacajuca, Cunduacán y Centro del estado de Tabasco.</t>
  </si>
  <si>
    <t>Tercer Trimestre de 2015</t>
  </si>
  <si>
    <t>ENERO-SEPTIEMBRE DE 2015
(Pesos)</t>
  </si>
  <si>
    <t>Monto otorgado
Enero-septiembre</t>
  </si>
  <si>
    <t>Suprema Corte de Justicia de la Nación</t>
  </si>
  <si>
    <t>Asociación Mexicana de Impartidores de Justicia, A.C.</t>
  </si>
  <si>
    <t>Realizar la tercera edición de la Feria Internacional del Libro, en la explanada de la delegación Benito Juárez y desarrollar espacios para exponer un programa literario, espectáculos musicales, gastronomía regional, artes visuales, ciclos de cine, artes escénicas, uso de nuevas tecnologías y actividades infantiles.</t>
  </si>
  <si>
    <t>Realizar un cortometraje documental ficcionado, con una duración de 25 minutos, sobre la discriminación social, educativa, laboral y familiar que viven las personas transgénero, con la finalidad de que sea proyectado en la Cineteca Nacional, salas de cine y vía internet.</t>
  </si>
  <si>
    <t>Construir 2 sanitarios en los teatros al aire libre y promover 173 funciones teatrales, durante 11 meses, mismas que abarcarán las 60 colonias del norte de Hermosillo, mostrando por lo menos 8 obras con valores.</t>
  </si>
  <si>
    <t>Realizar un festival en el municipio de Linares, Nuevo León, que incluya diferentes actividades de danza, música, teatro, muralismo y pintura, con la participación de 8 países: Francia, Bulgaria, Austria, México, Rusia, Estados Unidos, España y Argentina, con el propósito de fomentar el conocimiento.</t>
  </si>
  <si>
    <t>Incrementar la protección de la colección, investigar y catalogar, mejorar la estética y calidad de las exhibiciones de los Museos Frida Kahlo y Diego Rivera-Anahuacalli; restaurar, conservar y mejorar la estética de los muros del jardín del Museo Frida Kahlo; instalar un sistema de aire acondicionado en la pinacoteca, del junteo interno de sus salas y de la iluminación del patio y fachada del Museo Anahuacalli; además, asignar códigos de clasificación a las imágenes del acervo documental, entre otras actividades de conservación del patrimonio de dichos recintos.</t>
  </si>
  <si>
    <t>Construir un auditorio y una galería de arte, el cual ofrecerá un espacio para la exposición del trabajo creativo realizado por niños, dos veces al año; asimismo, proyectar un video dos veces por semana, con temas sobre arte y mensajes positivos.</t>
  </si>
  <si>
    <t>Restaurar y reestructurar el Templo de Santa María de la Natividad, por medio de labores de mantenimiento y conservación, tanto preventiva como correctiva, con el propósito de prolongar la vida de los bienes inmuebles y lograr que los elementos originales puedan leerse correctamente; además realizar un registro detallado del estado de cada elemento a trabajar y de las intervenciones llevadas a cabo.</t>
  </si>
  <si>
    <t>Incrementar la participación de niños, jóvenes y adultos en las 24 comparsas tradicionales de los pueblos de Tláhuac, aportando el vestuario necesario y proporcionando la logística requerida para las actividades, a fin de fomentar una cultura comunitaria de respeto y convivencia armónica.</t>
  </si>
  <si>
    <t>Desarrollar cuatro ferias artístico-culturales itinerantes, cada una de ellas compuesta por un espectáculo de mimos, diez talleres y un evento de cierre, en igual número de zonas de ciudad Nezahualcóyotl, seleccionadas por sus condiciones de vulnerabilidad psico-social y alta densidad poblacional.</t>
  </si>
  <si>
    <t>Realizar 60 jornadas de cultura y bienestar, las cuales incluirán diferentes actividades y espectáculos artísticos de teatro, cine, literatura, música y danza, además de talleres de ajedrez, elaboración de lentes en tercera dimensión, bebeteca, vivencial de música mexicana y los abuelos también cuentan.</t>
  </si>
  <si>
    <t>Construir tres espacios recreativos y culturales: salón de manualidades para realizar veladas artísticas literarias y exhibir artesanías, taller de música y taller de pintura; con el propósito de que personas de la tercera edad participen constantemente en las actividades que serán desarrolladas.</t>
  </si>
  <si>
    <t>Realizar un festival, con duración de doce días, en las delegaciones Milpa Alta, Xochimilco, Tláhuac y Gustavo A. Madero del Distrito Federal, el cual incluirá 14 presentaciones de teatro, 17 de grupos de danza, 17 de grupos y orquestas, además de un taller de dibujo y pintura de trajes típicos del país.</t>
  </si>
  <si>
    <t>Realizar una película hablada en zapoteco para recuperar y transmitir elementos destacados de dicha cultura; reeditar obras literarias actualmente agotadas; recopilar y reproducir en discos magnéticos, obras musicales en zapoteco de reconocidos cantautores y ensambles de la vasta herencia istmeña; y llevar a cabo una campaña con spots, programas, comerciales e impresos para fortalecer la lengua zapoteca.</t>
  </si>
  <si>
    <t>Diseñar y construir un recinto teatral itinerante para realizar 30 jornadas culturales, en el cual se presentarán un total de 180 funciones, en más de 20 colonias y 3 institutos de asistencia para niños y jóvenes, de 4 municipios del estado de Colima.</t>
  </si>
  <si>
    <t>Cientika, A.C.</t>
  </si>
  <si>
    <t>Mórbido, A.C.</t>
  </si>
  <si>
    <t>Rodando Film Festival San Luis Potosí, A.C.</t>
  </si>
  <si>
    <t>Asociación Mexicana de Artistas y Profesionales del Cine y el Audiovisual, A.C. (AMAPCIA)</t>
  </si>
  <si>
    <t>El Principio, Cine y Cultura, A.C.</t>
  </si>
  <si>
    <t>Escribe Cine, A.C.</t>
  </si>
  <si>
    <t>Fundación Festival de Cine y Gastronomía de Huatulco, A.C.</t>
  </si>
  <si>
    <t>Fundación Mecenas Arte y Cultura, A.C.</t>
  </si>
  <si>
    <t>Fundación Todo por el Cine, A.C.</t>
  </si>
  <si>
    <t>Hombre Naturaleza, A.C.</t>
  </si>
  <si>
    <t>Asociación de Mujeres en el Cine y la Televisión, A.C.</t>
  </si>
  <si>
    <t>Apoyar los cursos de cine para niñas y niños en situación vulnerable en Michoacán.</t>
  </si>
  <si>
    <t>Apoyar la realización del 8° Festival Internacional de Cine Fantástico y de Terror, Mórbido.</t>
  </si>
  <si>
    <t>Apoyar la realización del 6° Festival "Rodando Film Festival San Luis Potosí".</t>
  </si>
  <si>
    <t>Apoyo para el programa de participación y capacitación en medios audiovisuales (cinematográficos), para la difusión del conocimiento etnobiológico del "Parque Ecológico de la Ciudad de México" (Segunda Edición).</t>
  </si>
  <si>
    <t>Apoyo para OaxacaCine. Diplomado Historia del Cine Mexicano (Primera edición).</t>
  </si>
  <si>
    <t>Apoyar la realización del Taller Internacional de Guión Cinematográfico Cine Qua Non Lab 2015.</t>
  </si>
  <si>
    <t>Apoyar la realización del proyecto Ficciones universales/Universos particulares "Producción y realización de cine con bajo presupuesto".</t>
  </si>
  <si>
    <t>Apoyar la realización de la 4° Muestra Internacional de Cine con Perspectiva de Género, MICGénero 2015.</t>
  </si>
  <si>
    <t>Apoyar la realización del 3° Cinito Cinedebate.</t>
  </si>
  <si>
    <t>Apoyar la realización del 2° Festival de Guión Cinematográfico.</t>
  </si>
  <si>
    <t>Apoyar la realización del 10° Festival de Cine y Gastronomía de Huatulco.</t>
  </si>
  <si>
    <t>Apoyar la realización del 10° Shorts México, Festival Internacional de Cortometrajes en México.</t>
  </si>
  <si>
    <t>Apoyar la realización del 8° Festival Internacional de Cine en el Campo.</t>
  </si>
  <si>
    <t>Apoyar la realización del 5° Ecofilm Festival 2015.</t>
  </si>
  <si>
    <t>Apoyar la difusión del cine realizado por mujeres.</t>
  </si>
  <si>
    <t>Apoyar la realización del 6° Laboratorio de Música para Cine.</t>
  </si>
  <si>
    <t>Apoyar la realización del 3° Laboratorio de Actor-Director-Personaje.</t>
  </si>
  <si>
    <t>Fortalecer las habilidades, hábitos y valores de las personas con síndrome de Down, a través de la Educación Integral Especial.</t>
  </si>
  <si>
    <t>Medio Ambiente y Recursos Naturales</t>
  </si>
  <si>
    <t>Promover la conservación natural y la apreciación por la biodiversidad a través del arte de la fotografía y convertir a México en referente y destino de la fotografía de conservación en el mundo.</t>
  </si>
  <si>
    <t>Espacio de Vinculación, A.C.</t>
  </si>
  <si>
    <t>Municipio de Atlixco, Puebla</t>
  </si>
  <si>
    <t>Municipio de Unión Hidalgo, Oaxaca</t>
  </si>
  <si>
    <t>Municipio El Espinal, Oaxaca</t>
  </si>
  <si>
    <t>Municipio Santo Domingo Zanatepec, Oaxaca</t>
  </si>
  <si>
    <t>Gobierno del Estado de Tlaxcala</t>
  </si>
  <si>
    <t>H. Ayuntamiento de Allende, Coahuila</t>
  </si>
  <si>
    <t>Municipio Santiago Niltepec, Oaxaca</t>
  </si>
  <si>
    <t>Municipio Heróica Ciudad de Juchitán de Zaragoza, Oaxaca.</t>
  </si>
  <si>
    <t>Fondo de Conservación El Triunfo, A.C.</t>
  </si>
  <si>
    <t>Municipio Heróica Ciudad de Juchitán de Zaragoza, Oaxaca</t>
  </si>
  <si>
    <t>Comisión Estatal del Agua "CEAGUA", Morelos</t>
  </si>
  <si>
    <t>Asociación Azteca Amigos de la Cultura y las Artes, A.C.</t>
  </si>
  <si>
    <t>Municipio de Malinaltepec, Comunidad de El Potrerillo, Guerrero</t>
  </si>
  <si>
    <t>Comisariado Municipal de Buena Vista San Luis Acatlán, Guerrero</t>
  </si>
  <si>
    <t>Ejido Arrollo Grande, Municipio de Cutzamala de Pinzón, Guerrero</t>
  </si>
  <si>
    <t>H. Ayuntamiento de Altamira, Tamaulipas</t>
  </si>
  <si>
    <t>Adquirir una ambulancia equipada para traslados.</t>
  </si>
  <si>
    <t>Apoyo para el proyecto "Limpieza anual del embalse de la C.H. Ing. Manuel Moreno Torres" en Chicoasén, Chiapas.</t>
  </si>
  <si>
    <t>Apoyo para infraestructura educativa, Agencia Municipal, La Ventosa.</t>
  </si>
  <si>
    <t>Adquirir insumos para el mejoramiento agrícola, vivienda e infraestructura de la Comunidad de San Felipe Xonacayucan.</t>
  </si>
  <si>
    <t>Apoyo para la construcción, remodelación, rehabilitación y adquisición de equipo, herramienta y materiales para el equipamiento de talleres del Centro de Artes, así como para la adquisición de equipamiento mobiliario de las áreas de Gobierno y Promoción Cultural de dicho Centro, en el municipio de Apizaco,Tlaxcala. También para la construcción de 3 desayunadores con sanitarios en escuelas de tiempo completo, en los municipios de Tepetitla de Lardizábal, Emiliano Zapata y Teolocholco, Tlaxcala.</t>
  </si>
  <si>
    <t>Apoyo para aulas de usos múltiples, rehabilitación de espacios públicos y unidad deportiva en Lázaro Cárdenas.</t>
  </si>
  <si>
    <t>Apoyo para la segunda etapa de la Casa de la Cultura Municipal.</t>
  </si>
  <si>
    <t>Apoyo para la construcción de la Casa Foro de la Cultura de usos múltiples.</t>
  </si>
  <si>
    <t>Construir taller para explotación de piedra de granito.</t>
  </si>
  <si>
    <t>Apoyo para el proyecto de establecimiento de un centro de producción pecuario dedicado a la cría y engorda de porcinos.</t>
  </si>
  <si>
    <t>Construir un espacio cultural llamado "Casa del Pueblo".</t>
  </si>
  <si>
    <t>Apoyar el programa de mejoramiento de espacios comunitarios.</t>
  </si>
  <si>
    <t>Construir el centro de acondicionamiento físico de Santo Domingo Ingenio.</t>
  </si>
  <si>
    <t>Apoyo para el proyecto de construcción del auditorio municipal en la Cuidad de Ixtepec, Oaxaca.</t>
  </si>
  <si>
    <t>Apoyo para el alumbrado Libramiento Norponiente: barrera central, luminarias LED, arbotantes sencillas.</t>
  </si>
  <si>
    <t>Construir aula acondicionada con equipo de computo.</t>
  </si>
  <si>
    <t>Apoyo para la reforestación y barreras de contención, para evitar erosión en la reserva biosfera El Triunfo.</t>
  </si>
  <si>
    <t>Apoyo para el programa de mejoramiento del aire y ecosistema, programas de reforestación a través de empleo temporal en el área de influencia de la Central Termoeléctrica Cerro Prieto en Mexicali, Baja California.</t>
  </si>
  <si>
    <t>Gobierno del Estado Veracruz</t>
  </si>
  <si>
    <t>Apoyar la realización de proyectos relacionados con la asistencia social, salud, protección civil, desarrollo agropecuario, desarrollo social e infraestructura social.</t>
  </si>
  <si>
    <t>Apoyar la Campaña Nacional de la Sociedad "Limpiemos Nuestro México 2015".</t>
  </si>
  <si>
    <t>Fundación Educación Superior Empresa, A.C.</t>
  </si>
  <si>
    <t>Espacios Naturales y Desarrollo Sustentable, A.C.</t>
  </si>
  <si>
    <t>Municipio de Altamira, Tamaulipas</t>
  </si>
  <si>
    <t>ADOBE HOME AID, A.C.</t>
  </si>
  <si>
    <t>Fortalecer la capacitación de los pescadores de Carmen, Campeche, dotándolos de los insumos que les permitan desarrollar proyectos productivos que impacten en el bienestar económico, social y ambiental.</t>
  </si>
  <si>
    <t>Fundación Kasparov de Ajedrez para Iberoamérica, A.C.</t>
  </si>
  <si>
    <t>Aplicar el programa para la enseñanza del ajedrez dirigido a niños y niñas en los 15 Centros de Integración Familiar de PEMEX.</t>
  </si>
  <si>
    <t>Apoyar el proyecto "Estudio sobre los impactos de la Ley de Hidrocarburos y su Reglamento en las actividades económicas, sociales y ambientales de las regiones petroleras" y su vinculación con los programas educativos de las instituciones públicas y privadas de nivel superior. Oportunidades y retos para un desarrollo sustentable.</t>
  </si>
  <si>
    <t>Apoyar la ejecución de los proyectos de "Educación ambiental y operación de la Casa del Agua, en los Pantanos de Centla" y "Educación ambiental y restauración forestal en áreas naturales protegidas del Golfo de México, subregión Planicie Costera".</t>
  </si>
  <si>
    <t>Apoyar el proyecto de construcción del "Parque Lineal en los Derechos de Vía" del corredor de ductos Madero-Cadereyta.</t>
  </si>
  <si>
    <t>Para el Fondo de Apoyo a la Observación Electoral.</t>
  </si>
  <si>
    <t>Desarrollar 3 programas músico-culturales, con una selección de propuestas artísticas de diversos géneros: el primero para motivar a los compositores mexicanos contemporáneos a crear nuevas obras, presentando 10 conciertos de gran formato; el segundo es la quinta edición "Jazz en nuestra ciudad", con 16 conciertos; y el tercero que contendrá 10 recitales de música de cámara y conciertos didácticos.</t>
  </si>
  <si>
    <t xml:space="preserve">Fundación Promotora de la  Música Lirica en el Estado de Sonora, A.C. </t>
  </si>
  <si>
    <t>Mujeres por la Libertad y un Bienestar Para Todos, A.C.</t>
  </si>
  <si>
    <t>Luna Nueva Promoción Cultural, A.C.</t>
  </si>
  <si>
    <t xml:space="preserve">Nosotros Hacemos Teatro, A.C. </t>
  </si>
  <si>
    <t xml:space="preserve">Fundación el  Faro de la Cultura Querétaro, A.C. </t>
  </si>
  <si>
    <t>Leon Arte y Galería, A.C.</t>
  </si>
  <si>
    <t>Banco Interacciones S.A. Institución de Banca Múltiple Grupo Financiero Interacciones</t>
  </si>
  <si>
    <t>Fundación Olga y Rufino Tamayo, A.C.</t>
  </si>
  <si>
    <t>Bonbajel Mayaetik, A.C.</t>
  </si>
  <si>
    <t>Plataforma Integral de Desarrollo Sustentable PIDES, A.C.</t>
  </si>
  <si>
    <t>Servicio y Desarrollo Integral SEDERIAS, A.C.</t>
  </si>
  <si>
    <t>Desarrollo Emprendedor, Compromiso Social y Jóvenes en Acción, A.C.</t>
  </si>
  <si>
    <t>Liberalia Colectivo Itinerante, A.C.</t>
  </si>
  <si>
    <t>Directores Compositores y Banda Infantil Juvenil del Estado de Oaxaca, A.C.</t>
  </si>
  <si>
    <t>Fundación Amor y Bondad, I.A.P.</t>
  </si>
  <si>
    <t>Red de Cultura para Crecer, A.C.</t>
  </si>
  <si>
    <t>Asesoría Estratégica Pública, A.C.</t>
  </si>
  <si>
    <t xml:space="preserve">Fundación Proart, A.C. </t>
  </si>
  <si>
    <t>Club de Niños y Niñas de Nuevo León, A.B.P.</t>
  </si>
  <si>
    <t xml:space="preserve">Subsidiariedad con Nuestro País, A.C. </t>
  </si>
  <si>
    <t>Consejo para el Arte y la Cultura de la Región Purépecha, A.C.</t>
  </si>
  <si>
    <t>NAFIN, Fideicomiso Museo Dolores Olmedo Patiño</t>
  </si>
  <si>
    <t>Misiones Coloniales de Chihuahua, A.C.</t>
  </si>
  <si>
    <t>Crecimiento y Desarrollo de los Pueblos Indígenas del Estado de México, A.C.</t>
  </si>
  <si>
    <t>Banco de México, Fideicomiso Museos Diego Rivera y Frida Kahlo</t>
  </si>
  <si>
    <t>Refugio del Corazón de María, I.A.P.</t>
  </si>
  <si>
    <t>Artene, A.C.</t>
  </si>
  <si>
    <t>Gestión y Progreso, A.C.</t>
  </si>
  <si>
    <t>Amigos de la Letra Impresa, A.C.</t>
  </si>
  <si>
    <t xml:space="preserve">Banco de México, Fideicomiso Cultural Franz Mayer </t>
  </si>
  <si>
    <t>Sociedad Amigos de Delfos, A.C.</t>
  </si>
  <si>
    <t>Institución Romero Mac Gregor, A.C.</t>
  </si>
  <si>
    <t>Potencia Verde, A.C</t>
  </si>
  <si>
    <t>Causa Común Aguascalientes, A.C.</t>
  </si>
  <si>
    <t>Progrésale, A.C.</t>
  </si>
  <si>
    <t>Fundación León, A.C.</t>
  </si>
  <si>
    <t>Río Magdalena, A.C.</t>
  </si>
  <si>
    <t>Fundación Participación y Acción Ciudadana, A.C.</t>
  </si>
  <si>
    <t>Realizar 6 funciones de 2 obras de teatro, profesionales, creativas y originales, dentro del festival que se realizará en el municipio de Benito Juárez, Veracruz; además, propiciar un diálogo entre los artistas y el público al final de cada presentación, cerrando así el llamado proceso de comunicación universal denominado teatro espectáculo.</t>
  </si>
  <si>
    <t>Agrupación Tekitikan, A.C.</t>
  </si>
  <si>
    <t>Corona Teatral Producciones, A.C.</t>
  </si>
  <si>
    <t>Fondo Editorial Ventura, A.C.</t>
  </si>
  <si>
    <t>Asociación de Beneficencia Privada de Colima, I.A.P.</t>
  </si>
  <si>
    <t>Al Rescate del Templo la Asunción, A.C.</t>
  </si>
  <si>
    <t>Fundación Campo Cultural de México, A.C.</t>
  </si>
  <si>
    <t>Fundación Culturato, A.C.</t>
  </si>
  <si>
    <t xml:space="preserve">Apaseo Más Grande, A.C. </t>
  </si>
  <si>
    <t>Fundación de Cultura Quetzalcóatl, A.C.</t>
  </si>
  <si>
    <t>Fundación 1896, A.C.</t>
  </si>
  <si>
    <t>Desarrollar un festival internacional de cinematografía, totalmente gratuito e incluyente, en el que se promuevan manifestaciones artísticas y culturales, a través del uso y apropiamiento de los espacios públicos en sedes y extensiones, mediante la exhibición de proyecciones cinematográficas, impartición de talleres, pláticas, conferencias, presentaciones musicales, exposiciones plásticas y visuales, entre otras actividades.</t>
  </si>
  <si>
    <t xml:space="preserve">Los Cabos Arte y Cultura, A.C. </t>
  </si>
  <si>
    <t>Gobierno del Distrito Federal</t>
  </si>
  <si>
    <t>Mujeres por la Libertad y un Bienestar para Todos, A.C.</t>
  </si>
  <si>
    <t>Impulsar la permanencia de la Compañía de Ópera de Hermosillo, con la presentación de 4 óperas en la temporada 2015, con un total de 16 funciones anuales; 19 sesiones comentadas, con las temporadas décimas primera y décima segunda del Club de Ópera de Hermosillo; así como organizar conciertos y editar un compendio de la obra musical del maestro José Sosa Chávez, compositor michoacano que vivió la mayor parte de su vida en Sonora, con la finalidad de rescatar su legado.</t>
  </si>
  <si>
    <t>Exhibir la grandeza de las ciudades de la época precolombina, por medio de la Colección de Arte Prehispánico del Museo Amparo, fomentando en las familias de la región de la Angelópolis el gusto por la cultura y promover el interés por los museos de la ciudad de Puebla y la conservación del patrimonio cultural tangible e intangible.</t>
  </si>
  <si>
    <t>Desarrollar 3 eventos culturales, con 6 agrupaciones musicales cada uno y apoyar a 18 grupos que están integrados de 7 a 20 miembros, a través de la presentación, exhibición y argumentación de su repertorio en un espacio y ambiente profesional, con el propósito de mostrar a la juventud distintos géneros de esta expresión artística.</t>
  </si>
  <si>
    <t>Diseñar 3 puestas en escena que muestren conductas de prevención del delito, consumo de drogas y alcohol, entre otros problemas sociales, con la finalidad de llevar a cabo 24 presentaciones de Bubble Gum, 60 de cosas de muchachos y 60 de El médico a la fuerza.</t>
  </si>
  <si>
    <t>Catalogar temática y descriptivamente, por medio de sistemas de automatización, el acervo bibliográfico de ordenación religiosa y otros temas que datan de los siglos XVIII, XIX y XX, que se encuentran en uso o almacenaje, con los que cuenta el Museo de Arte Sacro; así como, revisar su condición física.</t>
  </si>
  <si>
    <t>Realizar un proyecto multidisciplinario, que involucre a todo tipo de artistas indígenas, desde danzantes y poetas hasta las manos artesanales, el cual contará con recorridos, encuentros, conciertos, exposiciones, recitales, feria del libro y concursos, entre otras actividades.</t>
  </si>
  <si>
    <t>Montar una exposición con 400 fotografías, la cual tendrá una duración de 4 meses; impartir 80 talleres en torno a la temática de la citada exposición; realizar 8 actividades de índole académico, por medio de las cuales se divulgará la relevancia del acervo fotográfico; llevar a cabo 70 visitas guiadas; y participar en el Festival Bianual FOTO MX en el Centro de la Imagen.</t>
  </si>
  <si>
    <t>Desarrollar un programa de actividades, contenidos y herramientas, conformado por un curso de verano, el programa de comunidades creativas con adolescentes, la plataforma educativa para la activación de la colección permanente del Museo (micrositio), la continuidad y extensión del programa "Jugando con Tamayo", el Canal Tamayo y la segunda etapa de digitalización del acervo.</t>
  </si>
  <si>
    <t>Realizar distintas actividades en Chiapas, como son el Festival Internacional de Arte Sobre Piso, Museo Itinerante "La magia de Chiapas sobre ruedas", festivales musicales itinerantes y conciertos didácticos, talleres de arte para niños y niñas de primaria, revistas culturales, entre otras, con la finalidad de fomentar el arte en el estado.</t>
  </si>
  <si>
    <t>Desarrollar 120 talleres de introducción creativa a la gastronomía mexicana, que de manera lúdica acerquen a las comunidades educativas a las culturas prehispánicas, así como 60 de co-creación; así como difundir a través de una plataforma digital, el rescate de la gastronomía con recetas sencillas y de impacto saludable.</t>
  </si>
  <si>
    <t>Realizar en los municipios de Atejamac de Brizuela, Cocula y Villa Corona una serie de 27 capacitaciones culturales por medio de talleres de iniciación a la música, música con objetos, instrumentos musicales, danza regional, fotografía, iniciación e introducción al teatro, jugando al teatro, teatro de objetos y muñecos, y teatro y prevención del bullying, con el propósito de crear eventos donde los talleristas demostrarán los conocimientos adquiridos.</t>
  </si>
  <si>
    <t>Producir 3 mediometrajes y una puesta en escena de ficción, con el uso de nuevas tecnologías, por medio de una convocatoria abierta a realizadores cinematográficos y actores profesionales; generar elementos visuales que complementen la experiencia de la puesta en escena; y difundir los eventos públicos a través de la página web y redes sociales.</t>
  </si>
  <si>
    <t>Realizar un concurso de documental, donde el participante ganador se hará acreedor a la elaboración de su obra, la cuál será exhibida en plataformas tecnológicas y en público, con el propósito de difundir las tradiciones de México a nivel nacional e internacional.</t>
  </si>
  <si>
    <t>Obtener material presupuestado para impartir clases de dibujo, pintura, música y baile, informando sobre la cultura regional y trabajar en ella y realizar un exposición artística del trabajo creativo de los niños, mostrando los conocimientos adquiridos y favoreciendo el gusto por el arte.</t>
  </si>
  <si>
    <t>Difundir en México y en el extranjero las obras del compositor Venustiano Reyes Reyes, las cuales son la Misa Guadalupana, Sinfonía Jesuita, Réquiem Música por la Paz, Sinfonía 5 de Mayo, y una nueva obra por medio de 2 grabaciones de las obras existentes y la reciente creación, la producción de un disco compacto y un concierto público gratuito.</t>
  </si>
  <si>
    <t>Realizar una gira artística estatal, un festival de ópera en 25 municipios de estado de México, contratando solistas y grupos artísticos de renombre nacional e internacional; adquirir instrumentos musicales, vestimenta y todos los materiales necesarios para el éxito de las actividades; e invitar a maestros del extranjero, con la finalidad de impartir cursos de música coral, canto y distintos instrumentos, así como grabar un disco fonográfico conmemorativo.</t>
  </si>
  <si>
    <t>Presentar 6 eventos culturales, de 3 días de duración cada uno, en las diferentes plazas cívicas, parques, jardines y colonias populares de la delegación Álvaro Obregón, realizando un total de 36 exhibiciones de grupos musicales, 36 de compañías de danza; 18 puestas en escena de compañías de teatro, 6 exhibiciones de películas, cortometrajes y documentales nacionales; así como impartir talleres de artes plásticas, como son pintura en acuarela, al óleo y en barro, plastilina, dibujo con gis, arte prehispánico y reciclado de papel.</t>
  </si>
  <si>
    <t>Organizar un festival, el cual incluirá 21 conciertos con artistas de alta calidad en la Ciudad de México y Oaxaca; realizar un concurso que convocará a 40 países y 482 escuelas del mundo; impartir 9 clases magistrales y 4 conferencias; llevar a cabo una exposición plástica de artistas oaxaqueños al Conservatorio Nacional de Música, produciendo cápsulas documentales de sus lugares históricos, gastronomía y artesanías; y transmitir vía internet el concurso, las clases, conferencias y entrevistas, a fin de llegar a más públicos.</t>
  </si>
  <si>
    <t>Realizar un evento masivo, el cual contará con 6 talleres, 2 presentaciones de narración oral, uno de danza folclórica y uno de teatro; crear un video documental y una antología con la finalidad de promover la cultura ancestral sobre los mitos y las leyendas en 4 comunidades del estado de México.</t>
  </si>
  <si>
    <t>Continuar con la segunda etapa de la construcción del Centro Cultural Imagina, la cual incluirá alimentadores generales para todo el edificio, acometida media tensión, tierras físicas, protección atmosférica, iluminación led para todas las áreas, salones y auditorio, contactos normales, canalizaciones de voz y datos para las áreas administrativas, sala de juntas y auditorio, sistema fotovoltaico para el aprovechamiento de la energía solar e iluminación escénica para el auditorio.</t>
  </si>
  <si>
    <t>Crear una banda filarmónica infantil de 60 elementos, por medio de una convocatoria y equiparla con más de 70 instrumentos musicales básicos y necesarios para su enseñanza, con la finalidad de realizar conciertos y presentaciones que promuevan la cultura y las artes entre los pobladores del municipio de Ixtepec.</t>
  </si>
  <si>
    <t>Realizar 80 presentaciones de obras de teatro de compañías locales en igual número de escuelas primarias de la ciudad de Hermosillo, Sonora, con el propósito de mostrar a los niños asistentes la disciplina artística, difundiendo mensajes positivos.</t>
  </si>
  <si>
    <t>Realizar un documental de la cultura de Jamiltepec y una monografía con los rasgos que caracterizan a cada una de las 26 localidades del municipio, montar una exposición fotográfica que presentará imágenes distintivas, y llevar a cabo eventos en 3 puntos representativos: centro, bajío y sierra, para mostrar los productos terminados.</t>
  </si>
  <si>
    <t>Difundir diferentes presentaciones artísticas, como son música de cámara, ópera y oratorio, conciertos didácticos, entre otras, compaginándola con la pintura para el conocimiento de los compositores de las obras que serán mostradas.</t>
  </si>
  <si>
    <t>Realizar el primer encuentro intercultural y artístico huichol y actividades artísticas, sociales y culturales de los huicholes y purépechas iniciando en el estado de Nayarit y terminando en la ciudad de Morelia; organizar talleres, conferencias y exposiciones; y llevar a cabo eventos de música, danza y artesanía y crear una agenda cultural que muestre la diversidad lingüística de las comunidades indígenas señaladas.</t>
  </si>
  <si>
    <t>Preparar 4 obras teatrales para presentarlas en una temporada en los 11 municipios del estado; realizar 2 festivales musicales, 2 de danza y un taller de cocina; asimismo, contratar 22 maestros de diferentes disciplinas culturales y artísticas para impartir talleres, a fin de exhibir las obras elaboradas por los alumnos del centro cultural.</t>
  </si>
  <si>
    <t>Realizar un festival de cantautores, con duración de 3 días, en la Plaza Fundadores de la ciudad de Querétaro, el cual contará con la participación de 24 exponentes de por lo menos 8 países iberoamericanos y de artistas queretanos; además, llevar a cabo un taller de composición con las ponencias de 2 connotados cantautores, que buscarán acercar a compositores o interesados a los métodos que ellos usan para escribir, musicalizar y arreglar sus canciones.</t>
  </si>
  <si>
    <t>Instalar un sistema fotovoltaico para la generación de energía eléctrica mediante una fuente renovable como es el sol, con 60 paneles de 250 W y 2 inversores de 7500 W cada uno, montados en estructuras de aluminio, así como 2 domos para el centro cultural.</t>
  </si>
  <si>
    <t>Desarrollar 4 talleres de realización audiovisual en 4 pueblos distintos; producir al menos 3 cortometrajes por taller; difundir al menos 12 cortometrajes efectuados en los talleres; y distribuir copias en DVD de los cortometrajes y poner a disposición de los jóvenes 4 kits de equipo profesional audiovisual para crear nuevos videos.</t>
  </si>
  <si>
    <t>Impartir de manera gratuita y por cuarto año consecutivo talleres para la especialización en artes plásticas contemporáneas; llevar a cabo mesas de diálogo entre alumnos egresados y de nuevo ingreso con la finalidad de contribuir al intercambio de ideas; realizar sesiones tutoriales de producción artística, talleres de ensayo y redacción, así como visitas de campo a cinco comunidades de la Mixteca Alta; y coordinar exhibiciones de proyectos artísticos y obra gráfica y organizar el "Primer Encuentro de Gráfica" en Huajuapan.</t>
  </si>
  <si>
    <t>Construir un centro artístico, que incluirá manualidades, talleres, centro gastronómico, biblioteca, salas de cómputo y residencia, para las jóvenes indígenas del estado de Sonora y del país, en el cual se brindarán diferentes servicios culturales.</t>
  </si>
  <si>
    <t>Impartir 5 talleres de cultura musical y 5 de grafiti, todos sobre la cultura hip-hop y realizar murales de arte urbano; dotar de instrumentos para desarrollar un estudio de grabación semiprofesional, a fin de producir un disco con temas de los jóvenes asistentes a los talleres; y organizar 20 conciertos en escuelas secundarias y nivel bachillerato, así como en plazas públicas.</t>
  </si>
  <si>
    <t>Realizar un festival con 3 días de duración, el cual incluirá 18 presentaciones en el lienzo charro municipal "El capricho"; 13 bandas y 5 grupos de danza, un muestra de artesanías de la región con especial énfasis en productos de talabartería y un encuentro de bandas originarias y localidades vecinas.</t>
  </si>
  <si>
    <t>Realizar una intervención pictórica, basada en una propuesta de arte urbano comunitario aplicada aproximadamente a mil viviendas de la colonia Las Américas, con el propósito de lograr una obra visual completa que detone procesos de transformación social.</t>
  </si>
  <si>
    <t>Realizar la quinta edición del festival de danza ibérica, el cual contará con 4 ejes: Curso Internacional de Danza, Encuentro Coreográfico de Grupos y Academias, Foro Internacional de Danza e Interdisciplinas en torno a la danza, a fin de promover la profesionalización en la enseñanza de dicha actividad.</t>
  </si>
  <si>
    <t>Transformar espacios físicos existentes en las instalaciones de Club de niños y niñas de Nuevo León para establecer cinco "Laboratorios de creatividad", en los que se proporcionen los medios para estimular la generación de ideas y el trabajo colectivo; y realizar programas de trabajo trimestrales para desarrollar actividades multimedia y exponerlo en redes sociales y sitios web oficiales.</t>
  </si>
  <si>
    <t>Realizar un festival cultural, con diferentes actividades artísticas de danza, música, teatro, artes plásticas, fotografía, pintura, escultura, gastronomía y artesanías, entre otras, con la finalidad de fomentar entre la población de los municipios de Tequixquiac, Huehuetoca y Tepotzotlán el gusto por dichas disciplinas.</t>
  </si>
  <si>
    <t>Realizar la décima edición del festival en Paracho, Michoacán, el cual incluirá 18 talleres, 30 premios a los mejores lugares; un muestra gastronómica; 6 capacitaciones para globeros; 12 presentaciones de grupos artísticos; un exposición itinerante en 4 ciudades; un intervención (mapping), edición de 200 cuadernillos y 4 videos promocionales, entre otras actividades.</t>
  </si>
  <si>
    <t>Adecuar las salas permanentes de Habitaciones Privadas como salones de exposiciones temporales, respetando la actual sala de Angelina Beloff, así como la recámara y el vestíbulo de dichas habitaciones como salas de "Museo de Sitio" de Dolores Olmedo; así como actualizar el sistema de iluminación en las salas de Habitaciones Privadas, Sala Fundación Geo, Salón de Usos Múltiples "Fernando Gamboa" y Sala de S.H.C.P.</t>
  </si>
  <si>
    <t>Liberar materiales y elementos ajenos a los sistemas constructivos de la capilla de La Dolorosa; integrar la cubierta de dicha capilla con un sistema tradicional y realizar los estudios estructurales en la capilla de El Nazareno y de San Juan para establecer las estrategias del proyecto ejecutivo.</t>
  </si>
  <si>
    <t>Realizar 31 talleres con 5 secciones, 17 para niños y 10 para adolescentes, compuestos por igual número de sesiones; llevar a cabo 2 producciones de obras para el jardín escultórico en 2015; desarrollar 20 materiales audiovisuales para su proyección; efectuar 15 actividades relacionadas con el cine: charlas, conferencias; así como organizar 38 proyectos de intercambio cultural entre artistas, residentes y comunidades locales.</t>
  </si>
  <si>
    <t>Crear una orquesta filarmónica mazahua, 7 grupos de mariachis y 3 bandas de viento; realizar 12 eventos culturales regionales; equipar y difundir en los medios de comunicación a 20 agrupaciones; efectuar 10 tardes culturales regionales; y producir 20 discos para igual número de conjuntos, con el propósito de fortalecer el movimiento cultural y sus expresiones en el estado de México.</t>
  </si>
  <si>
    <t>Realizar la segunda etapa de la construcción del Instituto Artene, la cual consiste en 3 aulas para grupos de 15 niños en planta alta, 2 aulas para instrumento en planta alta, escalera y cuarto de aseo, así como nuevas instalaciones hidrosanitarias para captación y reciclaje de agua pluvial.</t>
  </si>
  <si>
    <t>Adquirir materiales y equipamiento para acompañar los procesos lúdicos de niños y adolescentes que asisten a la Casa de Cultura del municipio de Tekit; implementar talleres artísticos por medio de una planta docente, generar productos de radio y televisión transmitidos vía internet, organizar 4 exposiciones, presentar 3 espectáculos y producir 2 puestas en escena, entre otras actividades.</t>
  </si>
  <si>
    <t>Continuar con los procesos técnicos de catalogación de las colecciones: Arte Popular, Biblioteca, Acervo Fotográfico Personal y Acervo Documental Personal; desarrollar el proyecto ejecutivo para la creación del Centro de Estudios de Arte Popular "Ruth D. Lechuga" a corto, mediano y largo plazo; levantar reportes del estado de conservación de la colección y llevar a cabo el mantenimiento preventivo por medio de un programa continuo de supervisión y revisión; y mantener la producción de materiales de difusión como son fotografía y video, para mostrar el acervo y actividades a través de la página web.</t>
  </si>
  <si>
    <t>Impartir 40 talleres multidisciplinarios de danza, música, pintura, y expresión corporal; así como realizar 4 presentaciones de montajes dancísticos, con el propósito de acercar a niños y jóvenes del municipio de Ahome, Sinaloa.</t>
  </si>
  <si>
    <t>Crear un foro de expresión artística cultural, dirigido a jóvenes que habitan en el Distrito Federal, y que tienen la inquietud por exponer su talento; fomentar la práctica musical otorgando premios en especie a diferentes bandas; así como realizar una campaña dentro del evento para evitar el consumo de música en mercados informales.</t>
  </si>
  <si>
    <t>Equipar la infraestructura del taller de cerámica con tres hornos de alto rendimiento y capacidad operativa que permitan desarrollar actividades científicas; proveer al laboratorio de materiales para las prácticas del taller artesanal; realizar investigaciones sobre las posibles técnicas de decoración y cuerpos cerámicos de baja, media y alta temperatura con hornos que puedan alcanzar mil 300° C; así como para gres y porcelana.</t>
  </si>
  <si>
    <t>Consolidar a los grupos artísticos del estado de Aguascalientes, específicamente de danza folclórica tradicional y música, por medio de su participación en diferentes actividades, como son desfiles, presentaciones, convivencias recreativas en festivales locales, nacionales e internacionales, visitas a museos de la región, inauguraciones, clausuras y visitas a medios.</t>
  </si>
  <si>
    <t>Generar una plataforma web para transmitir contenidos culturales multimedia, capturados a través de entrevistas en cabina móvil y que reflejen las identidades culturales de los jóvenes de seis delegaciones del Distrito Federal; generar 8 programas semanales de 15 minutos cada uno sobre temas culturales; y realizar 10 eventos promocionales con la participación de los creadores de la barra semanal y grupos.</t>
  </si>
  <si>
    <t>Construir y equipar 11 aulas en el Centro de Desarrollo "Las Hilamas" y adquirir 120 instrumentos, con el propósito de impartir 16 talleres para desarrollar las habilidades artísticas, individuales y grupales y así crear una orquesta y un coro.</t>
  </si>
  <si>
    <t>Realizar presentaciones artísticas de danza, teatro y música, basadas en expresiones de la vida urbana que prevalecieron en la ciudad de México desde 1920 hasta 1990, las cuales se desarrollarán en 8 espacios públicos adecuados como escenarios emergentes.</t>
  </si>
  <si>
    <t>Adquirir equipo, maquinaria y herramientas con nuevas tecnologías para abordar los procesos artesanales, el taller de modelado y de mantenimiento; comprar material de apoyo para las diversas actividades formativas; instalar alarmas visuales, auditivas y sistemas de señalización dentro de los espacios, a fin de salvaguardar la integridad física de alumnos, docentes y personal en casos de emergencia; así como amueblar el centro de documentación José Chávez Morado para eficientar el servicio de biblioteca a los usuarios internos y externos.</t>
  </si>
  <si>
    <t>Realizar una semana cultural en la comunidad de San Andrés Mixquic, la cual incluirá concurso de altares tradicionales y calaveras literarias; visitas guiadas con narradores orales, obras de teatro, danza, música y cine; muestra fotográfica, exposición, talleres, procesión de catrinas y muertos con acompañamiento de Chirimía.</t>
  </si>
  <si>
    <t>Realizar la feria agrícola, ganadera, artesanal y escolar de Tláhuac 2015, invitando a los productores, artesanos, comerciantes agropecuarios y piscícolas de las delegaciones Tláhuac, Xochimilco y Milpa Alta; mostrar las festividades de la zona a nivel nacional, para difundir la riqueza cultural y comunitaria e incentivar el turismo en la zona; y lograr que los habitantes de los barrios y colonias se integren a la organización permanente de la "Feria Anual de San Pedro Tláhuac".</t>
  </si>
  <si>
    <t>Conformar un espacio de encuentro de ideas, en el cual se realizarán distintas actividades, como son 150 presentaciones de libros, instalación de 100 stands, 20 talleres, 70 exhibiciones culturales en escuelas, 5 conciertos y 2 espectáculos, con el propósito de fomentar la lectura entre la población.</t>
  </si>
  <si>
    <t>Publicar 4 obras de gran valor histórico para el pueblo purépecha; crear 15 pinturas realizadas por artistas de la comunidad de Cherán en bastidores de madera; llevar a cabo 2 investigaciones de archivos musicales de las comunidades de Ocumicho; editar 3 libros; impartir un taller de un año sobre notación musical por computador; acondicionar un espacio para composiciones o captura de música escrita de forma manual en la Casa para el Arte y la Cultura Purépecha; donar instrumentos de aliento y cuerdas a músicos de escasos recursos de la región; organizar un encuentro de músicos; producir 4 CD y 4 documentales de música tradicional purépecha; elaborar un gran mural de 47x35 metros; desarrollar un video de Paracho Verduzco y su relación con las comunidades indígenas dividido en 5 cortometrajes; y presentar a 45 agrupaciones en el marco de la Feria de la Guitarra.</t>
  </si>
  <si>
    <t>Dar mantenimiento y conservar el templo como un referente del estilo de arquitectura de su época; y realizar los trabajos suficientes y necesarios para garantizar la permanencia del monumento y realzar su importancia e hito histórico.</t>
  </si>
  <si>
    <t>Formar a personas, por medio de la educación artística y cultural; fomentar la recuperación del patrimonio cultural de la región centro de Morelos e impulsar la práctica de las artes; lograr el reconocimiento de los saberes de los beneficiarios del proyecto y la demostración en espacios habilitados; y detectar y desarrollar las capacidades individuales de los participantes.</t>
  </si>
  <si>
    <t>Impartir nueve talleres de pintura, fotografía analógica, grabado, música popular, alebrijes y cartonería, creación de esténcil, producción musical a través de medios electrónicos y digitales, creación escénica y visual, dibujo y movimiento, todos durante seis meses; así cpmo realizar los eventos "Hecho en Aragón", "Colectivos en encuentro" y "Hecho en Cuautepec".</t>
  </si>
  <si>
    <t>Montar un cine móvil para visitar espacios públicos abiertos durante 12 meses en comunidades y colonias vulnerables del estado de Guanajuato, con el propósito de exhibir un total de 295 funciones, con un promedio de 300 espectadores en cada una de ellas.</t>
  </si>
  <si>
    <t>Producir 10 programas de 27 minutos para mostrar el trabajo de 30 jóvenes creadores del FONCA, con la participación del Sistema Nacional de Creadores en diferentes disciplinas, así como 10 espacios culturales dependientes del CONACULTA, INBA o INAH, donde se realizarán diversas actividades; así como generar 30 obras originales que serán propiedad del CONACULTA y se podrán exhibir en distintas sedes a nivel nacional.</t>
  </si>
  <si>
    <t>Realizar diversas presentaciones artísticas y culturales con el grupo Alianza Cultural Tuxtleca conformado por los miembros seleccionados de la Casa de Cultura en Tuxtla Gutiérrez; impartir talleres de danza folclórica y regional, fotografía, video, dibujo, arte digital, guitarra contemporánea, marimba, ajedrez, lectura, teatro y de distintos instrumentos musicales; y equipar la Casa de Cultura en Tuxtla Gutiérrez y desarrollar foros.</t>
  </si>
  <si>
    <t>Realizar diferentes actividades, como son exposiciones, obras de teatro e interactivos, buscando así generar una fuente de aprendizaje y disfrute de la cultura; conservar y difundir el acervo del Museo de las Constituciones como patrimonio histórico fundamental de México; y diversificar los canales de comunicación y promoción de la cultura democrática y el respeto de los derechos humanos.</t>
  </si>
  <si>
    <t>Producir 26 documentales de eventos culturales de nuestro país, así como de algunos paseos culturales realizados por el INAH, con el propósito de transmitirlos a través del canal de videos por internet "Valor - Arte TV".</t>
  </si>
  <si>
    <t>Montar un cine móvil para llevar a cabo 6 proyecciones en espacios públicos, durante 8 meses, logrando 198 funciones, con el propósito de difundir la cultura en comunidades y colonias populares, con población igual o mayor a 300 habitantes, en el estado de Colima.</t>
  </si>
  <si>
    <t>Realizar 10 concursos en distintas actividades culturales, como son mural urbano, danza folclórica, traje regional, comida típica, cartel, fotografía, cuento, canto, rock y poesía, con el propósito de  construir una nueva relación entre las instituciones y la sociedad, donde se manifieste un interés real por las necesidades y problemáticas juveniles.</t>
  </si>
  <si>
    <t>Adquirir una biblioteca móvil, que constará de espacio de usos múltiples, área de computación, estantería con libros impresos, sección de audiolibros, sistema eléctrico y aire acondicinado, sistema de estabilización neumática y rampa para personas con capacidades diferentes, con el propósito de contar con un sitio para transformar el potencial educativo, por medio de 32 eventos multidisciplinarios.</t>
  </si>
  <si>
    <t>Construir en obra civil, oficinas para la administración y dirección, dos aulas para clases de teoría, una cocina, con el propósito de impartir talleres de música, realizar eventos culturales; así como, edificar una escalera de emergencia en la escuela, a fin de brindar seguridad a la comunidad estudiantil.</t>
  </si>
  <si>
    <t>Realizar 20 presentaciones, 70 intervenciones teatrales y cinematográficas para personas que por cuestiones económicas carecen de un fácil acceso a actividades culturales y ejecutar 20 acciones lúdicas al interior de casas hogar, albergues, puntos de pernoctación y lugares de apoyo a niños y jóvenes</t>
  </si>
  <si>
    <t>Realizar 10 eventos masivos de teatro y música con capacidad para 200 personas, proyectar 40 obras cinematográficas, impartir 10 cursos de valores y desarrollo personal y comunitario y 10 talleres de formación cultural y artística; con el propósito de difundir la cultura en el estado de Querétaro.</t>
  </si>
  <si>
    <t>Gobierno del estado de Nuevo León</t>
  </si>
  <si>
    <t>Asociación Gente de  Provecho, A.C.</t>
  </si>
  <si>
    <t>Gobierno del estado de Puebla</t>
  </si>
  <si>
    <t>Asociación para la Investigación y Apoyo al Desarrollo Social de Grupos Vulnerables de  Tijuana, A.C.</t>
  </si>
  <si>
    <t xml:space="preserve">La Música en el Bicentenario, A.C.  </t>
  </si>
  <si>
    <t xml:space="preserve">Promotora Artística y Cultural Mexicana, A.C.  </t>
  </si>
  <si>
    <t xml:space="preserve">Sembrando Cultura Ambiental, A.C. </t>
  </si>
  <si>
    <t xml:space="preserve">Con el Poder de Hacer Khuba, A.C. </t>
  </si>
  <si>
    <t>Sol, Arte y Sociedad Solarys, A.C.</t>
  </si>
  <si>
    <t xml:space="preserve">El Centro de las Artes Contemporáneas de San Miguel, A.C.  </t>
  </si>
  <si>
    <t xml:space="preserve">Fundación Organizados para Servir, A.C.  </t>
  </si>
  <si>
    <t>La Internacional Cinematográfica Iberocine, A.C.</t>
  </si>
  <si>
    <t xml:space="preserve">Academia Mexicana de la Historia correspondiente de la Real de Madrid, A.C.  </t>
  </si>
  <si>
    <t>Actúadf, A.C.</t>
  </si>
  <si>
    <t xml:space="preserve">Centro Comunitario Montenegro, A.C. </t>
  </si>
  <si>
    <t>Instituto Estatal de la Cultura</t>
  </si>
  <si>
    <t xml:space="preserve">Fundación Cultural Infantil y Juvenil Fray Ivo Toneck, A.C. </t>
  </si>
  <si>
    <t xml:space="preserve">110 Meridiano, A.C. </t>
  </si>
  <si>
    <t>Realizar tres eventos culturales, con igual número de días de duración, en plazas cívicas de la delegación Xochimilco, los cuales contarán con actividades de danza, música, teatro y talleres de dibujo a lápiz, alebrijes, pintura en acuarela, al óleo, a gis, en barro y cuenta cuentos.</t>
  </si>
  <si>
    <t>Crear una biblioteca móvil digital y equiparla con el propósito de llevar de manera itinerante recursos electrónicos a 10 localidades del municipio de La Piedad en el estado de Michoacán; y desarrollar un sitio web que permita albergar un acervo de materiales diversos de la biblioteca.</t>
  </si>
  <si>
    <t>Realizar un festival, el cual contará con diferentes actividades, como son la presentación de 6 bandas de viento regionales y 3 grupos de música fusión, una muestra gastronómica y una artesanal, 5 narradores orales, 5 obras de teatro al aire libre, un video mapping y un concierto de gran formato con una orquesta sinfónica</t>
  </si>
  <si>
    <t>Realizar un evento cultural y artístico, en un espacio público de la delegación Gustavo A. Madero, con el fin de llevar una oferta cultural en zonas donde es casi inexistente; así como implementar 4 talleres libres de pintura, grabado, escultura, alebrijes y cartonería.</t>
  </si>
  <si>
    <t>Presentar en el marco del festival 5 obras teatrales de diferentes compañías de jóvenes; y llevar a cabo 4 talleres de artes escénicas para 80 estudiantes y maestros, con el propósito de capacitar a dramaturgos, actores, escenógrafos y diseñadores de iluminación.</t>
  </si>
  <si>
    <t>Realizar el proyecto denominado “Programa Cultural de la Academia Mexicana de la Historia”, cuyos fines específicos son llevar a cabo ciclos de conferencias y diplomado.</t>
  </si>
  <si>
    <t>Realizar el proyecto “Adquisición y Dotación de instrumentos Musicales para la implementación de programa de creación de bandas de viento”, cuyos fines específicos son que los alumnos desarrollen con calidad la exploración del repertorio sinfónico regional, nacional e internacional con todos los elementos utilitarios adecuados; la formación musical a los 450 niños y jóvenes se llevará a cabo en los municipios de Acámbaro, Purísima del Rincón, Irapuato, Jaral del progreso, León, Uriangato, San José Iturbide y lavanda Juvenil del Estado con sede en el Centro de las Artes de Guanajuato en el Municipio de Salamanca, con 55 alumnos en las primeros 7 y 65 en la Banda Juvenil del Estado.</t>
  </si>
  <si>
    <t>Adquirir un aula itinerante para uso en la región del centro del Bajío, en el estado de Guanajuato, que funcione como un espacio móvil digital, cuente con servicio de internet, equipamiento electrónico y se ofrezca en préstamo de forma gratuita a la población para su uso en actividades culturales y educativas; así como una biblioteca virtual, la cual estará disponible desde cualquier dispositivo que pueda acceder a la web.</t>
  </si>
  <si>
    <t>Finalizar la construcción de un conservatorio de música en la ciudad de Guaymas, a fin de generar nuevos espacios para la preparación musical de los jóvenes talentos musicales de la región y el resto del estado; así como ofrecer la carrera de Licenciatura en Música con especialidad en guitarra, piano, canto y composición.</t>
  </si>
  <si>
    <t>Realizar un cortometraje sociocultural que aborde la problemática de prevención del delito, con una duración aproximada de 15 minutos, con el propósito de proyectarlo en 45 escuelas de nivel básico de los municipios de Acolman, Tlalnepantla, Ecatepec y Nezahualcóyotl.</t>
  </si>
  <si>
    <t>Montar un cine móvil para visitar espacios públicos durante 3 meses, llegando a un total de 30 funciones e impactando a un promedio de 300 espectadores por función, con el propósito de concientizar a las personas y autoridades sobre las condiciones que sufre la gente pequeña.</t>
  </si>
  <si>
    <t>Realizar el proyecto “Actividades Recreativas y Culturales en Nuevo León”, cuyo fin es ofrecer presentaciones al aire libre de índole cultural y artística como música, danza, teatro, performance, opera, entre otras con la finalidad de brindar una oferta distinta de calidad internacional que sea atractiva para niños y jóvenes de Monterrey y su área metropolitana; apoyar a la promoción de artistas locales para difundir gratuitamente sus propuestas entre el público local a través de festivales culturales, así como fomentar el intercambio de propuestas y géneros musicales con otros grupos nacionales e internacionales para su enriquecimiento cultural; y realizar talleres, ponencias y conferencias magistrales con personalidades relevantes del arte y la cultura para mantener al tanto de los que sucede en este ámbito a los jóvenes regiomontanos que estudian disciplinas afines.</t>
  </si>
  <si>
    <t>Realizar el proyecto denominado “Los Cabos International Film Festival, 4ª Edición”, cuyos fines específicos son crear un festival cinematográfico con una programación de calidad, que exalte a México como país sede; realizar un festival interesante y apelativo al resto del mundo, pero de origen mexicano; concretar alianzas importantes con la industria cinematográfica a nivel internacional; crear nuevas plataformas audiovisuales que exhiban al talento mexicano y creen coproducciones; y llevar el cine y la cultura mexicana a otros lados del mundo.</t>
  </si>
  <si>
    <t>Realizar el proyecto “La Nave. Museo de la Evolución. Puebla”, cuyos fines específicos son el rescate arquitectónico del inmueble ocupado actualmente por el Museo Imagina; la actualización de instalaciones, hidro- anitarias, eléctricas y especiales; el rescate y exhibición de la colección taxidérmica del Gobierno del estado de Puebla; equipamiento integral del Museo de la Evolución; crear las condiciones para generar un museo  interactivo y sustentable; exponer permanente de una de las colecciones taxidérmicas más importantes del país; realizar exposiciones temporales relativas a la temática del museo; realizar programas artísticos-culturales; integrar el Museo de la Evolución a la infraestructura cultural del Centro Cívico Cinco de Mayo.</t>
  </si>
  <si>
    <t xml:space="preserve">Realizar el proyecto “19/09/1985-07:19 A 30 AÑOS DEL SISMO. EMERGENCIA, SOLIDARIDAD Y CULTURA POLITICA”, cuyos fines específicos son presentar una exposición que permita concientizar al público visitante y revisar de manera general, las medidas a favor de la cultura de prevención de sismos; exhibir materiales de carácter histórico, artístico, literario y objetos diversos, de forma impresa, escrita, sonora artes plásticas o audiovisuales que fortalezcan y difundan el conocimiento de las repercusiones de este fenómeno natural; y realizar mesas de debate, charlas y testimoniales que permitan una mayor comprensión, dando a conocer antecedentes significativos en materia sísmica que a lo largo de la historia han afectado la capital del país. </t>
  </si>
  <si>
    <t>Realizar el proyecto denominado “Cuarta etapa de Rehabilitación de la Ex hacienda Santo Tomás de Huatzindeo”, cuyos fines específicos son habilitar la Ex Hacienda de Santo Tomás Huatzindeo como un espacio artístico y cultural; restablecer los valores estéticos e históricos del edificio; preservar el patrimonio cultural del municipio, otorgando los espacios acordes para el desarrollo de actividades culturales; y promover la inclusión social, la identidad local, el sentido de pertenencia en la comunidad, la participación ciudadana y el desarrollo de la cultura regional.</t>
  </si>
  <si>
    <t>Realizar diferentes actividades de fomento a la lectura, por medio del desarrollo de los programas "Centro Cultural ALIAC, Ciberplazas, "Para el Fomento de la Lectura y la Convivencia Social", "LectorTV El Canal de la Lectura", "Rescate y Preservación" y "Lenguas Indígenas y Biblioteca José Ortega y Gasset".</t>
  </si>
  <si>
    <t>Realizar el proyecto denominado “CINEMA 23”, cuyos fines específicos son promover y dar visibilidad a nivel internacional al cine hecho en México, América Latina, España y Portugal, así como a sus realizadores; fortalecer y difundir la cultura cinematográfica de la región; y a través de 8 proyectos estratégicos se busca alcanzar los objetivos de promoción, intercambio, colaboración, difusión, divulgación y reconocimiento.</t>
  </si>
  <si>
    <t>Unificar a personas, empresas e instituciones para trabajar en equipo por una causa social y ecológica importante, así como sensibilizar a la sociedad sobre el problema de la basura, el efecto fatal que produce en el medio ambiente y la necesidad de reciclar todo lo posible.</t>
  </si>
  <si>
    <t>Ser un espacio de exhibición cinematográfica en torno a temas ambientales y sustentables donde se informe, discuta y experimente con la población mexicana, así como crear un vínculo de comunicación que aborde los problemas medioambientales más importantes de nuestro tiempo a nivel global, sus orígenes y posibles alternativas de solución para propiciar cambios de conducta y ampliar las perspectivas culturales desde un enfoque al medio ambiente.</t>
  </si>
  <si>
    <t>Apoyar el proyecto ejecutivo para la rehabilitación y modernización de la red de canales laterales y subaltérnales de la zona de influencia del canal princupal "El Túnel" y de los canales laterales "La Tijera", "Huitchila", "Fresnal, "Socavón" y "Embocadero", todos ubicados en el módulo de riego "General Eufemio Zapata Salazar", A.C. ASURCO.</t>
  </si>
  <si>
    <t>Cubrir el mantenimiento, las adquisiciones de insumos que se realicen y diversos servicios que sean proporcionados para el proyecto relatico a la conformación y desarrollo de la "Orquesta Sinfónica Infantil Esperanza Azteca", a fin de fomentar con este proyecto las artes musicales, así como brindar una alternativa para el desarrollo de capacidades creativas y culturales en niños, niñas y jóvenes.</t>
  </si>
  <si>
    <t>Destinar los recursos al "Premio Fundación UNAM-CFE de energía 2015" a las tres tesis ganadoras en cada una de las dos categorías: 1. Licenciatura y 2. Especialidad, así como para las actividades de difusión y ceremonia de premiación del mismo. Así mismo, para destinarlos al "Programa Nacional de Becas y Financiamiento(Manutención antes PRONABES)" a la asignación de las "Becas de Excelencia FUNAM-CFE", Becas de Movilidad Estudiantil al extranjero FUNAM-CFE" y "Becas de Inmersión Total al Inglés FUNAM-CFE".</t>
  </si>
  <si>
    <t>H. Ayuntamiento de Ciudad Ixtepec, Oaxaca</t>
  </si>
  <si>
    <t>Ejido Miguel Hidalgo del Valle de Méxicali, Baja California</t>
  </si>
  <si>
    <t>Realización de acciones a favor de la Impartición de Justicia y del cumplimiento de la garantía jurisdiccional prevista en el artículo 17 de la Constitución Política de los Estados Unidos Mexicanos.</t>
  </si>
  <si>
    <t>Pro Niños de Veracruz</t>
  </si>
  <si>
    <t>ANEXO II. SUBSIDIOS OTORGADOS A SOCIEDADES Y ASOCIACIONES CIVILES</t>
  </si>
  <si>
    <t>Nombre o razón social de la Sociedad o Asociación Civil Beneficiada</t>
  </si>
  <si>
    <t>Agricultura, Ganadería, Desarrollo Rural Pesca y Alimentación</t>
  </si>
  <si>
    <t>Secretaría de Agricultura, Ganadería, Desarrollo Rural Pesca y Alimentación</t>
  </si>
  <si>
    <t>Asociación de Plataneros de Jalacingo Veracruz, A.C.</t>
  </si>
  <si>
    <t xml:space="preserve">Iyali Tlaxcala, A.C.                              </t>
  </si>
  <si>
    <t>Tlatoanic Salgado, A.C.</t>
  </si>
  <si>
    <t>Asociación Mexicana de Uniones de Crédito del Sector Social, A.C.</t>
  </si>
  <si>
    <t>Asociación Nacional de Egresados de Chapingo, A.C.</t>
  </si>
  <si>
    <t>Central Campesina Cardenista, A.C.</t>
  </si>
  <si>
    <t>Coordinación Nacional de Grupos Organizados, A.C.</t>
  </si>
  <si>
    <t>Estrategia Rural, A.C.</t>
  </si>
  <si>
    <t>Fundación Luis María Martínez, A.I.P.</t>
  </si>
  <si>
    <t>Fundación Nacional de Mujeres Rurales en Movimiento por México, A.C.</t>
  </si>
  <si>
    <t>Gestión e Innovación Local, A.C.</t>
  </si>
  <si>
    <t>Movimiento Nacional Indígena, A.C.</t>
  </si>
  <si>
    <t>Promotora de Gestión y Enlace para el Desarrollo Rural, A.C.</t>
  </si>
  <si>
    <t>Red de Sociedades de Gestión del Desarrollo Sustentable, A.C.</t>
  </si>
  <si>
    <t>Soporte Integral al Campo, A.C.</t>
  </si>
  <si>
    <t>Transform-Arte, A.C.</t>
  </si>
  <si>
    <t>Unión Mercurio, A.C.</t>
  </si>
  <si>
    <t>Unorca, A.C.</t>
  </si>
  <si>
    <t>Asociación de Mujeres Empresarias de Michoacán, A.C.</t>
  </si>
  <si>
    <t>Destino y Apoyo a las Comunidades por los Niños y Niñas, Hombres, Mujeres y Viejos de Mi Pueblo, A.C.</t>
  </si>
  <si>
    <t>Red Nacional POCAI, A.C.</t>
  </si>
  <si>
    <t>Unión Nacional de Agrupaciones de Colonos en Predios Rurales CNPR, A.C.</t>
  </si>
  <si>
    <t>Confederación Nacional Campesina de Indígenas y Productores Rurales, A.C.</t>
  </si>
  <si>
    <t>Frente Revolucionario de Campesinos y Trabajadores de México, A.C.</t>
  </si>
  <si>
    <t>Michoacanos por el Desarrollo, A.C.</t>
  </si>
  <si>
    <t>Unión General Obrera, Campesina y Popular, A.C.</t>
  </si>
  <si>
    <t>Frente Organizado de Campesinos e Indígenas, A.C.</t>
  </si>
  <si>
    <t>Compromiso Activo, A.C.</t>
  </si>
  <si>
    <t>Alianza Nacional Agropecuaria Comercializadores y Consumidores, A.C.</t>
  </si>
  <si>
    <t>Proyectos Xikau, A.C.</t>
  </si>
  <si>
    <t>Asociación Nacional de Productores de Ovinos y Caprinos, A.C.</t>
  </si>
  <si>
    <t>Asociación Nacional de Empresas Comercializadoras de Productores del Campo, A.C.</t>
  </si>
  <si>
    <t>El Mezquital del Progreso, A.C.</t>
  </si>
  <si>
    <t>Por un Bien Común en Pro de Ecatepec, A.C.</t>
  </si>
  <si>
    <t>Consejo Mexicano del Trigo, A.C.</t>
  </si>
  <si>
    <t>ESDS Profesionales por el Desarrollo Rural, A.C.</t>
  </si>
  <si>
    <t>Hermanos Construyendo un Futuro Exitoso, A.C.</t>
  </si>
  <si>
    <t>Central Campesina Independiente Asunción Márquez, A.C.</t>
  </si>
  <si>
    <t>Unión Nacional de Pueblos Indígenas, Campesinos y Grupos Vulnerables, A.C.</t>
  </si>
  <si>
    <t>Asociación Providencia para el Desarrollo Sustentable de los Pueblos y Comunidades Indígenas, A.C.</t>
  </si>
  <si>
    <t>Ayudemos a Nuestra Comunidad, A.C.</t>
  </si>
  <si>
    <t>Capacitación y Desarrollo de la Micro y Pequeña Empresa, A.C.</t>
  </si>
  <si>
    <t>Central Campesina Independiente, A.C.</t>
  </si>
  <si>
    <t>Colectivo de Mujeres de Sonora CMS, A.C.</t>
  </si>
  <si>
    <t>Consejo Popular Cívico de Xochimilco, A.C.</t>
  </si>
  <si>
    <t>Alianza Pro Desarrollo Nacional, A.C.</t>
  </si>
  <si>
    <t>Taputumit Nacional de Comunidades Indígenas y Campesinas, A.C.</t>
  </si>
  <si>
    <t>El Tesoro del Milagro, A.C.</t>
  </si>
  <si>
    <t>CONACAM, S.A.</t>
  </si>
  <si>
    <t>Unión de Jovenes Emprendedores por Valle, A.C.</t>
  </si>
  <si>
    <t>Sierras Verdes, A.C.</t>
  </si>
  <si>
    <t>Libertad, Esfuerzo y Trabajo, A.C.</t>
  </si>
  <si>
    <t>Las Brisas de Agua Blanca, A.C.</t>
  </si>
  <si>
    <t>Fundación Natalanin Tutunaka, A.C.</t>
  </si>
  <si>
    <t>Centro de Desarrollo Tecnológico y Empresarial para Frutales del Trópico Húmedo de México, S.A.</t>
  </si>
  <si>
    <t>Despacho Inteligente en Agricultura, A.C.</t>
  </si>
  <si>
    <t>Profesionales del Agro, A.C.</t>
  </si>
  <si>
    <t>Movimiento de Organizaciones y Comunidades Rurales Independientes, A.C.</t>
  </si>
  <si>
    <t>Los Rancheros de la Sierra, A.C.</t>
  </si>
  <si>
    <t>Casa de Pacto, A.C.</t>
  </si>
  <si>
    <t>Agrícolas las Flores del Río, A.C.</t>
  </si>
  <si>
    <t>Desarrollo Integral Sistémico, A.C.</t>
  </si>
  <si>
    <t>Red Mexicana de Organizaciones Campesinas Forestales, A.C.</t>
  </si>
  <si>
    <t>Asociación Mexicana de Pequeños Productores de Ganado y del Campo AMPPGC, A.C.</t>
  </si>
  <si>
    <t>Asociación Permanente de Mujeres Empresariales, A.C.</t>
  </si>
  <si>
    <t>Acción Empresarial México, A.C.</t>
  </si>
  <si>
    <t>Alternativa para la Prosperidad, A.C.</t>
  </si>
  <si>
    <t>Federación de Pueblos Rurales, A.C.</t>
  </si>
  <si>
    <t>Unión Juventud Revolucionarios, A.C.</t>
  </si>
  <si>
    <t>OCEGANMX, A.C.</t>
  </si>
  <si>
    <t>Unidad de la Fuerza Indígena y Campesina, A.C.</t>
  </si>
  <si>
    <t>Coalición Nacional Campesina y Urbana CNCU, A.C.</t>
  </si>
  <si>
    <t>Unión de Productores Sustentables de México, A.C.</t>
  </si>
  <si>
    <t>Corporación Nacional de Profesionales y Técnicos Rurales, A.C.</t>
  </si>
  <si>
    <t>Conciencia Rural, A.C.</t>
  </si>
  <si>
    <t>Banco de Alimentos Maná, A.C.</t>
  </si>
  <si>
    <t>Fundación para el Desarrollo Rural, la Educación y el Deporte, A.C.</t>
  </si>
  <si>
    <t>El Tamarindo del Sur, A.C.</t>
  </si>
  <si>
    <t>Unidos Desarrollo y Estados por México, A.C.</t>
  </si>
  <si>
    <t>Unión Nacional de Organizaciones Mexicanas para el Desarrollo Integral de la Ecología, A.C.</t>
  </si>
  <si>
    <t>Asesoría a la Inversión y Servicios Tecnológicos, S.C.</t>
  </si>
  <si>
    <t>Geos Rural, A.C.</t>
  </si>
  <si>
    <t>Factor 33, A.C.</t>
  </si>
  <si>
    <t>Movimiento por el Empleo y la Productividad M.E.E.P., A.C.</t>
  </si>
  <si>
    <t>Alternativas Pedagógicas, Artísticas y Culturales, A.C.</t>
  </si>
  <si>
    <t>Fundación Caminos con Destino, A.C.</t>
  </si>
  <si>
    <t>Coordinadora Nacional de Organizaciones Cafetaleras, A.C.</t>
  </si>
  <si>
    <t>Bufete de Agrónomos Asociados, S.C.</t>
  </si>
  <si>
    <t>Comité Nacional Sistema Producto Cítricos, A.C.</t>
  </si>
  <si>
    <t>Asociación para el Desarrollo e Inclusión de Grupos Vulnerables e Indígenas, A.C.</t>
  </si>
  <si>
    <t>Asociación de Productores de la Unidad de Riesgo Santiago Bayacora del estado de Durango, A.C.</t>
  </si>
  <si>
    <t>Desarrollo Rural Mexicano, A.C.</t>
  </si>
  <si>
    <t>Comunicaciones y Transportes</t>
  </si>
  <si>
    <t>Secretaría de Comunicaciones y Transportes</t>
  </si>
  <si>
    <t>Ferrocarril Mexicano, S.A. de C.V. (Los Mochis-Chihuahua)</t>
  </si>
  <si>
    <t>Economía</t>
  </si>
  <si>
    <t>Secretaría de Economía</t>
  </si>
  <si>
    <t>Viñedo El Parral, S.C. de R.L. de C.V.</t>
  </si>
  <si>
    <t>San Juanito Vitivinícola, S.P.R. de R.L.</t>
  </si>
  <si>
    <t>Cámara de la Industria del Calzado del estado de Jalisco, A.C.</t>
  </si>
  <si>
    <t>Sistema Producto Vid de Baja California, A.C.</t>
  </si>
  <si>
    <t>Agroindustria y Servicios Rincón de Guadalupe, S.P.R. de R.L.</t>
  </si>
  <si>
    <t>Productos Lácteos Dima, R.L. S.P.R. de R.L.</t>
  </si>
  <si>
    <t>Instituto Nacional del Emprendedor</t>
  </si>
  <si>
    <t>Asociación Mexicana de Secretarios de Desarrollo Económico, A.C.</t>
  </si>
  <si>
    <t>Instituto Nacional de Economía Social</t>
  </si>
  <si>
    <t>Hacienda Los Pilares, S.C. de R.L. de C.V.</t>
  </si>
  <si>
    <t>Ganadería Voy Por Uno, S.C. de R.L. de  C.V.</t>
  </si>
  <si>
    <t>Ganadería Matorrales, S.C. de R.L. de C.V.</t>
  </si>
  <si>
    <t>Hacienda La Rivereña, S.C. de R.L. de C.V.</t>
  </si>
  <si>
    <t>Ganadería La Lomita, S.C. de R.L. de C.V.</t>
  </si>
  <si>
    <t>Caja Solidaria Dr. Arroyo, S.C. de A.P. de R.L. de C.V.</t>
  </si>
  <si>
    <t>Apícola Cahuacán, S.C. de R.L. de C.V.</t>
  </si>
  <si>
    <t>Fresas Santa Cruz del Milagro, S.C. de R.L. de C.V.</t>
  </si>
  <si>
    <t>San Juanita, S.C. de R.L. de C.V.</t>
  </si>
  <si>
    <t>Los Cuatro Potros Durango, S.C. de R.L.</t>
  </si>
  <si>
    <t>Ganadería Las Morenas de Aldama, S.C. de R.L. de C.V.</t>
  </si>
  <si>
    <t>Sociedad de Apoyo Familiar Crecer, S.C. de R.L. de C.V.</t>
  </si>
  <si>
    <t>Los Escuderos, S.C. de R.L. de C.V.</t>
  </si>
  <si>
    <t>Hacienda Tierra Colorada, S.C. de R.L. de C.V.</t>
  </si>
  <si>
    <t>Unidos por el Mixcuate, S.P.R. de R.L.</t>
  </si>
  <si>
    <t>Fresnal Comala, S.P.R. de R.L.</t>
  </si>
  <si>
    <t>Unión de Productores de Rosas El Organal, S.P.R. de R.L.</t>
  </si>
  <si>
    <t>Caja Inmaculada, S.C. de A.P. de R.L. de C.V.</t>
  </si>
  <si>
    <t>Las Diez Lunas, S.C. de R.L.</t>
  </si>
  <si>
    <t>Los Nueve Cerros, Durango, S.C. de R.L.</t>
  </si>
  <si>
    <t>Los Diez Cerros Durango, S.C. de R.L.</t>
  </si>
  <si>
    <t>Caja Solidaria Teuchitlán, S.C. de A.P. de R.L. de C.V.</t>
  </si>
  <si>
    <t>La Hacienda de Lombardía, S.C. de A.P. de R.L. de C.V.</t>
  </si>
  <si>
    <t>Servicios La Esperanza, S.C. de A.P. de R.L. de C.V.</t>
  </si>
  <si>
    <t>Sociedad Cooperativa de Servicios de San Pedro, S.C. de A.P. de R.L. de C.V.</t>
  </si>
  <si>
    <t>Caja San José El Alto, S.C. de A.P. de R.L. de C.V.</t>
  </si>
  <si>
    <t>Caja Solidaria Dr. Pedro Escobedo, S.C. de A.P. de R.L. de C.V.</t>
  </si>
  <si>
    <t>Caja Solidaria El Futuro, S.C. de A.P de R.L. de C.V.</t>
  </si>
  <si>
    <t>Caja Solidaria Flor de Café, S.C. de A.P de R.L. de C.V.</t>
  </si>
  <si>
    <t>Caja de Ahorro San Antonio de Padua, S.C. de A.P. de R.L. de C.V.</t>
  </si>
  <si>
    <t>Unidos por el Progreso de Sayula, S.C. de AP de R.L. de C.V.</t>
  </si>
  <si>
    <t>Caja Solidaria General Zaragoza, S.C. de A.P. de R.L. de C.V.</t>
  </si>
  <si>
    <t>Caja Solidaria Santa María Peñamiller, S.C. de A.P. de R.L. de C.V.</t>
  </si>
  <si>
    <t>Sociedad Cooperativa Cerritos, S.C. de A.P. de R.L. de C.V.</t>
  </si>
  <si>
    <t>Caja Solidaria Valle del Maíz, S.C. de A.P. de R.L. de C.V.</t>
  </si>
  <si>
    <t>Caja Adima Atlahuilco, S.C. de A.P. de R.L. de C.V.</t>
  </si>
  <si>
    <t>Caja Solidaria Municipios Amigos, S.C. de A.P. de R.L. de C.V.</t>
  </si>
  <si>
    <t xml:space="preserve">Educación Pública </t>
  </si>
  <si>
    <t>Secretaría de Educación Pública</t>
  </si>
  <si>
    <t>Academia Mexicana de la Lengua, A.C.</t>
  </si>
  <si>
    <t>Comisión Nacional de Cultura Física y Deporte</t>
  </si>
  <si>
    <t>Comité Olímpico Mexicano, A.C.</t>
  </si>
  <si>
    <t>Consejo Nacional del Deporte de la Educación, A.C.</t>
  </si>
  <si>
    <t>Federación de Wushu de la República Mexicana, A.C.</t>
  </si>
  <si>
    <t>Federación Ecuestre Mexicana, A.C.</t>
  </si>
  <si>
    <t>Federación Mexicana de Actividades Subacuáticas, A.C.</t>
  </si>
  <si>
    <t>Federación Mexicana de Asociaciones de Atletismo, A.C.</t>
  </si>
  <si>
    <t>Federación Mexicana de Bádminton, A.C.</t>
  </si>
  <si>
    <t>Federación Mexicana de Béisbol, A.C.</t>
  </si>
  <si>
    <t>Federación Mexicana de Boliche, A.C.</t>
  </si>
  <si>
    <t>Federación Mexicana de Boxeo, A.C.</t>
  </si>
  <si>
    <t>Federación Mexicana de Canotaje, A.C.</t>
  </si>
  <si>
    <t>Federación Mexicana de Charrería, A.C.</t>
  </si>
  <si>
    <t>Federación Mexicana de Ciclismo, A.C.</t>
  </si>
  <si>
    <t>Federación Mexicana de Deportes para Personas con Parálisis Cerebral, A.C.</t>
  </si>
  <si>
    <t>Federación Mexicana de Deportes para Sordos, A.C.</t>
  </si>
  <si>
    <t>Federación Mexicana de Deportes Sobre Silla de Ruedas, A.C.</t>
  </si>
  <si>
    <t>Federación Mexicana de Deportistas Especiales, A.C.</t>
  </si>
  <si>
    <t>Federación Mexicana de Esgrima, A.C.</t>
  </si>
  <si>
    <t>Federación Mexicana de Esquí y Wakeboard, A.C.</t>
  </si>
  <si>
    <t>Federación Mexicana de Fisicoconstructivismo y Fitness, A.C.</t>
  </si>
  <si>
    <t>Federación Mexicana de Frontón, A.C.</t>
  </si>
  <si>
    <t>Federación Mexicana de Futbol Americano, A.C.</t>
  </si>
  <si>
    <t>Federación Mexicana de Gimnasia, A.C.</t>
  </si>
  <si>
    <t>Federación Mexicana de Golf, A.C.</t>
  </si>
  <si>
    <t>Federación Mexicana de Handball, A.C.</t>
  </si>
  <si>
    <t>Federación Mexicana de Hockey, A.C.</t>
  </si>
  <si>
    <t>Federación Mexicana de Jiu Jitsu, A.C.</t>
  </si>
  <si>
    <t>Federación Mexicana de Judo, A.C.</t>
  </si>
  <si>
    <t>Federación Mexicana de Juegos y Deportes Autóctonos y Tradicionales, A.C.</t>
  </si>
  <si>
    <t>Federación Mexicana de Karate y Artes Marciales Afines, A.C.</t>
  </si>
  <si>
    <t>Federación Mexicana de Kendo, A.C.</t>
  </si>
  <si>
    <t>Federación Mexicana de Levantamiento de Pesas, A.C.</t>
  </si>
  <si>
    <t>Federación Mexicana de Natación, A.C.</t>
  </si>
  <si>
    <t>Federación Mexicana de Nippon Kempo, A.C.</t>
  </si>
  <si>
    <t>Federación Mexicana de Pádel, A.C.</t>
  </si>
  <si>
    <t>Federación Mexicana de Patines sobre Ruedas, A.C.</t>
  </si>
  <si>
    <t>Federación Mexicana de Polo, A.C.</t>
  </si>
  <si>
    <t>Federación Mexicana de Porristas y Grupos de Animación, A.C.</t>
  </si>
  <si>
    <t>Federación Mexicana de Quiropráctica Deportiva, A.C.</t>
  </si>
  <si>
    <t>Federación Mexicana de Remo, A.C.</t>
  </si>
  <si>
    <t>Federación Mexicana de Rugby, A.C.</t>
  </si>
  <si>
    <t>Federación Mexicana de Softbol, A.C.</t>
  </si>
  <si>
    <t>Federación Mexicana de Tae Kwon Do, A.C.</t>
  </si>
  <si>
    <t>Federación Mexicana de Tenis de Mesa, A.C.</t>
  </si>
  <si>
    <t>Federación Mexicana de Tenis, A.C.</t>
  </si>
  <si>
    <t>Federación Mexicana de Tiro y Caza, A.C.</t>
  </si>
  <si>
    <t>Federación Mexicana de Triatlón, A.C.</t>
  </si>
  <si>
    <t>Federación Mexicana de Vela y Asociados, A.C.</t>
  </si>
  <si>
    <t>Federación Mexicana del Deporte para Ciegos y Débiles Visuales, A.C.</t>
  </si>
  <si>
    <t>Federación Nacional de Ajedrez de México, A.C.</t>
  </si>
  <si>
    <t>Federación Nacional de Futbol Rápido, A.C.</t>
  </si>
  <si>
    <t>Instituto del Deporte de los Trabajadores, A.C.</t>
  </si>
  <si>
    <t>Asociación de Olímpicos Mexicanos, A.C.</t>
  </si>
  <si>
    <t>Federación de Squash de México, A.C.</t>
  </si>
  <si>
    <t>Federación deportiva de México de Hockey Sobre Hielo, A.C.</t>
  </si>
  <si>
    <t>Federación Mexicana de Automovilismo deportivo, A.C.</t>
  </si>
  <si>
    <t>Federación Mexicana de Voleibol, A.C.</t>
  </si>
  <si>
    <t>Salud</t>
  </si>
  <si>
    <t>Sistema Nacional para el Desarrollo Integral de la Familia</t>
  </si>
  <si>
    <t xml:space="preserve">Voluntarias Vicentinas de la Santa Cruz del Pedregal, I.A.P. </t>
  </si>
  <si>
    <t>Dauverre, A.C.</t>
  </si>
  <si>
    <t>Fundación de Socorros Agustín González de Cosió, I.A.P</t>
  </si>
  <si>
    <t>Voluntarias Vicentinas de la Ciudad de México, A.C.</t>
  </si>
  <si>
    <t>Casa Hogar Villa Nolasco, A.C.</t>
  </si>
  <si>
    <t>Capacitación y Desarrollo Integral, A.C.</t>
  </si>
  <si>
    <t>Las Nieves, A.C.</t>
  </si>
  <si>
    <t xml:space="preserve">Fundación de Obras Sociales de San Vicente, I.A.P. </t>
  </si>
  <si>
    <t>Hogar Nuestra Señora de la Consolación para Niños Incurables, I.A.P.</t>
  </si>
  <si>
    <t>Casa Hogar Eugenio Olaez, A.C.</t>
  </si>
  <si>
    <t>Fundación Estancia Sagrado Corazón de Jesús, I.A.P.</t>
  </si>
  <si>
    <t>Fundación Fraternidad sin Fronteras, I.A.P.</t>
  </si>
  <si>
    <t>Ser Humano, A.C.</t>
  </si>
  <si>
    <t>Internado Infantil Guadalupano, A.C.</t>
  </si>
  <si>
    <t>Fundación de Ayuda al Débil Mental, A.C.</t>
  </si>
  <si>
    <t>Mensajeros de la Paz México, I.A.P.</t>
  </si>
  <si>
    <t>Grupo Norte Unido, A.C.</t>
  </si>
  <si>
    <t>Casa Hogar y Centro de Discapacitados de Amecameca, I.A.P.</t>
  </si>
  <si>
    <t>Hogar Infantil María de Jesús Romero Rodríguez, I.A.P.</t>
  </si>
  <si>
    <t>Comunidad Emaús, A.C.</t>
  </si>
  <si>
    <t>Hogares Providencia, I.A.P.</t>
  </si>
  <si>
    <t>Fundación Niños de Eugenia, I.A.P.</t>
  </si>
  <si>
    <t>Asistencia Psicoterapéutica "Casa del Medio Camino", A.C.</t>
  </si>
  <si>
    <t>Centro de Vida Independiente Social y Familiar, A.C.</t>
  </si>
  <si>
    <t>Aldeas Infantiles  SOS  México, I.A.P.</t>
  </si>
  <si>
    <t>Asilo de Ancianos Rosa Loroño, I.A.P.</t>
  </si>
  <si>
    <t>Residencia Rosa Fernández Veraud, I.A.P.</t>
  </si>
  <si>
    <t>Fundación  El Mexicanito, I.A.P.</t>
  </si>
  <si>
    <t>Centro Nacional de Equidad de Género y Salud Reproductiva</t>
  </si>
  <si>
    <t>Red+Positiva de Quintana Roo, A.C.</t>
  </si>
  <si>
    <t>Fundación Mexicana para la Planeación Familiar, A.C.</t>
  </si>
  <si>
    <t>Equidad de Género, Ciudadana, Trabajo y Familia, A.C.</t>
  </si>
  <si>
    <t>Democracia y Sexualidad, A.C.</t>
  </si>
  <si>
    <t>Consultoría Multidisciplinaria en Desarrollo Humano, A.C.</t>
  </si>
  <si>
    <t>Alternativas Pacíficas, A.C.</t>
  </si>
  <si>
    <t>Amigos de la Tierra, A.C.</t>
  </si>
  <si>
    <t>APIS Sureste. Fundación para la Equidad, A.C.</t>
  </si>
  <si>
    <t>Asesoría Capacitación y Asistencia en Salud, A.C.</t>
  </si>
  <si>
    <t>Binni Za Gunna Lu Xhono Cubidxa Beu Riguibashigaa Grupo de Mujeres 8 de Marzo, A.C.</t>
  </si>
  <si>
    <t>Centro de Apoyo Opciones Dignas, A.C.</t>
  </si>
  <si>
    <t>Centro de Asesoría y Desarrollo entre Mujeres (CADEM), A.C.</t>
  </si>
  <si>
    <t xml:space="preserve">Centro de Orientación y Protección a Víctimas de Violencia Intrafamiliar, A.C. </t>
  </si>
  <si>
    <t>Centro de Protección de Mujer a Mujer, A.C.</t>
  </si>
  <si>
    <t>Con Decisión Mujeres por Morelos, A.C.</t>
  </si>
  <si>
    <t>Empecemos Hoy el Futuro de Mañana, A.C.</t>
  </si>
  <si>
    <t>En Familia Rompamos el Silencio, A.C.</t>
  </si>
  <si>
    <t>Formación de la Joven Guanajuatense, A.C.</t>
  </si>
  <si>
    <t>Fortaleza, Centro de Atención Integral a la Mujer, I.A.P.</t>
  </si>
  <si>
    <t>Fundación de Servicio Social de Apizaco, A.C.</t>
  </si>
  <si>
    <t>Fundación Luz y Esperanza, A.C.</t>
  </si>
  <si>
    <t>Fundación Vive 100% Mujer, A.C.</t>
  </si>
  <si>
    <t>Instituto Nayarita de Apoyo y Prevención de Violencia Intrafamiliar (INAPVI), A.C.</t>
  </si>
  <si>
    <t>Más dulce que la Miel, A.C.</t>
  </si>
  <si>
    <t>Movimiento de Asistencia a la Mujer Veracruzana, A.C.</t>
  </si>
  <si>
    <t>Mujer Contemporánea, A.C.</t>
  </si>
  <si>
    <t>Mujeres Solidarias en la Acción de la Laguna, A.C.</t>
  </si>
  <si>
    <t>Otra Oportunidad, A.C.</t>
  </si>
  <si>
    <t>Por el Valor de la Mujer, A.C.</t>
  </si>
  <si>
    <t>Refugio Santa Fe, I.A.P.</t>
  </si>
  <si>
    <t>Sin Violencia, A.C.</t>
  </si>
  <si>
    <t>Una Puerta a la Esperanza, A.C.</t>
  </si>
  <si>
    <t>Unidas por la Paz, I.A.P.</t>
  </si>
  <si>
    <t>Vida Integral para la Mujer, A.C.</t>
  </si>
  <si>
    <t>Centro Nacional para la Prevención y el Control del VIH/Sida</t>
  </si>
  <si>
    <t>Acción Colectiva por los Derechos de las Minorías Sexuales, A.C.</t>
  </si>
  <si>
    <t>Acciones Ciudadanas para Combatir las Violaciones de las Garantías Individuales y los Derechos Humanos, A.C.</t>
  </si>
  <si>
    <t>Acciones Voluntarias Sobre Educación en México, A.C.</t>
  </si>
  <si>
    <t>Amigos Potosinos en Lucha Contra el Sida, A.C.</t>
  </si>
  <si>
    <t>Apoyare, Fundación García Cedillo, A.C.</t>
  </si>
  <si>
    <t>Asideny Desarrollo Humanístico Integral, A.C.</t>
  </si>
  <si>
    <t>Asociación Alter Int de la Península de Yucatán, I.A.P.</t>
  </si>
  <si>
    <t>Asociación de Prevención Detección y Atención Integral ante la Respuesta al VIH Sida, I.A.P.</t>
  </si>
  <si>
    <t>Balance Promoción para el Desarrollo y Juventud, A.C.</t>
  </si>
  <si>
    <t>Central de Urgencias Médicas de Yurécuaro, A.C.</t>
  </si>
  <si>
    <t>Centro de Apoyo a las Identidades Trans, A.C.</t>
  </si>
  <si>
    <t>Centro de Atención Profesional a Personas con Sida, A.C.</t>
  </si>
  <si>
    <t>Centro de Desarrollo e Investigación Sobre Juventud, A.C.</t>
  </si>
  <si>
    <t>Centro de Educación y Prevención del VIH/Sida Ceovida, A.C.</t>
  </si>
  <si>
    <t>Centro de Estudios de Difusión, Investigación y Desarrollo (CEDID), A.C.</t>
  </si>
  <si>
    <t>Centro de Estudios para el Desarrollo Itzam Na, A.C.</t>
  </si>
  <si>
    <t>Centro de Investigación en Salud de Comitán, A.C.</t>
  </si>
  <si>
    <t>Centro de Investigaciones Sociales Interdisciplinarios, A.C.</t>
  </si>
  <si>
    <t>Centro de Servicios (CSER), A.C.</t>
  </si>
  <si>
    <t>Checcos, A.C.</t>
  </si>
  <si>
    <t>Cohesión de Diversidades para la Sustentabilidad, A.C.</t>
  </si>
  <si>
    <t>Colectivo de Atención para la Salud Integral de la Familia, A.C.</t>
  </si>
  <si>
    <t>Colectivo Emprendiendo para Crecer Juntos, A.C.</t>
  </si>
  <si>
    <t>Colectivo ser Gay de Aguascalientes, A.C.</t>
  </si>
  <si>
    <t>Colectivo Seres, A.C.</t>
  </si>
  <si>
    <t>Colectivo Sol, A.C.</t>
  </si>
  <si>
    <t>Colectivo, Gestión y Productividad, A.C.</t>
  </si>
  <si>
    <t>Colega O, A.C.</t>
  </si>
  <si>
    <t>Comunidad Metropolitana, A.C.</t>
  </si>
  <si>
    <t>Comunidad Mexicana Nacional de Asociaciones Civiles por los Derechos Humanos, A.C.</t>
  </si>
  <si>
    <t>Consultoría Social Integral Vinni Cubi, A.C.</t>
  </si>
  <si>
    <t>Convivencia Joven, A.C.</t>
  </si>
  <si>
    <t>Cuenta Conmigo Diversidad Sexual Incluyente, A.C.</t>
  </si>
  <si>
    <t>Didesex, A.C.</t>
  </si>
  <si>
    <t>Enclave Equidad Social y Transparencia, A.C.</t>
  </si>
  <si>
    <t>Enfoque de Igualdad, A.C.</t>
  </si>
  <si>
    <t>Entramando Género y Ciudadanía Enegeci, A.C.</t>
  </si>
  <si>
    <t>Explora T, A.C.</t>
  </si>
  <si>
    <t>Fátima, I.B.P.</t>
  </si>
  <si>
    <t>Fortaleciendo la Diversidad, A.C.</t>
  </si>
  <si>
    <t>Fuerza Ciudadana Quiroz, A.C.</t>
  </si>
  <si>
    <t>Fundación Alavez a tu Servicio con Cuidados Integrales de Enfermería, A.C.</t>
  </si>
  <si>
    <t>Fundación Mexicana para la Lucha Contra el Sida, A.C.</t>
  </si>
  <si>
    <t>Fundación Presmanes Jiménez Díaz, A.C.</t>
  </si>
  <si>
    <t>Fundación Quindel Gente en Movimiento, A.C.</t>
  </si>
  <si>
    <t>Fundación Yuian para todos, A.C.</t>
  </si>
  <si>
    <t>Gente Trabajando por el Porvenir y Desarrollo de la Sociedad, A.C.</t>
  </si>
  <si>
    <r>
      <t>GRUMALE</t>
    </r>
    <r>
      <rPr>
        <i/>
        <sz val="10"/>
        <color theme="1"/>
        <rFont val="Soberana Sans"/>
        <family val="3"/>
      </rPr>
      <t>, A.C.</t>
    </r>
  </si>
  <si>
    <t>Grupo de Autoapoyo El Roble, A.C.</t>
  </si>
  <si>
    <t>Grupo Interdisciplinario Vida y Salud, A.C.</t>
  </si>
  <si>
    <t>Instituto de Cooperación para el Desarrollo con Igualdad, A.C.</t>
  </si>
  <si>
    <t>Instituto Tecnocientífico para el Desarrollo Sustentable, A.C.</t>
  </si>
  <si>
    <t>Integración Social Verter, A.C.</t>
  </si>
  <si>
    <t>Interculturalidad Salud y Derechos, A.C.</t>
  </si>
  <si>
    <t>Intermedios Organización de Profesionales de la Comunicación, A.C.</t>
  </si>
  <si>
    <t>Irapuato Vive, A.C.</t>
  </si>
  <si>
    <t>Jóvenes por una Conciencia Colectiva, A.C.</t>
  </si>
  <si>
    <t>Jumaltik Equidad Sur, A.C.</t>
  </si>
  <si>
    <t>Karuna, Salud y Desarrollo, A.C.</t>
  </si>
  <si>
    <t>La Perla Mexicana, Casa de Rehabilitación para Alcohólicos y Drogadictos, A.C.</t>
  </si>
  <si>
    <t>Letra S, Sida, Cultura y Vida Cotidiana, A.C.</t>
  </si>
  <si>
    <t>Mesón de la Misericordia Divina, A.C.</t>
  </si>
  <si>
    <t>Movimiento Mexicano de Ciudadanía Positiva, A.C.</t>
  </si>
  <si>
    <t>No dejarse es Incluirse, A.C.</t>
  </si>
  <si>
    <t>Personas con Voz Vida y Salud, A.C.</t>
  </si>
  <si>
    <t>Programa Compañeros, A.C.</t>
  </si>
  <si>
    <t>Promogen por México, A.C.</t>
  </si>
  <si>
    <t>Prosperidad, Salud y Bienestar para la Familia, A.C.</t>
  </si>
  <si>
    <t>Proyecto DIFA Alternativas y Actualización, A.C.</t>
  </si>
  <si>
    <t>Re evoluciona tu vida, A.C.</t>
  </si>
  <si>
    <t>Red Mexicana de Personas que Viven con Vih/sida, A.C.</t>
  </si>
  <si>
    <r>
      <t>Resiliencia</t>
    </r>
    <r>
      <rPr>
        <i/>
        <sz val="10"/>
        <color theme="1"/>
        <rFont val="Soberana Sans"/>
        <family val="3"/>
      </rPr>
      <t xml:space="preserve"> S</t>
    </r>
    <r>
      <rPr>
        <sz val="10"/>
        <color theme="1"/>
        <rFont val="Soberana Sans"/>
        <family val="3"/>
      </rPr>
      <t>ocial, A.C.</t>
    </r>
  </si>
  <si>
    <t>Salud Integral para la Mujer, A.C.</t>
  </si>
  <si>
    <t>Salud, Interculturalidad y Desarrollo Humano, A.C.</t>
  </si>
  <si>
    <t>Senderos para el Desarrollo Comunitario, A.C.</t>
  </si>
  <si>
    <t>Sexualidad y Bienestar Integral, A.C.</t>
  </si>
  <si>
    <t>Sexualidades, A.C.</t>
  </si>
  <si>
    <t>Teatro &amp; Sida Asociación Civil, A.C.</t>
  </si>
  <si>
    <t>Una Mano Amiga en la Lucha Contra el  Sida, A.C.</t>
  </si>
  <si>
    <t>Unidad de Atención Sicológica Sexológica y Educativa para el Crecimiento Personal, A.C.</t>
  </si>
  <si>
    <t>Vidi Vici Videh Vida Digna Ciudadanía y Derechos Humanos, S.C.</t>
  </si>
  <si>
    <t>Vihdha, A.C.</t>
  </si>
  <si>
    <t>Vivir, Participación, Incidencia y Transparencia, A.C.</t>
  </si>
  <si>
    <t>Voces H, A.C.</t>
  </si>
  <si>
    <t>Yaaxil Tu Ser, Desarrollo e Integridad, A.C.</t>
  </si>
  <si>
    <t>Yoliliztli Tlanemani, A.C.</t>
  </si>
  <si>
    <t>Desarrollo Agrario, Territorial y Urbano</t>
  </si>
  <si>
    <t>Secretaría de Desarrollo Agrario, Territorial y Urbano</t>
  </si>
  <si>
    <t>7 Veces México, A.C.</t>
  </si>
  <si>
    <t>A.P.N. de Mujeres por el Desarrollo Rural, la Sustentabilidad y el Género, A.C.</t>
  </si>
  <si>
    <t>Academia Hidalguense de Educación y Derechos Humanos, A.C.</t>
  </si>
  <si>
    <t>Activando a la Sociedad Quintanarroense, A.C.</t>
  </si>
  <si>
    <t>AFODEPO, A.C.</t>
  </si>
  <si>
    <t>Agencia de Desarrollo Local Impulsora de Desarrollo y Desenvolvimiento Social, S.C.</t>
  </si>
  <si>
    <t>Agencia de Innovación en Servicios Profesionales, A.C.</t>
  </si>
  <si>
    <t>Agrícola Coquimatlán Produce, A.C.</t>
  </si>
  <si>
    <t>Agrodesarrollos Cuencatex, A.C.</t>
  </si>
  <si>
    <t>Agroimpulsora de Oriente, A.C.</t>
  </si>
  <si>
    <t>Agropecuario Upobesa, A.C.</t>
  </si>
  <si>
    <t>Agrupación de Movimientos Indígenas, Urbanos y Campesinos A.M.I.U.C, A.C.</t>
  </si>
  <si>
    <t>Agrupación Representativa Integral de Estrategia Socioeconómico, A.C.</t>
  </si>
  <si>
    <t>Agrupamiento por una Conciencia Colectiva y Feliz, A.C.</t>
  </si>
  <si>
    <t>Akbal Cultura Viva, A.C.</t>
  </si>
  <si>
    <t>Alcanos Unidos de Guerrero, A.C.</t>
  </si>
  <si>
    <t>Alianza Demócrata Social, A.C.</t>
  </si>
  <si>
    <t>Alternativas y Proyectos de Desarrollo Sustentable de Guerrero, S.C.</t>
  </si>
  <si>
    <t>Amigos del Tutunacu, A.C.</t>
  </si>
  <si>
    <t>Apoyo a Grupos y Organizaciones Rurales, A.C.</t>
  </si>
  <si>
    <t>Aquí y Ahora San Fernando, A.C.</t>
  </si>
  <si>
    <t>Arte, Cultura, Ciencia y Tecnología Internacional Accyti, A.C.</t>
  </si>
  <si>
    <t>Asociación Abierta al Diálogo para el Progreso de Nezahualcóyotl, A.C.</t>
  </si>
  <si>
    <t>Asociación de Colonos de Acasacatongo, A.C.</t>
  </si>
  <si>
    <t>Asociación de Figuras Económicas Rurales y Agroindustriales Los Picachos de Michoacán, A.C.</t>
  </si>
  <si>
    <t>Asociación de no Asalariados Unidos por el Bienestar Social, A.C.</t>
  </si>
  <si>
    <t>Asociación de Productores Agrícolas, Forestal, Pesca y Ganadería, A.C.</t>
  </si>
  <si>
    <t>Asociación de Profesionistas para el Fortalecimiento del Campo Michoacano, A.C.</t>
  </si>
  <si>
    <t>Asociación de Programas de Apoyos (PCA), A.C.</t>
  </si>
  <si>
    <t>Asociación Integradora de la Cafeticultora Veracruzana, A.C.</t>
  </si>
  <si>
    <t>Asociación Magisterial Obrero Campesino Estudiantil, A.C.</t>
  </si>
  <si>
    <t>Asociación Mexicana de Orientación Rural, A.C.</t>
  </si>
  <si>
    <t>Asociación Mexicana para el Desarrollo Integral de Grupos Vulnerables, A.C.</t>
  </si>
  <si>
    <t>Asociación Nacional Altruista Comunitaria Organizando Necesitados de Ayuda, A.C.</t>
  </si>
  <si>
    <t>Asociación Nacional de Mujeres por una Mejor Vida Rural la Corregidora, A.C.</t>
  </si>
  <si>
    <t>Asociación Nacional de Profesionistas para el Desarrollo Integral del Campo, A.C.</t>
  </si>
  <si>
    <t>Asociación Nacional de Silvicultores de Indígenas, Campesinos y Pequeños Propietarios de la República Mexicana, A.C.</t>
  </si>
  <si>
    <t>Asociación Nacional e Internacional para el Desarrollo de los Pueblos Indígenas, A.C.</t>
  </si>
  <si>
    <t>Asociación para el Bien Común de Cihuah Tlacatl y Mitlaclat, A.C.</t>
  </si>
  <si>
    <t>Asociación para el Desarrollo de los Altos, A.C.</t>
  </si>
  <si>
    <t>Asociación para el Desarrollo Territorial y la Sustentabilidad (ADTS), A.C.</t>
  </si>
  <si>
    <t>Asociación Tezoquipa Desarrollo Rural Integral, A.C.</t>
  </si>
  <si>
    <t>Atentos a tu Llamado, A.C.</t>
  </si>
  <si>
    <t>Ayuda Rural, A.C.</t>
  </si>
  <si>
    <t>Bienestar y Dignidad Social, A.C.</t>
  </si>
  <si>
    <t>Calidad de Vida sin Fronteras, A.C.</t>
  </si>
  <si>
    <t>Cambio con Rumbo para Zacatecas, A.C.</t>
  </si>
  <si>
    <t>Campesinos Agropecuarios Mexicanos de Productores Organizados, A.C.</t>
  </si>
  <si>
    <t>Capacitación Nacional para La Producción Agrícola Recuperación del Medio Ambiente y Suelos, A.C.</t>
  </si>
  <si>
    <t>Capacitación y Asistencia para el Desarrollo Social, A.C.</t>
  </si>
  <si>
    <t>Capacitación y Desarrollo de Micro y Pequeña Empresa, A.C.</t>
  </si>
  <si>
    <t>Central Campesina Agropecuaria Tabasqueña, A.C.</t>
  </si>
  <si>
    <t>Central Campesina Independiente de Oaxaca, A.C.</t>
  </si>
  <si>
    <t>Central de Organizaciones Campesinas y Populares, A.C.</t>
  </si>
  <si>
    <t>Central Independiente de Obreros Agrícolas y Campesinos del estado de Yucatán, A.C.</t>
  </si>
  <si>
    <t>Central Independiente de Obreros Agrícolas y Campesinos, A.C.</t>
  </si>
  <si>
    <t>Centro Comunitario Iniciativa Mixteca, A.C.</t>
  </si>
  <si>
    <t>Centro de Agronegocios del Pacífico Norte, A.C.</t>
  </si>
  <si>
    <t>Centro de Apoyo al Desarrollo Rural y Transferencia de Tecnología, A.C.</t>
  </si>
  <si>
    <t>Centro de Capacitación y Gestoría Integral Mexicano, A.C.</t>
  </si>
  <si>
    <t>Centro de Capacitación y Gestoría Integral para el  Desarrollo de la Zona Rural e Indígena de Cuencamé, Mezquital y San Dimas, A.C.</t>
  </si>
  <si>
    <t>Centro de Formación Ciudadana y Cultura Política, A.C.</t>
  </si>
  <si>
    <t>Centro de Negocio del SS del Noroeste, A.C.</t>
  </si>
  <si>
    <t>Centro de Promoción y Desarrollo Comunitario Ceprodec, A.C.</t>
  </si>
  <si>
    <t>Centro Empresarial Californiano, A.C.</t>
  </si>
  <si>
    <t>Centro Empresarial Costa Bahía, A.C.</t>
  </si>
  <si>
    <t>Centro Nacional para el Desarrollo Integral Sustentable (CENADIS), A.C.</t>
  </si>
  <si>
    <t>Choodini, A. C.</t>
  </si>
  <si>
    <t>Círculo de Alianza Cardenista para la Capacitación de Productores Organizados, A.C.</t>
  </si>
  <si>
    <t>Ciudadanos por Puebla, A.C.</t>
  </si>
  <si>
    <t>Club Especial Ayelem, A.C.</t>
  </si>
  <si>
    <t>Coalición de Organizaciones Democráticas, Urbanas y Campesinas, A.C.</t>
  </si>
  <si>
    <t>Coar Comité de Apoyo Rural, A.C.</t>
  </si>
  <si>
    <t>Consejo de Organismos Formando Líderes (COFL), A.C.</t>
  </si>
  <si>
    <t>Colectivo de Mujeres de Sonora (CMS), A.C.</t>
  </si>
  <si>
    <t>Comunidad Integral Morelense Avanzando, A.C.</t>
  </si>
  <si>
    <t>Comunidades Unidas de Zacatecas, A.C.</t>
  </si>
  <si>
    <t>CONACAM, A.C.</t>
  </si>
  <si>
    <t>Conexión Ciudadana Huamantla, A.C.</t>
  </si>
  <si>
    <t>Consejo Nacional  de Empresas Campesinas, A.C.</t>
  </si>
  <si>
    <t>Consejo para Promoción del Café de México La Ruta del Café, A.C.</t>
  </si>
  <si>
    <t>Construyamos Logros, A.C.</t>
  </si>
  <si>
    <t>Construyendo Esperanzas, A.C.</t>
  </si>
  <si>
    <t>Contribuyendo al Desarrollo Integral de México, A.C.</t>
  </si>
  <si>
    <t>Coordinación Nacional de Empresas Rurales (CONAER), A.C.</t>
  </si>
  <si>
    <t>Coordinadora de Organizaciones Campesinas Forestales de Quintana Roo, A.C.</t>
  </si>
  <si>
    <t>Coordinadora de Organizaciones del Anáhuac C.O.A., A.C.</t>
  </si>
  <si>
    <t>Coordinadora Mexicanos en Alianza Social Más, A.C.</t>
  </si>
  <si>
    <t>Cordinadora de Figuras Jurídicas Campesinas de Chiapas, A.C.</t>
  </si>
  <si>
    <t>CORTIUM, A.C.</t>
  </si>
  <si>
    <t>Costalegre Emprendedora, A.C.</t>
  </si>
  <si>
    <t>Cultivando el Mañana, A.C.</t>
  </si>
  <si>
    <t>Cultivando la Semilla del Progreso, A.C.</t>
  </si>
  <si>
    <t>Desarrollo como Eje del Mejoramiento en las Comunidades, A.C.</t>
  </si>
  <si>
    <t>Desarrollo de Líderes del Trabajo Agropecuario, A.C.</t>
  </si>
  <si>
    <t>Desarrollo Integral Agroalimentario y Nuevas Alternativas, A.C.</t>
  </si>
  <si>
    <t>Desarrollo Integral de Gestión Social, A.C.</t>
  </si>
  <si>
    <t>Desarrollo Integral Indígena del Valle del Mezquital, A.C.</t>
  </si>
  <si>
    <t>Desarrollo Integral para un Mejor México, A.C.</t>
  </si>
  <si>
    <t>Desarrollo Productivo Integral Comunitario de Nayarit, A.C</t>
  </si>
  <si>
    <t>Ecos Evoluciona dora Campesina y de Organizaciones Sociales, A.C.</t>
  </si>
  <si>
    <t>Ecotrópico, Agencia para el Desarrollo Rural Sustentable de Carrillo Puerto, A.C.</t>
  </si>
  <si>
    <t>El Campo Vale Más, A.C.</t>
  </si>
  <si>
    <t>Emprendedores del Desarrollo Vejio Nuu Iyakandii, A.C.</t>
  </si>
  <si>
    <t>ENPROAGRO, A.C.</t>
  </si>
  <si>
    <t>Fácil Haciendo Comunidades de Indígenas Libres, A.C.</t>
  </si>
  <si>
    <t>FAMI Soluciones al Campo, A.C.</t>
  </si>
  <si>
    <t>Federación de Estudiantes y Egresados de Institutos Tecnológicos de Tabasco, A.C.</t>
  </si>
  <si>
    <t>Federación Estatal de Propietarios Rurales de Veracruz de C.N.P.R., A.C.</t>
  </si>
  <si>
    <t>Federación Estratégica Nacional Agropecuaria y de Operación, A.C.</t>
  </si>
  <si>
    <t>Fomentadora Universal de Estados Regionales y Zonas Aledañas. Fuerza, A.C.</t>
  </si>
  <si>
    <t>Fomento a la Tradición Mexicana (FOTRAM), A.C.</t>
  </si>
  <si>
    <t>Formar para un México Mejor, A.C.</t>
  </si>
  <si>
    <t>Fortaleza para el Compromiso por Chiapas, A.C.</t>
  </si>
  <si>
    <t>Frente Campesino Mexicano del estado de Guerrero, A.C.</t>
  </si>
  <si>
    <t>Frente Ecologista Francisco Villa, A.C.</t>
  </si>
  <si>
    <t>Frente Nacional Campesino Rural por un Mejor Vivir, A.C.</t>
  </si>
  <si>
    <t>Frente Nacional de Pobladores Rurales y Urbanos, A.C.</t>
  </si>
  <si>
    <t>Fundación Agroforestal de Productores Bioenergéticos Chalco, A.C.</t>
  </si>
  <si>
    <t>Fundación Alianza Campesina para la Defensa del Campo, A.C.</t>
  </si>
  <si>
    <t>Fundación Construyendo la Equidad para la Mujer, A.C.</t>
  </si>
  <si>
    <t>Fundación de Parteras Empíricas y Médicos Tradicionales del estado de México, A.C.</t>
  </si>
  <si>
    <t>Fundación Generación que Transforma, A.C.</t>
  </si>
  <si>
    <t>Fundación Jóvenes Verdad y Vida, A.C.</t>
  </si>
  <si>
    <t>Fundación Mar y Tierra, A.C.</t>
  </si>
  <si>
    <t>Fundación Mexicana para el Fomento Rural, A.C.</t>
  </si>
  <si>
    <t>Fundación Nacional para el Desarrollo Rural y Urbano las Adelitas, A.C.</t>
  </si>
  <si>
    <t>Fundación para el Desarrollo y el Progreso de México, A.C.</t>
  </si>
  <si>
    <t>Fundación Soluciones del Golfo, A.C.</t>
  </si>
  <si>
    <t>Fundación un Mundo con Amor, A.C.</t>
  </si>
  <si>
    <t>Fundación Unidos Contra la Pobreza y Marginación, A.C.</t>
  </si>
  <si>
    <t>Fundación Xihmai de Hidalgo, A.C.</t>
  </si>
  <si>
    <t>Gestión para un Fin Común GPU, A.C.</t>
  </si>
  <si>
    <t>Gestión Rural, A.C.</t>
  </si>
  <si>
    <t>Gestión y Lucha Social, A.C.</t>
  </si>
  <si>
    <t>Grupo de Ayuda Nacional de Acción Socioeconómica, A.C.</t>
  </si>
  <si>
    <t>Grupo de Desarrollo Comunitario Sabinito, A.C.</t>
  </si>
  <si>
    <t>Grupo Emprendedor Ocampense, A.C.</t>
  </si>
  <si>
    <t>Grupo Evolución Social, A.C.</t>
  </si>
  <si>
    <t>Grupo para el Desarrollo de Grupos Marginados e Indígenas, A.C.</t>
  </si>
  <si>
    <t>Guerrero Progresista, A.C.</t>
  </si>
  <si>
    <t>Hagámoslo Juntos por México, A.C.</t>
  </si>
  <si>
    <t>Huastecos y Serranos Unidos por 500 Años, A.C.</t>
  </si>
  <si>
    <t>Ideas en Grupo Blincorp, S.C.</t>
  </si>
  <si>
    <t>Impulsar Desarrollo Rural, A.C.</t>
  </si>
  <si>
    <t>Impulsores del Desarrollo con Justicia y Equidad de los Mexicanos, A.C.</t>
  </si>
  <si>
    <t>Incubadora Empresarial de Panuco, A.C.</t>
  </si>
  <si>
    <t>Incubadora Empresarial Femenil de Aguascalientes, A.C.</t>
  </si>
  <si>
    <t>Instituto Agropecuario para el Fortalecimiento Unidos por México, A.C.</t>
  </si>
  <si>
    <t>Instituto para el Desarrollo Integral del Istmo, A.C.</t>
  </si>
  <si>
    <t>Integrando al México, A.C.</t>
  </si>
  <si>
    <t>Iyali Tlaxcala, A.C.</t>
  </si>
  <si>
    <t>Jóvenes a la Vanguardia para el Progreso, A.C.</t>
  </si>
  <si>
    <t>Jóvenes en Acción por un Futuro Mejor, A.C.</t>
  </si>
  <si>
    <t>Jóvenes en la Lucha por San Luis Potosí, A.C.</t>
  </si>
  <si>
    <t>Jóvenes en Movilización al Campo, A.C.</t>
  </si>
  <si>
    <t>Jóvenes en Movimiento por el Campo Jomoca, A.C.</t>
  </si>
  <si>
    <t>Jóvenes Productores Agropecuarios de México Vanguardia, A.C.</t>
  </si>
  <si>
    <t>Juntos Mejorando para un Mejor Vivir, A.C.</t>
  </si>
  <si>
    <t>Juventud a la Vanguardia, A.C.</t>
  </si>
  <si>
    <t>Kakistis To Tlajtol Kato, A.C.</t>
  </si>
  <si>
    <t>Liebres del Río Nazas, A.C.</t>
  </si>
  <si>
    <t>Loch Liga de Organizaciones Chatinas, A.C.</t>
  </si>
  <si>
    <t>Los Tuxtlecos, A.C.</t>
  </si>
  <si>
    <t>Luchando por el Universo, A.C.</t>
  </si>
  <si>
    <t>Luna y Tierra Nueva, A.C.</t>
  </si>
  <si>
    <t>Makurhini por Michoacán, A.C.</t>
  </si>
  <si>
    <t>Manantiales de Justicia, A.C.</t>
  </si>
  <si>
    <t>Meyah Nuus Kab, A.C.</t>
  </si>
  <si>
    <t>Morelos y las Tres Huastecas, A.C.</t>
  </si>
  <si>
    <t>Movimiento Agrario Campesino Independiente, A.C.</t>
  </si>
  <si>
    <t>Movimiento Solidaridad de Matamoros, A.C.</t>
  </si>
  <si>
    <t>Mujeres Campesinas por el Desarrollo Social, A.C.</t>
  </si>
  <si>
    <t>Mujeres de Yuda-U de Juárez, A.C.</t>
  </si>
  <si>
    <t>Mujeres en Lucha por un Nuevo Arista, A.C.</t>
  </si>
  <si>
    <t>Mujeres Por Gómez Palacio, A.C.</t>
  </si>
  <si>
    <t>Nin Hohtli Ocachi Cualic, A.C.</t>
  </si>
  <si>
    <t>Olin Iscali, A.C.</t>
  </si>
  <si>
    <t>Organización Agrícola por un México en Acción, A.C.</t>
  </si>
  <si>
    <t>Organización Apoyando Hogares Vulnerables, A. C.</t>
  </si>
  <si>
    <t>Organización Campesina Magisterial Yalenchen, A.C.</t>
  </si>
  <si>
    <t>Organización de las Comunidades Rurales Urbanas y Marginadas de México, A.C.</t>
  </si>
  <si>
    <t>Organización de Mujeres Chahuiteñas para el Desarrollo del Pueblo, A.C.</t>
  </si>
  <si>
    <t>Organización Juvenil Yuku Kuixi, A.C.</t>
  </si>
  <si>
    <t>Organización Mexicana Ejecutando Grandes Acciones, A.C.</t>
  </si>
  <si>
    <t>Organización Mixta de Desarrollo Sustentable Ormix, A.C.</t>
  </si>
  <si>
    <t>Organización Nacional Siglo XXI, A.C.</t>
  </si>
  <si>
    <t>Organización Popular de Comunidades, Municipios y Alianzas, A.C.</t>
  </si>
  <si>
    <t>Organización Social por la Defensa y el Progreso de Chiapas, A.C.</t>
  </si>
  <si>
    <t>Otro Tiempo México, A.C.</t>
  </si>
  <si>
    <t>Perspectiva Agraria Productiva, A.C.</t>
  </si>
  <si>
    <t>Plan V, A.C.</t>
  </si>
  <si>
    <t>Por el Respeto a los Recursos Naturales Don Sabi, A.C.</t>
  </si>
  <si>
    <t>Por un Querétaro con Futuro, A.C.</t>
  </si>
  <si>
    <t>Potencializadora de Acciones Sociales, Pasos, A.C.</t>
  </si>
  <si>
    <t>Potosinos Emprendedores, A.C.</t>
  </si>
  <si>
    <t>Pro Ayuda a la Mujer Marginada, A.C.</t>
  </si>
  <si>
    <t>PROCAVI, A.C.</t>
  </si>
  <si>
    <t>Productores Pecuarios Unidos Mejor Rodeo del Noroeste, A.C.</t>
  </si>
  <si>
    <t>Productores Vanguardistas Veracruzanos, A.C.</t>
  </si>
  <si>
    <t>Pro-Etnia Otomí, A.C.</t>
  </si>
  <si>
    <t>Profesionales del Agro A.C.</t>
  </si>
  <si>
    <t>Progreso y Bienestar de Guerrero,  A.C.</t>
  </si>
  <si>
    <t>Promoción y Fomento para el Desarrollo Social, A.C.</t>
  </si>
  <si>
    <t>Promotora DNV, A.C.</t>
  </si>
  <si>
    <t>Proyección y Desarrollo Agropecuario, A.C.</t>
  </si>
  <si>
    <t>Proyecto Creativo Morelos, A.C.</t>
  </si>
  <si>
    <t>Pueblo Centiliztli para la ayuda a Grupos Vulnerables, A.C.</t>
  </si>
  <si>
    <t>Que Chemaleya Yoreme, A.C.</t>
  </si>
  <si>
    <t>Queenventare, A.C.</t>
  </si>
  <si>
    <t>Red Coahuilense de Organizaciones Sociales y Productivas, A.C.</t>
  </si>
  <si>
    <t>Red de Empresarias Nayaritas, A.C.</t>
  </si>
  <si>
    <t>Red de Organizaciones de México y Veracruz, A.C.</t>
  </si>
  <si>
    <t>Red de Progreso de la Montaña, la Ciudad y el Campo, A.C.</t>
  </si>
  <si>
    <t>Red Nacional de Organizaciones y Empresas Sociales Noremso, A.C.</t>
  </si>
  <si>
    <t>Renovación por un Nuevo Michoacán, A.C.</t>
  </si>
  <si>
    <t>Revolución Emprendedora, A.C.</t>
  </si>
  <si>
    <t>Rostro Social, Ac</t>
  </si>
  <si>
    <t>Rutas Mágicas Mesoamericanas, A.C.</t>
  </si>
  <si>
    <t>Sectores Sociales Unidos, A.C.</t>
  </si>
  <si>
    <t>Sembrando Ideas Cosechando Futuro A.C.</t>
  </si>
  <si>
    <t>Sembrando y Cosechando, A.C.</t>
  </si>
  <si>
    <t>Sensibilización y Participación Ciudadana, A.C.</t>
  </si>
  <si>
    <t>Servicios para la Incubación y Desarrollo de Proyectos, A.C.</t>
  </si>
  <si>
    <t>Servicios Profesionales en Desarrollo Municipal, A.C.</t>
  </si>
  <si>
    <t>Servicios Profesionales Pro-Nahua, A.C.</t>
  </si>
  <si>
    <t>Sinergia Social y Empresarial, A.C.</t>
  </si>
  <si>
    <t>Soluciones Innovadoras las Altas Montañas Siam, A.C.</t>
  </si>
  <si>
    <t>Somos un Medio de Acción Suma, A.C.</t>
  </si>
  <si>
    <t>Sueños de Mujeres Rurales, A.C.</t>
  </si>
  <si>
    <t>Sumando Verde, Sumando Vidas, A.C.</t>
  </si>
  <si>
    <t>Sustentabilidad Programática para el Siglo XXI, A.C.</t>
  </si>
  <si>
    <t>TETOKA Voluntades que Trascienden, A.C.</t>
  </si>
  <si>
    <t>Tiji Tlan Wila, A.C.</t>
  </si>
  <si>
    <t>Tlaltzín, Atzín, Ehekachipahuatzin, A.C.</t>
  </si>
  <si>
    <t>Tlatonic Salgado, A.C</t>
  </si>
  <si>
    <t>Todos Educados, con Educación de Calidad Teec, A.C.</t>
  </si>
  <si>
    <t>Todos Unidos para Fomentar el Desarrollo Humano Integral de la Población del estado de Campeche, S.C.</t>
  </si>
  <si>
    <t>Trainers for Business Leaders of Mogar, A.C.</t>
  </si>
  <si>
    <t>Triunfadores Fomentando Objetivos y Acciones, A.C.</t>
  </si>
  <si>
    <t>Tuawata Jowame, S.C.</t>
  </si>
  <si>
    <t>Tuum Ben Ka An, A.C.</t>
  </si>
  <si>
    <t>TYXENAI, S.C.</t>
  </si>
  <si>
    <t>UCPAGO, A.C.</t>
  </si>
  <si>
    <t>Un Corazón para Ti, A.C.</t>
  </si>
  <si>
    <t>Unidad para el Desarrollo Social y Sustentable, A.C.</t>
  </si>
  <si>
    <t>Unidas por el Desarrollo, A.C.</t>
  </si>
  <si>
    <t>Unión Campesina de los Arroyos, A.C.</t>
  </si>
  <si>
    <t>Unión Comunitaria para el Desarrollo Sustentable en la Orilla de la Tierra, A.C.</t>
  </si>
  <si>
    <t>Unión de Campesinos por un México Azul, A.C.</t>
  </si>
  <si>
    <t>Unión de Colimenses por un  México Corresponsable, A.C.</t>
  </si>
  <si>
    <t>Unión de Colonias, Fraccionamientos y Organizaciones, A.C.</t>
  </si>
  <si>
    <t>Unión de Productores y Empresarios Sociales, A.C.</t>
  </si>
  <si>
    <t>Unión de Trabajadores Agrícolas, Similares y Conexos de la República Mexicana Benito Juárez, A.C.</t>
  </si>
  <si>
    <t>Unión Estatal de Organizaciones Económicas y Mujeres Productoras de Guerrero, A.C.</t>
  </si>
  <si>
    <t>Unión Estatal de Productores Porcícola de Tabasco, A.C.</t>
  </si>
  <si>
    <t>Unión General de Obreros y Campesinos de los Estados de México Lázaro Cárdenas, A.C.</t>
  </si>
  <si>
    <t>Unión General Obrera Campesina y Popular Morelos (UGOCP Morelos), A.C.</t>
  </si>
  <si>
    <t>Unión General Obrera Campesina y Popular, A.C.</t>
  </si>
  <si>
    <t>Unión Nacional Ciudadana el Maquio, A.C.</t>
  </si>
  <si>
    <t>Unión Nacional de Emprendedores Trabajando en Equipo, A.C.</t>
  </si>
  <si>
    <t>Unión Nacional de Frijol, A.C., CNPR</t>
  </si>
  <si>
    <t>Unión Nacional de Maíz, A.C., CNPR</t>
  </si>
  <si>
    <t>Unión Nacional de Trabajadores Agrícolas Durango, A.C.</t>
  </si>
  <si>
    <t>Unión Nacional de Trabajadores Agrícolas Unta Morelos, A.C.</t>
  </si>
  <si>
    <t>Unión Nacional Femenil, A.C., CNPR</t>
  </si>
  <si>
    <t>Unión para el Desarrollo Sustentable la Prosperidad, A.C.</t>
  </si>
  <si>
    <t>Unión Regional de Agricultores y Campesinos, A.C.</t>
  </si>
  <si>
    <t>Unión Solidaria para el Desarrollo de Empresarios Mexicanos, A.C.</t>
  </si>
  <si>
    <t>UNMIC, A.C.</t>
  </si>
  <si>
    <t>UNORCA, A.C.</t>
  </si>
  <si>
    <t>UNTE ONLA T PATAN A.C.</t>
  </si>
  <si>
    <t>Valparaíso a la Vanguardia, A.C.</t>
  </si>
  <si>
    <t>Vanguardia Ciudadana Pro Cooperación, A.C.</t>
  </si>
  <si>
    <t>Visión Empresarial Rural, A.C.</t>
  </si>
  <si>
    <t>Voz Campesina de Tierra Caliente, A.C.</t>
  </si>
  <si>
    <t>Comisión Nacional del Agua</t>
  </si>
  <si>
    <t>Asociación de Usuarios Agricultores Unidos de Valle Hermoso de la Cuarta Unidad Anzalduas Sur, A.C.</t>
  </si>
  <si>
    <t>Asociación de Usuarios Ingeniero Abelardo Amaya Brondo de la Cuarta Unidad Anzalduas Sur, A.C.</t>
  </si>
  <si>
    <t>Asociación de Usuarios de Agua para Fines Agropecuarios del Distrito de Riego No. 84 Guaymas Empalme A.C.</t>
  </si>
  <si>
    <t>Asociación de Usuarios del Bajo Bravo, A.C.</t>
  </si>
  <si>
    <t>Asociación de Usuarios del Distrito de Riego No. 51 Costa de Hermosillo, A.C.</t>
  </si>
  <si>
    <t>Asociación de Usuarios del Distrito de Riego No. 37 Altar-Pitiquito-Caborca, A.C.</t>
  </si>
  <si>
    <t>Asociación de Usuarios Junta de Aguas del Distrito de Riego No. 1, A.C.</t>
  </si>
  <si>
    <t>Asociación de Usuarios Lateral Ejido, A. C.</t>
  </si>
  <si>
    <t>Asociación de Usuarios Productores Agrícolas de La Sección de Riego No. 6 del Canal Principal Bajo, A.C.</t>
  </si>
  <si>
    <t>Asociación de Usuarios Productores Agrícolas de La Sección de Riego No. 16 del Canal Principal Bajo del Distrito de Riego No. 41, Rio Yaqui, A. C.</t>
  </si>
  <si>
    <t>Asociación de Usuarios Productores Agrícolas Sección K-105 Canal Principal Alto Río Yaquí, A. C.</t>
  </si>
  <si>
    <t>Asociación de Usuarios Productores Agrícolas de La Sección de Riego No. 8 del Canal Principal Bajo del Distrito de Riego No. 41, Rio Yaqui, A.C.</t>
  </si>
  <si>
    <t>Asociación de Usuarios Productores Agrícolas de La Sección de Riego No. 8 del Canal Principal Bajo del Distrito de Riego No. 41, Rio Yaqui, A. C.</t>
  </si>
  <si>
    <t>Asociación de Usuarios Productores Agrícolas de La Sección de Riego No. 14 del Canal Principal Bajo del Distrito de Riego No. 41, Rio Yaqui, A.C.</t>
  </si>
  <si>
    <t>Asociación de Usuarios Productores Agrícolas de La Sección de Riego K-91 Norte del Canal Principal Alto del Distrito de Riego No. 41, Rio Yaqui, A. C.</t>
  </si>
  <si>
    <t>Asociación de Usuarios Productores Agrícolas de La Sección de Riego 4-P-12 del Canal Principal Bajo del Distrito de Riego No. 41, Río Yaqui, A. C.</t>
  </si>
  <si>
    <t>Asociación  de Usuarios Productores Agrícolas de La Sección de Riego K-95 Canal Principal Alto del Distrito de Riego No. 41, Rio Yaqui, A. C.</t>
  </si>
  <si>
    <t>Asociación de Usuarios Productores Agrícolas de La Sección de Riego No. 12 del Canal Principal Bajo del Distrito de Riego No. 41, Rio Yaqui, A. C.</t>
  </si>
  <si>
    <t>Asociación de Usuarios y Productores Agrícolas de La Sección de Riego K-88.5 del Canal Principal Bajo del Distrito de Riego No. 41, Río Yaqui, A.C.</t>
  </si>
  <si>
    <t>Asociación de Usuarios Productores Agrícolas de La Sección de Riego Ampliación Santini No. 1 del Canal Principal Alto del Distrito de Riego 41, Río Yaqui, A.C.</t>
  </si>
  <si>
    <t>Asociación de Usuarios Productores Agrícolas del Módulo de Riego No. 10, A.C.</t>
  </si>
  <si>
    <t>Asociación de Usuarios Agrícolas del Módulo de Riego No. 6 del Canal Principal Alto, del Distrito de Riego 41, Río Yaqui, A.C.</t>
  </si>
  <si>
    <t>Asociación de Usuarios de La Unidad de Riego Margen Izquierda del Río Santiago, A.C.</t>
  </si>
  <si>
    <t>Distrito de Riego Rio Mayo, S. de R. L. de I. P. y C.V.</t>
  </si>
  <si>
    <t>Distrito de Riego del Rio Yaqui, S. de R. L. de I. P. y C.V.</t>
  </si>
  <si>
    <t>Echpoina, A. C.</t>
  </si>
  <si>
    <t>Módulo de Riego No. 1, Echpoina, A. C.</t>
  </si>
  <si>
    <t>Presa de La Frontera Selegua Módulo No. 1, A.C.</t>
  </si>
  <si>
    <t>Servicios Mexicanos de Hidrología, Smh, S. C.</t>
  </si>
  <si>
    <t>Usuarios del Distrito de Riego del Suchiate, A. C.</t>
  </si>
  <si>
    <t>Usuarios del Distrito de Riego No. 107 Modulo 02 Lagartos, A. C.</t>
  </si>
  <si>
    <t>Usuarios del Módulo No. 3, Margen Izquierda del Rio Colorado, A.C.</t>
  </si>
  <si>
    <t>Usuarios del Módulo No. 1, Margen Izquierda del Rio Colorado, A.C.</t>
  </si>
  <si>
    <t>Usuarios del Módulo No. 2 Margen Izquierdo del Río Colorado, A.C.</t>
  </si>
  <si>
    <t>Usuario del Módulo No. 6 La Ventosa, A. C.</t>
  </si>
  <si>
    <t>Usuarios El Nacimiento del Distrito de Riego No. 2 Mante Tamaulipas, A.C.</t>
  </si>
  <si>
    <t>Usuarios Productores del Distrito de Riego, Cuxtepeques, A.C.</t>
  </si>
  <si>
    <t>Usuarios de Riego "El Espinal" del Módulo de Riego No. 5, A.C.</t>
  </si>
  <si>
    <t>Usuarios de Riego de San Vicente La Mesilla, A. C.</t>
  </si>
  <si>
    <t>Usuarios de Riego de Socoltenango, A. C.</t>
  </si>
  <si>
    <t>Unión de Usuarios Productores Agrícolas de La Unidad de Riego para el Desarrollo Rural de La Sección No. 10, del Distrito de Riego No. 38 Río Mayo, A.C.</t>
  </si>
  <si>
    <t>Unión de Usuarios Productores Agrícolas de La Unidad de Riego para el Desarrollo Rural de La Sección de Riego No. 2, del Distrito de Riego No. 38, Río Mayo, A.C.</t>
  </si>
  <si>
    <t>Unión de Usuarios Productores Agrícolas de La Unidad de Riego para el Desarrollo Rural de La Sección No. 4, del Distrito de Riego No. 38, Río Mayo, A.C.</t>
  </si>
  <si>
    <t>Unión de Usuarios Productores Agrícolas de La Unidad de Riego para el Desarrollo Rural de La Sección No. 8, del Distrito de Riego No. 38, Río Mayo, A.C.</t>
  </si>
  <si>
    <t>Unión de Usuarios Productores Agrícolas de La Unidad de Riego para El Desarrollo Rural de La Sección No. 3, del Distrito de Riego No. 38, Rio Mayo, A.C.</t>
  </si>
  <si>
    <t>Unión de Usuarios Productores Agrícolas de La Unidad de Riego para El Desarrollo Rural de La Sección de Riego No. 16, del Distrito de Riego No. 38, Río Mayo, A.C.</t>
  </si>
  <si>
    <t>Unión de Usuarios Productores Agrícolas de La Unidad de Riego para El Desarrollo Rural de La Sección No. 1 del Distrito de Riego No. 38, Río Mayo, A.C.</t>
  </si>
  <si>
    <t>Unión de Usuarios Productores Agrícolas de La Unidad de Riego para El Desarrollo Rural de La Sección No. 13, del Distrito de Riego No. 38, Rio Mayo, A.C.</t>
  </si>
  <si>
    <t>Unión de Usuarios Productores Agrícolas de La Unidad de Riego para El Desarrollo Rural de La Sección de Riego No. 5, Distrito de Riego 38, Río Mayo, A.C.</t>
  </si>
  <si>
    <t>Unión de Usuarios Productores Agrícolas de La Unidad de Riego para El Desarrollo Rural de La Sección de Riego No. 12, del Distritos De Riego No. 38, del Rio Mayo, A.C.</t>
  </si>
  <si>
    <t>Unión de Usuarios Productores Agrícolas de La Unidad de Riego para El Desarrollo Rural de La Sección de Riego No. 6, del Distrito De Riego No. 38, Río Mayo, A.C.</t>
  </si>
  <si>
    <t>Unión de Usuarios Productores Agrícolas de La Unidad de Riego para El Desarrollo Rural de La Sección No. 9, del Distrito de Riego 38, Río Mayo, A. C.</t>
  </si>
  <si>
    <t>Unión de Usuarios Productores Agrícolas de La Unidad de Riego para El Desarrollo Rural de La Sección No. 11, del Distrito de Riego No. 38, Rio Mayo, A.C.</t>
  </si>
  <si>
    <t>Unión de Usuarios Productores Agrícolas de La Unidad de Riego para El Desarrollo Rural de La Sección No. 07, del Distrito de Riego No. 38, Río Mayo, A.C.</t>
  </si>
  <si>
    <t>Unión de Usuarios de La Sección de Riego No. 15 del Distrito de Riego 38, Río Mayo, A.C.</t>
  </si>
  <si>
    <t>Fuente: Secretaría de Hacienda y Crédito Público, con información proporcionada por las dependencias y entidades de la Administración Pública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</si>
</sst>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quot;$&quot;* #,##0.00_);_(&quot;$&quot;* \(#,##0.00\);_(&quot;$&quot;* &quot;-&quot;??_);_(@_)"/>
  </numFmts>
  <fonts count="14" x14ac:knownFonts="1">
    <font>
      <sz val="11"/>
      <color theme="1"/>
      <name val="Calibri"/>
      <family val="2"/>
      <scheme val="minor"/>
    </font>
    <font>
      <sz val="10"/>
      <name val="Arial"/>
      <family val="2"/>
    </font>
    <font>
      <sz val="11"/>
      <color theme="1"/>
      <name val="Calibri"/>
      <family val="2"/>
      <scheme val="minor"/>
    </font>
    <font>
      <b/>
      <sz val="14"/>
      <name val="Soberana Titular"/>
      <family val="3"/>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sz val="10"/>
      <color rgb="FF000000"/>
      <name val="Soberana Sans"/>
      <family val="3"/>
    </font>
    <font>
      <sz val="10"/>
      <color theme="1"/>
      <name val="Soberana Sans"/>
      <family val="3"/>
    </font>
    <font>
      <b/>
      <sz val="10"/>
      <color theme="1"/>
      <name val="Soberana Sans"/>
      <family val="3"/>
    </font>
    <font>
      <vertAlign val="superscript"/>
      <sz val="10"/>
      <color rgb="FF000000"/>
      <name val="Soberana Sans"/>
      <family val="3"/>
    </font>
    <font>
      <b/>
      <sz val="10"/>
      <color rgb="FF000000"/>
      <name val="Soberana Sans"/>
      <family val="3"/>
    </font>
    <font>
      <i/>
      <sz val="10"/>
      <color theme="1"/>
      <name val="Soberana Sans"/>
      <family val="3"/>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3">
    <border>
      <left/>
      <right/>
      <top/>
      <bottom/>
      <diagonal/>
    </border>
    <border>
      <left/>
      <right/>
      <top style="thick">
        <color indexed="64"/>
      </top>
      <bottom/>
      <diagonal/>
    </border>
    <border>
      <left/>
      <right/>
      <top/>
      <bottom style="medium">
        <color auto="1"/>
      </bottom>
      <diagonal/>
    </border>
  </borders>
  <cellStyleXfs count="4">
    <xf numFmtId="0" fontId="0" fillId="0" borderId="0"/>
    <xf numFmtId="0" fontId="1" fillId="0" borderId="0"/>
    <xf numFmtId="164" fontId="2" fillId="0" borderId="0" applyFont="0" applyFill="0" applyBorder="0" applyAlignment="0" applyProtection="0"/>
    <xf numFmtId="165" fontId="2" fillId="0" borderId="0" applyFont="0" applyFill="0" applyBorder="0" applyAlignment="0" applyProtection="0"/>
  </cellStyleXfs>
  <cellXfs count="71">
    <xf numFmtId="0" fontId="0" fillId="0" borderId="0" xfId="0"/>
    <xf numFmtId="0" fontId="9" fillId="0" borderId="0" xfId="0" applyFont="1" applyAlignment="1">
      <alignment vertical="top" wrapText="1"/>
    </xf>
    <xf numFmtId="0" fontId="9" fillId="0" borderId="0" xfId="0" applyFont="1" applyAlignment="1">
      <alignment vertical="top"/>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0" fontId="10" fillId="0" borderId="0" xfId="0" applyFont="1" applyAlignment="1">
      <alignment horizontal="center" vertical="center"/>
    </xf>
    <xf numFmtId="0" fontId="9" fillId="0" borderId="1" xfId="0" applyFont="1" applyBorder="1" applyAlignment="1">
      <alignment vertical="top"/>
    </xf>
    <xf numFmtId="0" fontId="9" fillId="0" borderId="1" xfId="0" applyFont="1" applyBorder="1" applyAlignment="1">
      <alignment vertical="top" wrapText="1"/>
    </xf>
    <xf numFmtId="0" fontId="10" fillId="0" borderId="1" xfId="0" applyFont="1" applyBorder="1" applyAlignment="1">
      <alignment vertical="center"/>
    </xf>
    <xf numFmtId="3" fontId="10" fillId="0" borderId="1" xfId="0" applyNumberFormat="1" applyFont="1" applyBorder="1" applyAlignment="1">
      <alignment horizontal="right" vertical="center"/>
    </xf>
    <xf numFmtId="0" fontId="9" fillId="0" borderId="0" xfId="0" applyFont="1" applyBorder="1" applyAlignment="1">
      <alignment vertical="top"/>
    </xf>
    <xf numFmtId="0" fontId="8" fillId="0" borderId="0" xfId="0" applyFont="1" applyFill="1" applyAlignment="1">
      <alignment horizontal="justify" vertical="center" wrapText="1"/>
    </xf>
    <xf numFmtId="0" fontId="8" fillId="0" borderId="0" xfId="0" applyFont="1" applyFill="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justify" vertical="center" wrapText="1"/>
    </xf>
    <xf numFmtId="0" fontId="0" fillId="0" borderId="2" xfId="0" applyBorder="1"/>
    <xf numFmtId="0" fontId="8" fillId="0" borderId="2" xfId="0" applyFont="1" applyFill="1" applyBorder="1" applyAlignment="1">
      <alignment horizontal="justify" vertical="center" wrapText="1"/>
    </xf>
    <xf numFmtId="3" fontId="9" fillId="0" borderId="2" xfId="0" applyNumberFormat="1" applyFont="1" applyBorder="1" applyAlignment="1">
      <alignment horizontal="right" vertical="center"/>
    </xf>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0" fillId="0" borderId="0" xfId="0" applyFill="1"/>
    <xf numFmtId="0" fontId="10" fillId="0" borderId="0" xfId="0" applyFont="1" applyFill="1" applyAlignment="1">
      <alignment vertical="top"/>
    </xf>
    <xf numFmtId="0" fontId="10" fillId="0" borderId="0" xfId="0" applyFont="1" applyFill="1" applyAlignment="1">
      <alignment vertical="center" wrapText="1"/>
    </xf>
    <xf numFmtId="0" fontId="10" fillId="0" borderId="0" xfId="0" applyFont="1" applyFill="1" applyBorder="1" applyAlignment="1">
      <alignment vertical="center"/>
    </xf>
    <xf numFmtId="0" fontId="0" fillId="0" borderId="2" xfId="0" applyFill="1" applyBorder="1"/>
    <xf numFmtId="0" fontId="9" fillId="0" borderId="2" xfId="0" applyFont="1" applyFill="1" applyBorder="1" applyAlignment="1">
      <alignment horizontal="center" vertical="center" wrapText="1"/>
    </xf>
    <xf numFmtId="0" fontId="10" fillId="0" borderId="0" xfId="0" applyFont="1" applyFill="1" applyAlignment="1">
      <alignment vertical="center"/>
    </xf>
    <xf numFmtId="3" fontId="0" fillId="0" borderId="0" xfId="0" applyNumberFormat="1"/>
    <xf numFmtId="0" fontId="3" fillId="2"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Border="1" applyAlignment="1">
      <alignment horizontal="left"/>
    </xf>
    <xf numFmtId="0" fontId="6" fillId="0" borderId="0" xfId="0" applyFont="1" applyBorder="1" applyAlignment="1">
      <alignment horizontal="left"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3" fontId="7" fillId="2" borderId="0" xfId="0" applyNumberFormat="1" applyFont="1" applyFill="1" applyBorder="1" applyAlignment="1">
      <alignment horizontal="center" vertical="center" wrapText="1"/>
    </xf>
    <xf numFmtId="0" fontId="9" fillId="0" borderId="0" xfId="0" applyFont="1" applyBorder="1" applyAlignment="1">
      <alignment horizontal="left" vertical="center"/>
    </xf>
    <xf numFmtId="0" fontId="10" fillId="0" borderId="0" xfId="0" applyFont="1" applyFill="1" applyAlignment="1">
      <alignment vertical="center" wrapText="1"/>
    </xf>
    <xf numFmtId="0" fontId="10" fillId="0" borderId="0" xfId="0" applyFont="1" applyFill="1" applyAlignment="1">
      <alignment vertical="center"/>
    </xf>
    <xf numFmtId="0" fontId="10" fillId="0" borderId="0" xfId="0" applyFont="1" applyAlignment="1">
      <alignment vertical="center"/>
    </xf>
    <xf numFmtId="0" fontId="10" fillId="0" borderId="0" xfId="0" applyFont="1" applyFill="1" applyAlignment="1">
      <alignment horizontal="justify"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10" fillId="0" borderId="0" xfId="0" applyFont="1" applyFill="1" applyBorder="1" applyAlignment="1">
      <alignment vertical="center" wrapText="1"/>
    </xf>
    <xf numFmtId="3" fontId="10" fillId="0" borderId="0" xfId="0" applyNumberFormat="1" applyFont="1" applyFill="1" applyBorder="1" applyAlignment="1">
      <alignment vertical="top" wrapText="1"/>
    </xf>
    <xf numFmtId="0" fontId="0" fillId="0" borderId="0" xfId="0" applyFill="1" applyBorder="1"/>
    <xf numFmtId="0" fontId="10" fillId="0" borderId="0" xfId="0" applyFont="1" applyBorder="1" applyAlignment="1">
      <alignment horizontal="center" vertical="top"/>
    </xf>
    <xf numFmtId="0" fontId="10" fillId="0" borderId="0" xfId="0" applyFont="1" applyBorder="1" applyAlignment="1">
      <alignment vertical="top" wrapText="1"/>
    </xf>
    <xf numFmtId="3" fontId="9" fillId="0" borderId="0" xfId="0" applyNumberFormat="1" applyFont="1" applyBorder="1" applyAlignment="1">
      <alignment vertical="top"/>
    </xf>
    <xf numFmtId="0" fontId="9" fillId="0" borderId="0" xfId="0" applyFont="1"/>
    <xf numFmtId="0" fontId="9" fillId="0" borderId="0" xfId="0" applyFont="1" applyAlignment="1">
      <alignment horizontal="center" vertical="top"/>
    </xf>
    <xf numFmtId="0" fontId="12" fillId="0" borderId="0" xfId="0" applyFont="1" applyAlignment="1">
      <alignment vertical="top" wrapText="1"/>
    </xf>
    <xf numFmtId="3" fontId="10" fillId="0" borderId="0" xfId="0" applyNumberFormat="1" applyFont="1" applyAlignment="1">
      <alignment vertical="top"/>
    </xf>
    <xf numFmtId="3" fontId="9" fillId="0" borderId="0" xfId="0" applyNumberFormat="1" applyFont="1" applyAlignment="1">
      <alignment vertical="top"/>
    </xf>
    <xf numFmtId="0" fontId="9" fillId="3" borderId="0" xfId="0" applyFont="1" applyFill="1" applyAlignment="1">
      <alignment vertical="top" wrapText="1"/>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top"/>
    </xf>
    <xf numFmtId="0" fontId="10" fillId="0" borderId="0" xfId="0" applyFont="1" applyAlignment="1">
      <alignment vertical="top"/>
    </xf>
    <xf numFmtId="3" fontId="9" fillId="0" borderId="0" xfId="0" applyNumberFormat="1" applyFont="1" applyFill="1" applyAlignment="1">
      <alignment vertical="top"/>
    </xf>
    <xf numFmtId="3" fontId="9" fillId="0" borderId="0" xfId="0" applyNumberFormat="1" applyFont="1" applyFill="1" applyBorder="1" applyAlignment="1">
      <alignment vertical="top"/>
    </xf>
    <xf numFmtId="3" fontId="10" fillId="0" borderId="0" xfId="0" applyNumberFormat="1" applyFont="1" applyBorder="1" applyAlignment="1">
      <alignment vertical="top"/>
    </xf>
    <xf numFmtId="0" fontId="9" fillId="0" borderId="1" xfId="0" applyFont="1" applyBorder="1" applyAlignment="1">
      <alignment horizontal="justify" vertical="center"/>
    </xf>
    <xf numFmtId="0" fontId="0" fillId="0" borderId="0" xfId="0" applyFont="1" applyAlignment="1">
      <alignment wrapText="1"/>
    </xf>
    <xf numFmtId="3" fontId="0" fillId="0" borderId="0" xfId="0" applyNumberFormat="1" applyFont="1"/>
  </cellXfs>
  <cellStyles count="4">
    <cellStyle name="Moneda 2" xfId="2"/>
    <cellStyle name="Moneda 2 2" xfId="3"/>
    <cellStyle name="Normal" xfId="0" builtinId="0"/>
    <cellStyle name="Normal 2" xfId="1"/>
  </cellStyles>
  <dxfs count="0"/>
  <tableStyles count="0" defaultTableStyle="TableStyleMedium9" defaultPivotStyle="PivotStyleLight16"/>
  <colors>
    <mruColors>
      <color rgb="FFD7E4BC"/>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3"/>
  <sheetViews>
    <sheetView tabSelected="1" zoomScale="80" zoomScaleNormal="80" workbookViewId="0">
      <selection sqref="A1:C1"/>
    </sheetView>
  </sheetViews>
  <sheetFormatPr baseColWidth="10" defaultRowHeight="15" x14ac:dyDescent="0.25"/>
  <cols>
    <col min="1" max="1" width="11.42578125" customWidth="1"/>
    <col min="2" max="2" width="16.140625" customWidth="1"/>
    <col min="3" max="3" width="45.5703125" customWidth="1"/>
    <col min="4" max="4" width="95.5703125" customWidth="1"/>
    <col min="5" max="5" width="19.140625" customWidth="1"/>
    <col min="6" max="6" width="22.140625" customWidth="1"/>
    <col min="7" max="7" width="3.85546875" customWidth="1"/>
    <col min="8" max="8" width="23.28515625" customWidth="1"/>
  </cols>
  <sheetData>
    <row r="1" spans="1:8" ht="60.75" customHeight="1" x14ac:dyDescent="0.25">
      <c r="A1" s="30" t="s">
        <v>21</v>
      </c>
      <c r="B1" s="30"/>
      <c r="C1" s="30"/>
      <c r="D1" s="31" t="s">
        <v>682</v>
      </c>
      <c r="E1" s="31"/>
      <c r="F1" s="31"/>
    </row>
    <row r="2" spans="1:8" ht="44.25" customHeight="1" x14ac:dyDescent="0.3">
      <c r="A2" s="32" t="s">
        <v>455</v>
      </c>
      <c r="B2" s="32"/>
      <c r="C2" s="32"/>
      <c r="D2" s="32"/>
      <c r="E2" s="32"/>
      <c r="F2" s="32"/>
    </row>
    <row r="3" spans="1:8" ht="39.75" customHeight="1" x14ac:dyDescent="0.25">
      <c r="A3" s="33" t="s">
        <v>683</v>
      </c>
      <c r="B3" s="33"/>
      <c r="C3" s="33"/>
      <c r="D3" s="33"/>
      <c r="E3" s="33"/>
      <c r="F3" s="33"/>
    </row>
    <row r="4" spans="1:8" ht="41.25" customHeight="1" x14ac:dyDescent="0.25">
      <c r="A4" s="34" t="s">
        <v>3</v>
      </c>
      <c r="B4" s="35" t="s">
        <v>9</v>
      </c>
      <c r="C4" s="36" t="s">
        <v>0</v>
      </c>
      <c r="D4" s="34" t="s">
        <v>1</v>
      </c>
      <c r="E4" s="34" t="s">
        <v>2</v>
      </c>
      <c r="F4" s="37" t="s">
        <v>684</v>
      </c>
    </row>
    <row r="5" spans="1:8" ht="31.5" customHeight="1" thickBot="1" x14ac:dyDescent="0.3">
      <c r="A5" s="34"/>
      <c r="B5" s="35"/>
      <c r="C5" s="36"/>
      <c r="D5" s="34"/>
      <c r="E5" s="34"/>
      <c r="F5" s="37"/>
    </row>
    <row r="6" spans="1:8" ht="15.75" thickTop="1" x14ac:dyDescent="0.25">
      <c r="A6" s="6"/>
      <c r="B6" s="8" t="s">
        <v>10</v>
      </c>
      <c r="C6" s="7"/>
      <c r="D6" s="7"/>
      <c r="E6" s="7"/>
      <c r="F6" s="9">
        <f>+F8+F11+F13+F17+F141+F144+F146+F174+F474+F478+F480+F491</f>
        <v>1519330083.3199999</v>
      </c>
      <c r="H6" s="29"/>
    </row>
    <row r="7" spans="1:8" x14ac:dyDescent="0.25">
      <c r="A7" s="5">
        <v>1</v>
      </c>
      <c r="B7" s="41" t="s">
        <v>4</v>
      </c>
      <c r="C7" s="41"/>
      <c r="D7" s="1"/>
      <c r="E7" s="1"/>
      <c r="F7" s="2"/>
    </row>
    <row r="8" spans="1:8" ht="15" customHeight="1" x14ac:dyDescent="0.25">
      <c r="A8" s="2"/>
      <c r="B8" s="39" t="s">
        <v>5</v>
      </c>
      <c r="C8" s="39"/>
      <c r="D8" s="18"/>
      <c r="E8" s="19"/>
      <c r="F8" s="3">
        <f>+F9</f>
        <v>120000</v>
      </c>
    </row>
    <row r="9" spans="1:8" ht="38.25" x14ac:dyDescent="0.25">
      <c r="A9" s="2"/>
      <c r="B9" s="18"/>
      <c r="C9" s="12" t="s">
        <v>6</v>
      </c>
      <c r="D9" s="11" t="s">
        <v>436</v>
      </c>
      <c r="E9" s="20">
        <v>48101</v>
      </c>
      <c r="F9" s="4">
        <v>120000</v>
      </c>
    </row>
    <row r="10" spans="1:8" x14ac:dyDescent="0.25">
      <c r="A10" s="5">
        <v>3</v>
      </c>
      <c r="B10" s="40" t="s">
        <v>11</v>
      </c>
      <c r="C10" s="40"/>
      <c r="D10" s="18"/>
      <c r="E10" s="18"/>
      <c r="F10" s="2"/>
    </row>
    <row r="11" spans="1:8" ht="15" customHeight="1" x14ac:dyDescent="0.25">
      <c r="A11" s="2"/>
      <c r="B11" s="39" t="s">
        <v>12</v>
      </c>
      <c r="C11" s="39"/>
      <c r="D11" s="18"/>
      <c r="E11" s="18"/>
      <c r="F11" s="3">
        <f>+F12</f>
        <v>600000</v>
      </c>
    </row>
    <row r="12" spans="1:8" x14ac:dyDescent="0.25">
      <c r="A12" s="2"/>
      <c r="B12" s="18"/>
      <c r="C12" s="12" t="s">
        <v>13</v>
      </c>
      <c r="D12" s="11" t="s">
        <v>16</v>
      </c>
      <c r="E12" s="20">
        <v>48101</v>
      </c>
      <c r="F12" s="4">
        <v>600000</v>
      </c>
    </row>
    <row r="13" spans="1:8" x14ac:dyDescent="0.25">
      <c r="A13" s="2"/>
      <c r="B13" s="39" t="s">
        <v>685</v>
      </c>
      <c r="C13" s="39"/>
      <c r="D13" s="11"/>
      <c r="E13" s="20"/>
      <c r="F13" s="3">
        <f>+F14</f>
        <v>3000000</v>
      </c>
    </row>
    <row r="14" spans="1:8" ht="25.5" x14ac:dyDescent="0.25">
      <c r="A14" s="2"/>
      <c r="B14" s="18"/>
      <c r="C14" s="12" t="s">
        <v>686</v>
      </c>
      <c r="D14" s="11" t="s">
        <v>949</v>
      </c>
      <c r="E14" s="20">
        <v>48101</v>
      </c>
      <c r="F14" s="4">
        <v>3000000</v>
      </c>
    </row>
    <row r="15" spans="1:8" x14ac:dyDescent="0.25">
      <c r="A15" s="2"/>
      <c r="B15" s="18"/>
      <c r="C15" s="12"/>
      <c r="D15" s="11"/>
      <c r="E15" s="20"/>
      <c r="F15" s="4"/>
    </row>
    <row r="16" spans="1:8" ht="15" customHeight="1" x14ac:dyDescent="0.25">
      <c r="A16" s="5">
        <v>6</v>
      </c>
      <c r="B16" s="39" t="s">
        <v>81</v>
      </c>
      <c r="C16" s="39"/>
      <c r="D16" s="18"/>
      <c r="E16" s="18"/>
      <c r="F16" s="2"/>
    </row>
    <row r="17" spans="1:6" ht="15" customHeight="1" x14ac:dyDescent="0.25">
      <c r="A17" s="2"/>
      <c r="B17" s="39" t="s">
        <v>434</v>
      </c>
      <c r="C17" s="39"/>
      <c r="D17" s="18"/>
      <c r="E17" s="18"/>
      <c r="F17" s="3">
        <f>SUM(F18:F140)</f>
        <v>61348314.63000001</v>
      </c>
    </row>
    <row r="18" spans="1:6" ht="39.75" customHeight="1" x14ac:dyDescent="0.25">
      <c r="A18" s="2"/>
      <c r="B18" s="18"/>
      <c r="C18" s="12" t="s">
        <v>456</v>
      </c>
      <c r="D18" s="11" t="s">
        <v>224</v>
      </c>
      <c r="E18" s="20">
        <v>48101</v>
      </c>
      <c r="F18" s="4">
        <v>650000</v>
      </c>
    </row>
    <row r="19" spans="1:6" ht="25.5" x14ac:dyDescent="0.25">
      <c r="A19" s="2"/>
      <c r="B19" s="18"/>
      <c r="C19" s="12" t="s">
        <v>225</v>
      </c>
      <c r="D19" s="11" t="s">
        <v>653</v>
      </c>
      <c r="E19" s="20">
        <v>48101</v>
      </c>
      <c r="F19" s="4">
        <v>650000</v>
      </c>
    </row>
    <row r="20" spans="1:6" ht="25.5" x14ac:dyDescent="0.25">
      <c r="A20" s="2"/>
      <c r="B20" s="18"/>
      <c r="C20" s="12" t="s">
        <v>950</v>
      </c>
      <c r="D20" s="11" t="s">
        <v>654</v>
      </c>
      <c r="E20" s="20">
        <v>48101</v>
      </c>
      <c r="F20" s="4">
        <v>250000</v>
      </c>
    </row>
    <row r="21" spans="1:6" ht="25.5" x14ac:dyDescent="0.25">
      <c r="A21" s="2"/>
      <c r="B21" s="18"/>
      <c r="C21" s="12" t="s">
        <v>226</v>
      </c>
      <c r="D21" s="11" t="s">
        <v>227</v>
      </c>
      <c r="E21" s="20">
        <v>48101</v>
      </c>
      <c r="F21" s="4">
        <v>740000</v>
      </c>
    </row>
    <row r="22" spans="1:6" ht="25.5" x14ac:dyDescent="0.25">
      <c r="A22" s="2"/>
      <c r="B22" s="18"/>
      <c r="C22" s="12" t="s">
        <v>228</v>
      </c>
      <c r="D22" s="11" t="s">
        <v>457</v>
      </c>
      <c r="E22" s="20">
        <v>48101</v>
      </c>
      <c r="F22" s="4">
        <v>500000</v>
      </c>
    </row>
    <row r="23" spans="1:6" ht="25.5" x14ac:dyDescent="0.25">
      <c r="A23" s="2"/>
      <c r="B23" s="18"/>
      <c r="C23" s="12" t="s">
        <v>229</v>
      </c>
      <c r="D23" s="11" t="s">
        <v>230</v>
      </c>
      <c r="E23" s="20">
        <v>48101</v>
      </c>
      <c r="F23" s="4">
        <v>377120</v>
      </c>
    </row>
    <row r="24" spans="1:6" ht="38.25" x14ac:dyDescent="0.25">
      <c r="A24" s="2"/>
      <c r="B24" s="18"/>
      <c r="C24" s="12" t="s">
        <v>231</v>
      </c>
      <c r="D24" s="11" t="s">
        <v>655</v>
      </c>
      <c r="E24" s="20">
        <v>48101</v>
      </c>
      <c r="F24" s="4">
        <v>649900</v>
      </c>
    </row>
    <row r="25" spans="1:6" ht="25.5" x14ac:dyDescent="0.25">
      <c r="A25" s="2"/>
      <c r="B25" s="18"/>
      <c r="C25" s="12" t="s">
        <v>232</v>
      </c>
      <c r="D25" s="11" t="s">
        <v>233</v>
      </c>
      <c r="E25" s="20">
        <v>48101</v>
      </c>
      <c r="F25" s="4">
        <v>650000</v>
      </c>
    </row>
    <row r="26" spans="1:6" ht="25.5" x14ac:dyDescent="0.25">
      <c r="A26" s="2"/>
      <c r="B26" s="18"/>
      <c r="C26" s="12" t="s">
        <v>234</v>
      </c>
      <c r="D26" s="11" t="s">
        <v>235</v>
      </c>
      <c r="E26" s="20">
        <v>48101</v>
      </c>
      <c r="F26" s="4">
        <v>494000</v>
      </c>
    </row>
    <row r="27" spans="1:6" ht="25.5" x14ac:dyDescent="0.25">
      <c r="A27" s="2"/>
      <c r="B27" s="18"/>
      <c r="C27" s="12" t="s">
        <v>236</v>
      </c>
      <c r="D27" s="11" t="s">
        <v>237</v>
      </c>
      <c r="E27" s="20">
        <v>48101</v>
      </c>
      <c r="F27" s="4">
        <v>682000</v>
      </c>
    </row>
    <row r="28" spans="1:6" ht="25.5" x14ac:dyDescent="0.25">
      <c r="A28" s="2"/>
      <c r="B28" s="18"/>
      <c r="C28" s="12" t="s">
        <v>238</v>
      </c>
      <c r="D28" s="11" t="s">
        <v>458</v>
      </c>
      <c r="E28" s="20">
        <v>48101</v>
      </c>
      <c r="F28" s="4">
        <v>650000</v>
      </c>
    </row>
    <row r="29" spans="1:6" ht="25.5" x14ac:dyDescent="0.25">
      <c r="A29" s="2"/>
      <c r="B29" s="18"/>
      <c r="C29" s="12" t="s">
        <v>239</v>
      </c>
      <c r="D29" s="11" t="s">
        <v>240</v>
      </c>
      <c r="E29" s="20">
        <v>48101</v>
      </c>
      <c r="F29" s="4">
        <v>426007</v>
      </c>
    </row>
    <row r="30" spans="1:6" ht="38.25" x14ac:dyDescent="0.25">
      <c r="A30" s="2"/>
      <c r="B30" s="18"/>
      <c r="C30" s="12" t="s">
        <v>241</v>
      </c>
      <c r="D30" s="11" t="s">
        <v>459</v>
      </c>
      <c r="E30" s="20">
        <v>48101</v>
      </c>
      <c r="F30" s="4">
        <v>650000</v>
      </c>
    </row>
    <row r="31" spans="1:6" ht="25.5" x14ac:dyDescent="0.25">
      <c r="A31" s="2"/>
      <c r="B31" s="18"/>
      <c r="C31" s="12" t="s">
        <v>242</v>
      </c>
      <c r="D31" s="11" t="s">
        <v>243</v>
      </c>
      <c r="E31" s="20">
        <v>48101</v>
      </c>
      <c r="F31" s="4">
        <v>250000</v>
      </c>
    </row>
    <row r="32" spans="1:6" ht="25.5" x14ac:dyDescent="0.25">
      <c r="A32" s="2"/>
      <c r="B32" s="18"/>
      <c r="C32" s="12" t="s">
        <v>244</v>
      </c>
      <c r="D32" s="11" t="s">
        <v>656</v>
      </c>
      <c r="E32" s="20">
        <v>48101</v>
      </c>
      <c r="F32" s="4">
        <v>650000</v>
      </c>
    </row>
    <row r="33" spans="1:6" x14ac:dyDescent="0.25">
      <c r="A33" s="2"/>
      <c r="B33" s="18"/>
      <c r="C33" s="12" t="s">
        <v>245</v>
      </c>
      <c r="D33" s="11" t="s">
        <v>460</v>
      </c>
      <c r="E33" s="20">
        <v>48101</v>
      </c>
      <c r="F33" s="4">
        <v>247000</v>
      </c>
    </row>
    <row r="34" spans="1:6" x14ac:dyDescent="0.25">
      <c r="A34" s="2"/>
      <c r="B34" s="18"/>
      <c r="C34" s="12" t="s">
        <v>246</v>
      </c>
      <c r="D34" s="11" t="s">
        <v>247</v>
      </c>
      <c r="E34" s="20">
        <v>48101</v>
      </c>
      <c r="F34" s="4">
        <v>395992</v>
      </c>
    </row>
    <row r="35" spans="1:6" ht="25.5" x14ac:dyDescent="0.25">
      <c r="A35" s="2"/>
      <c r="B35" s="18"/>
      <c r="C35" s="12" t="s">
        <v>248</v>
      </c>
      <c r="D35" s="11" t="s">
        <v>461</v>
      </c>
      <c r="E35" s="20">
        <v>48101</v>
      </c>
      <c r="F35" s="4">
        <v>248350</v>
      </c>
    </row>
    <row r="36" spans="1:6" x14ac:dyDescent="0.25">
      <c r="A36" s="2"/>
      <c r="B36" s="18"/>
      <c r="C36" s="12" t="s">
        <v>249</v>
      </c>
      <c r="D36" s="11" t="s">
        <v>250</v>
      </c>
      <c r="E36" s="20">
        <v>48101</v>
      </c>
      <c r="F36" s="4">
        <v>800000</v>
      </c>
    </row>
    <row r="37" spans="1:6" ht="25.5" x14ac:dyDescent="0.25">
      <c r="A37" s="2"/>
      <c r="B37" s="18"/>
      <c r="C37" s="12" t="s">
        <v>251</v>
      </c>
      <c r="D37" s="11" t="s">
        <v>252</v>
      </c>
      <c r="E37" s="20">
        <v>48101</v>
      </c>
      <c r="F37" s="4">
        <v>650000</v>
      </c>
    </row>
    <row r="38" spans="1:6" ht="25.5" x14ac:dyDescent="0.25">
      <c r="A38" s="2"/>
      <c r="B38" s="18"/>
      <c r="C38" s="12" t="s">
        <v>253</v>
      </c>
      <c r="D38" s="11" t="s">
        <v>254</v>
      </c>
      <c r="E38" s="20">
        <v>48101</v>
      </c>
      <c r="F38" s="4">
        <v>796977</v>
      </c>
    </row>
    <row r="39" spans="1:6" ht="25.5" x14ac:dyDescent="0.25">
      <c r="A39" s="2"/>
      <c r="B39" s="18"/>
      <c r="C39" s="12" t="s">
        <v>255</v>
      </c>
      <c r="D39" s="11" t="s">
        <v>256</v>
      </c>
      <c r="E39" s="20">
        <v>48101</v>
      </c>
      <c r="F39" s="4">
        <v>650000</v>
      </c>
    </row>
    <row r="40" spans="1:6" ht="25.5" x14ac:dyDescent="0.25">
      <c r="A40" s="2"/>
      <c r="B40" s="18"/>
      <c r="C40" s="12" t="s">
        <v>257</v>
      </c>
      <c r="D40" s="11" t="s">
        <v>657</v>
      </c>
      <c r="E40" s="20">
        <v>48101</v>
      </c>
      <c r="F40" s="4">
        <v>499535</v>
      </c>
    </row>
    <row r="41" spans="1:6" x14ac:dyDescent="0.25">
      <c r="A41" s="2"/>
      <c r="B41" s="18"/>
      <c r="C41" s="12" t="s">
        <v>258</v>
      </c>
      <c r="D41" s="11" t="s">
        <v>259</v>
      </c>
      <c r="E41" s="20">
        <v>48101</v>
      </c>
      <c r="F41" s="4">
        <v>353800</v>
      </c>
    </row>
    <row r="42" spans="1:6" ht="25.5" x14ac:dyDescent="0.25">
      <c r="A42" s="2"/>
      <c r="B42" s="18"/>
      <c r="C42" s="12" t="s">
        <v>260</v>
      </c>
      <c r="D42" s="11" t="s">
        <v>261</v>
      </c>
      <c r="E42" s="20">
        <v>48101</v>
      </c>
      <c r="F42" s="4">
        <v>491600</v>
      </c>
    </row>
    <row r="43" spans="1:6" x14ac:dyDescent="0.25">
      <c r="A43" s="2"/>
      <c r="B43" s="18"/>
      <c r="C43" s="12" t="s">
        <v>437</v>
      </c>
      <c r="D43" s="11" t="s">
        <v>658</v>
      </c>
      <c r="E43" s="20">
        <v>48101</v>
      </c>
      <c r="F43" s="4">
        <v>643900</v>
      </c>
    </row>
    <row r="44" spans="1:6" ht="38.25" x14ac:dyDescent="0.25">
      <c r="A44" s="2"/>
      <c r="B44" s="18"/>
      <c r="C44" s="12" t="s">
        <v>438</v>
      </c>
      <c r="D44" s="11" t="s">
        <v>462</v>
      </c>
      <c r="E44" s="20">
        <v>48101</v>
      </c>
      <c r="F44" s="4">
        <v>610100</v>
      </c>
    </row>
    <row r="45" spans="1:6" ht="25.5" x14ac:dyDescent="0.25">
      <c r="A45" s="2"/>
      <c r="B45" s="18"/>
      <c r="C45" s="12" t="s">
        <v>262</v>
      </c>
      <c r="D45" s="11" t="s">
        <v>463</v>
      </c>
      <c r="E45" s="20">
        <v>48101</v>
      </c>
      <c r="F45" s="4">
        <v>262000</v>
      </c>
    </row>
    <row r="46" spans="1:6" ht="25.5" x14ac:dyDescent="0.25">
      <c r="A46" s="2"/>
      <c r="B46" s="18"/>
      <c r="C46" s="12" t="s">
        <v>263</v>
      </c>
      <c r="D46" s="11" t="s">
        <v>264</v>
      </c>
      <c r="E46" s="20">
        <v>48101</v>
      </c>
      <c r="F46" s="4">
        <v>431800</v>
      </c>
    </row>
    <row r="47" spans="1:6" ht="25.5" x14ac:dyDescent="0.25">
      <c r="A47" s="2"/>
      <c r="B47" s="18"/>
      <c r="C47" s="12" t="s">
        <v>464</v>
      </c>
      <c r="D47" s="11" t="s">
        <v>659</v>
      </c>
      <c r="E47" s="20">
        <v>48101</v>
      </c>
      <c r="F47" s="4">
        <v>423600</v>
      </c>
    </row>
    <row r="48" spans="1:6" ht="38.25" x14ac:dyDescent="0.25">
      <c r="A48" s="2"/>
      <c r="B48" s="18"/>
      <c r="C48" s="12" t="s">
        <v>265</v>
      </c>
      <c r="D48" s="11" t="s">
        <v>660</v>
      </c>
      <c r="E48" s="20">
        <v>48101</v>
      </c>
      <c r="F48" s="4">
        <v>393378</v>
      </c>
    </row>
    <row r="49" spans="1:6" ht="25.5" x14ac:dyDescent="0.25">
      <c r="A49" s="2"/>
      <c r="B49" s="18"/>
      <c r="C49" s="12" t="s">
        <v>266</v>
      </c>
      <c r="D49" s="11" t="s">
        <v>267</v>
      </c>
      <c r="E49" s="20">
        <v>48101</v>
      </c>
      <c r="F49" s="4">
        <v>413400</v>
      </c>
    </row>
    <row r="50" spans="1:6" ht="25.5" x14ac:dyDescent="0.25">
      <c r="A50" s="2"/>
      <c r="B50" s="18"/>
      <c r="C50" s="12" t="s">
        <v>268</v>
      </c>
      <c r="D50" s="11" t="s">
        <v>465</v>
      </c>
      <c r="E50" s="20">
        <v>48101</v>
      </c>
      <c r="F50" s="4">
        <v>500000</v>
      </c>
    </row>
    <row r="51" spans="1:6" ht="25.5" x14ac:dyDescent="0.25">
      <c r="A51" s="2"/>
      <c r="B51" s="18"/>
      <c r="C51" s="12" t="s">
        <v>269</v>
      </c>
      <c r="D51" s="11" t="s">
        <v>661</v>
      </c>
      <c r="E51" s="20">
        <v>48101</v>
      </c>
      <c r="F51" s="4">
        <v>498768</v>
      </c>
    </row>
    <row r="52" spans="1:6" x14ac:dyDescent="0.25">
      <c r="A52" s="2"/>
      <c r="B52" s="18"/>
      <c r="C52" s="12" t="s">
        <v>270</v>
      </c>
      <c r="D52" s="11" t="s">
        <v>271</v>
      </c>
      <c r="E52" s="20">
        <v>48101</v>
      </c>
      <c r="F52" s="4">
        <v>650000</v>
      </c>
    </row>
    <row r="53" spans="1:6" x14ac:dyDescent="0.25">
      <c r="A53" s="2"/>
      <c r="B53" s="18"/>
      <c r="C53" s="12" t="s">
        <v>272</v>
      </c>
      <c r="D53" s="11" t="s">
        <v>466</v>
      </c>
      <c r="E53" s="20">
        <v>48101</v>
      </c>
      <c r="F53" s="4">
        <v>648054</v>
      </c>
    </row>
    <row r="54" spans="1:6" ht="25.5" x14ac:dyDescent="0.25">
      <c r="A54" s="2"/>
      <c r="B54" s="18"/>
      <c r="C54" s="12" t="s">
        <v>273</v>
      </c>
      <c r="D54" s="11" t="s">
        <v>274</v>
      </c>
      <c r="E54" s="20">
        <v>48101</v>
      </c>
      <c r="F54" s="4">
        <v>608547.03</v>
      </c>
    </row>
    <row r="55" spans="1:6" ht="25.5" x14ac:dyDescent="0.25">
      <c r="A55" s="2"/>
      <c r="B55" s="18"/>
      <c r="C55" s="12" t="s">
        <v>275</v>
      </c>
      <c r="D55" s="11" t="s">
        <v>467</v>
      </c>
      <c r="E55" s="20">
        <v>48101</v>
      </c>
      <c r="F55" s="4">
        <v>497600</v>
      </c>
    </row>
    <row r="56" spans="1:6" ht="25.5" x14ac:dyDescent="0.25">
      <c r="A56" s="2"/>
      <c r="B56" s="18"/>
      <c r="C56" s="12" t="s">
        <v>276</v>
      </c>
      <c r="D56" s="11" t="s">
        <v>662</v>
      </c>
      <c r="E56" s="20">
        <v>48101</v>
      </c>
      <c r="F56" s="4">
        <v>450695</v>
      </c>
    </row>
    <row r="57" spans="1:6" ht="25.5" x14ac:dyDescent="0.25">
      <c r="A57" s="2"/>
      <c r="B57" s="18"/>
      <c r="C57" s="12" t="s">
        <v>277</v>
      </c>
      <c r="D57" s="11" t="s">
        <v>663</v>
      </c>
      <c r="E57" s="20">
        <v>48101</v>
      </c>
      <c r="F57" s="4">
        <v>250000</v>
      </c>
    </row>
    <row r="58" spans="1:6" ht="25.5" x14ac:dyDescent="0.25">
      <c r="A58" s="2"/>
      <c r="B58" s="18"/>
      <c r="C58" s="12" t="s">
        <v>278</v>
      </c>
      <c r="D58" s="11" t="s">
        <v>279</v>
      </c>
      <c r="E58" s="20">
        <v>48101</v>
      </c>
      <c r="F58" s="4">
        <v>645350</v>
      </c>
    </row>
    <row r="59" spans="1:6" ht="25.5" x14ac:dyDescent="0.25">
      <c r="A59" s="2"/>
      <c r="B59" s="18"/>
      <c r="C59" s="12" t="s">
        <v>280</v>
      </c>
      <c r="D59" s="11" t="s">
        <v>281</v>
      </c>
      <c r="E59" s="20">
        <v>48101</v>
      </c>
      <c r="F59" s="4">
        <v>161000</v>
      </c>
    </row>
    <row r="60" spans="1:6" x14ac:dyDescent="0.25">
      <c r="A60" s="2"/>
      <c r="B60" s="18"/>
      <c r="C60" s="12" t="s">
        <v>282</v>
      </c>
      <c r="D60" s="11" t="s">
        <v>283</v>
      </c>
      <c r="E60" s="20">
        <v>48101</v>
      </c>
      <c r="F60" s="4">
        <v>647750</v>
      </c>
    </row>
    <row r="61" spans="1:6" ht="25.5" x14ac:dyDescent="0.25">
      <c r="A61" s="2"/>
      <c r="B61" s="18"/>
      <c r="C61" s="12" t="s">
        <v>284</v>
      </c>
      <c r="D61" s="11" t="s">
        <v>285</v>
      </c>
      <c r="E61" s="20">
        <v>48101</v>
      </c>
      <c r="F61" s="4">
        <v>497000</v>
      </c>
    </row>
    <row r="62" spans="1:6" ht="38.25" x14ac:dyDescent="0.25">
      <c r="A62" s="2"/>
      <c r="B62" s="18"/>
      <c r="C62" s="12" t="s">
        <v>286</v>
      </c>
      <c r="D62" s="11" t="s">
        <v>468</v>
      </c>
      <c r="E62" s="20">
        <v>48101</v>
      </c>
      <c r="F62" s="4">
        <v>348000</v>
      </c>
    </row>
    <row r="63" spans="1:6" ht="25.5" x14ac:dyDescent="0.25">
      <c r="A63" s="2"/>
      <c r="B63" s="18"/>
      <c r="C63" s="12" t="s">
        <v>287</v>
      </c>
      <c r="D63" s="11" t="s">
        <v>288</v>
      </c>
      <c r="E63" s="20">
        <v>48101</v>
      </c>
      <c r="F63" s="4">
        <v>774000</v>
      </c>
    </row>
    <row r="64" spans="1:6" ht="25.5" x14ac:dyDescent="0.25">
      <c r="A64" s="2"/>
      <c r="B64" s="18"/>
      <c r="C64" s="12" t="s">
        <v>289</v>
      </c>
      <c r="D64" s="11" t="s">
        <v>469</v>
      </c>
      <c r="E64" s="20">
        <v>48101</v>
      </c>
      <c r="F64" s="4">
        <v>650000</v>
      </c>
    </row>
    <row r="65" spans="1:6" ht="25.5" x14ac:dyDescent="0.25">
      <c r="A65" s="2"/>
      <c r="B65" s="18"/>
      <c r="C65" s="12" t="s">
        <v>470</v>
      </c>
      <c r="D65" s="11" t="s">
        <v>290</v>
      </c>
      <c r="E65" s="20">
        <v>48101</v>
      </c>
      <c r="F65" s="4">
        <v>418000</v>
      </c>
    </row>
    <row r="66" spans="1:6" x14ac:dyDescent="0.25">
      <c r="A66" s="2"/>
      <c r="B66" s="18"/>
      <c r="C66" s="12" t="s">
        <v>291</v>
      </c>
      <c r="D66" s="11" t="s">
        <v>292</v>
      </c>
      <c r="E66" s="20">
        <v>48101</v>
      </c>
      <c r="F66" s="4">
        <v>500000</v>
      </c>
    </row>
    <row r="67" spans="1:6" ht="25.5" x14ac:dyDescent="0.25">
      <c r="A67" s="2"/>
      <c r="B67" s="18"/>
      <c r="C67" s="12" t="s">
        <v>293</v>
      </c>
      <c r="D67" s="11" t="s">
        <v>294</v>
      </c>
      <c r="E67" s="20">
        <v>48101</v>
      </c>
      <c r="F67" s="4">
        <v>650000</v>
      </c>
    </row>
    <row r="68" spans="1:6" ht="25.5" x14ac:dyDescent="0.25">
      <c r="A68" s="2"/>
      <c r="B68" s="18"/>
      <c r="C68" s="12" t="s">
        <v>295</v>
      </c>
      <c r="D68" s="11" t="s">
        <v>296</v>
      </c>
      <c r="E68" s="20">
        <v>48101</v>
      </c>
      <c r="F68" s="4">
        <v>448800</v>
      </c>
    </row>
    <row r="69" spans="1:6" x14ac:dyDescent="0.25">
      <c r="A69" s="2"/>
      <c r="B69" s="18"/>
      <c r="C69" s="12" t="s">
        <v>439</v>
      </c>
      <c r="D69" s="11" t="s">
        <v>297</v>
      </c>
      <c r="E69" s="20">
        <v>48101</v>
      </c>
      <c r="F69" s="4">
        <v>500000</v>
      </c>
    </row>
    <row r="70" spans="1:6" ht="25.5" x14ac:dyDescent="0.25">
      <c r="A70" s="2"/>
      <c r="B70" s="18"/>
      <c r="C70" s="12" t="s">
        <v>298</v>
      </c>
      <c r="D70" s="11" t="s">
        <v>471</v>
      </c>
      <c r="E70" s="20">
        <v>48101</v>
      </c>
      <c r="F70" s="4">
        <v>500000</v>
      </c>
    </row>
    <row r="71" spans="1:6" ht="25.5" x14ac:dyDescent="0.25">
      <c r="A71" s="2"/>
      <c r="B71" s="18"/>
      <c r="C71" s="12" t="s">
        <v>299</v>
      </c>
      <c r="D71" s="11" t="s">
        <v>440</v>
      </c>
      <c r="E71" s="20">
        <v>48101</v>
      </c>
      <c r="F71" s="4">
        <v>404537</v>
      </c>
    </row>
    <row r="72" spans="1:6" ht="25.5" x14ac:dyDescent="0.25">
      <c r="A72" s="2"/>
      <c r="B72" s="18"/>
      <c r="C72" s="12" t="s">
        <v>441</v>
      </c>
      <c r="D72" s="11" t="s">
        <v>300</v>
      </c>
      <c r="E72" s="20">
        <v>48101</v>
      </c>
      <c r="F72" s="4">
        <v>800000</v>
      </c>
    </row>
    <row r="73" spans="1:6" ht="38.25" x14ac:dyDescent="0.25">
      <c r="A73" s="2"/>
      <c r="B73" s="18"/>
      <c r="C73" s="12" t="s">
        <v>301</v>
      </c>
      <c r="D73" s="11" t="s">
        <v>302</v>
      </c>
      <c r="E73" s="20">
        <v>48101</v>
      </c>
      <c r="F73" s="4">
        <v>300000</v>
      </c>
    </row>
    <row r="74" spans="1:6" x14ac:dyDescent="0.25">
      <c r="A74" s="2"/>
      <c r="B74" s="18"/>
      <c r="C74" s="12" t="s">
        <v>303</v>
      </c>
      <c r="D74" s="11" t="s">
        <v>472</v>
      </c>
      <c r="E74" s="20">
        <v>48101</v>
      </c>
      <c r="F74" s="4">
        <v>650000</v>
      </c>
    </row>
    <row r="75" spans="1:6" x14ac:dyDescent="0.25">
      <c r="A75" s="2"/>
      <c r="B75" s="18"/>
      <c r="C75" s="12" t="s">
        <v>304</v>
      </c>
      <c r="D75" s="11" t="s">
        <v>305</v>
      </c>
      <c r="E75" s="20">
        <v>48101</v>
      </c>
      <c r="F75" s="4">
        <v>240240</v>
      </c>
    </row>
    <row r="76" spans="1:6" ht="25.5" x14ac:dyDescent="0.25">
      <c r="A76" s="2"/>
      <c r="B76" s="18"/>
      <c r="C76" s="12" t="s">
        <v>442</v>
      </c>
      <c r="D76" s="11" t="s">
        <v>664</v>
      </c>
      <c r="E76" s="20">
        <v>48101</v>
      </c>
      <c r="F76" s="4">
        <v>500000</v>
      </c>
    </row>
    <row r="77" spans="1:6" ht="25.5" x14ac:dyDescent="0.25">
      <c r="A77" s="2"/>
      <c r="B77" s="18"/>
      <c r="C77" s="12" t="s">
        <v>306</v>
      </c>
      <c r="D77" s="11" t="s">
        <v>473</v>
      </c>
      <c r="E77" s="20">
        <v>48101</v>
      </c>
      <c r="F77" s="4">
        <v>649500</v>
      </c>
    </row>
    <row r="78" spans="1:6" ht="25.5" x14ac:dyDescent="0.25">
      <c r="A78" s="2"/>
      <c r="B78" s="18"/>
      <c r="C78" s="12" t="s">
        <v>307</v>
      </c>
      <c r="D78" s="11" t="s">
        <v>474</v>
      </c>
      <c r="E78" s="20">
        <v>48101</v>
      </c>
      <c r="F78" s="4">
        <v>155600</v>
      </c>
    </row>
    <row r="79" spans="1:6" ht="25.5" x14ac:dyDescent="0.25">
      <c r="A79" s="2"/>
      <c r="B79" s="18"/>
      <c r="C79" s="12" t="s">
        <v>308</v>
      </c>
      <c r="D79" s="11" t="s">
        <v>309</v>
      </c>
      <c r="E79" s="20">
        <v>48101</v>
      </c>
      <c r="F79" s="4">
        <v>250000</v>
      </c>
    </row>
    <row r="80" spans="1:6" x14ac:dyDescent="0.25">
      <c r="A80" s="2"/>
      <c r="B80" s="18"/>
      <c r="C80" s="12" t="s">
        <v>310</v>
      </c>
      <c r="D80" s="11" t="s">
        <v>475</v>
      </c>
      <c r="E80" s="20">
        <v>48101</v>
      </c>
      <c r="F80" s="4">
        <v>650000</v>
      </c>
    </row>
    <row r="81" spans="1:6" ht="25.5" x14ac:dyDescent="0.25">
      <c r="A81" s="2"/>
      <c r="B81" s="18"/>
      <c r="C81" s="12" t="s">
        <v>311</v>
      </c>
      <c r="D81" s="11" t="s">
        <v>312</v>
      </c>
      <c r="E81" s="20">
        <v>48101</v>
      </c>
      <c r="F81" s="4">
        <v>472400</v>
      </c>
    </row>
    <row r="82" spans="1:6" ht="25.5" x14ac:dyDescent="0.25">
      <c r="A82" s="2"/>
      <c r="B82" s="18"/>
      <c r="C82" s="12" t="s">
        <v>313</v>
      </c>
      <c r="D82" s="11" t="s">
        <v>314</v>
      </c>
      <c r="E82" s="20">
        <v>48101</v>
      </c>
      <c r="F82" s="4">
        <v>800000</v>
      </c>
    </row>
    <row r="83" spans="1:6" ht="25.5" x14ac:dyDescent="0.25">
      <c r="A83" s="2"/>
      <c r="B83" s="18"/>
      <c r="C83" s="12" t="s">
        <v>315</v>
      </c>
      <c r="D83" s="11" t="s">
        <v>316</v>
      </c>
      <c r="E83" s="20">
        <v>48101</v>
      </c>
      <c r="F83" s="4">
        <v>800000</v>
      </c>
    </row>
    <row r="84" spans="1:6" ht="25.5" x14ac:dyDescent="0.25">
      <c r="A84" s="2"/>
      <c r="B84" s="18"/>
      <c r="C84" s="12" t="s">
        <v>317</v>
      </c>
      <c r="D84" s="11" t="s">
        <v>476</v>
      </c>
      <c r="E84" s="20">
        <v>48101</v>
      </c>
      <c r="F84" s="4">
        <v>800000</v>
      </c>
    </row>
    <row r="85" spans="1:6" ht="25.5" x14ac:dyDescent="0.25">
      <c r="A85" s="2"/>
      <c r="B85" s="18"/>
      <c r="C85" s="12" t="s">
        <v>318</v>
      </c>
      <c r="D85" s="11" t="s">
        <v>319</v>
      </c>
      <c r="E85" s="20">
        <v>48101</v>
      </c>
      <c r="F85" s="4">
        <v>650000</v>
      </c>
    </row>
    <row r="86" spans="1:6" x14ac:dyDescent="0.25">
      <c r="A86" s="2"/>
      <c r="B86" s="18"/>
      <c r="C86" s="12" t="s">
        <v>320</v>
      </c>
      <c r="D86" s="11" t="s">
        <v>321</v>
      </c>
      <c r="E86" s="20">
        <v>48101</v>
      </c>
      <c r="F86" s="4">
        <v>636700</v>
      </c>
    </row>
    <row r="87" spans="1:6" ht="38.25" x14ac:dyDescent="0.25">
      <c r="A87" s="2"/>
      <c r="B87" s="18"/>
      <c r="C87" s="12" t="s">
        <v>322</v>
      </c>
      <c r="D87" s="11" t="s">
        <v>477</v>
      </c>
      <c r="E87" s="20">
        <v>48101</v>
      </c>
      <c r="F87" s="4">
        <v>650000</v>
      </c>
    </row>
    <row r="88" spans="1:6" ht="25.5" x14ac:dyDescent="0.25">
      <c r="A88" s="2"/>
      <c r="B88" s="18"/>
      <c r="C88" s="12" t="s">
        <v>323</v>
      </c>
      <c r="D88" s="11" t="s">
        <v>324</v>
      </c>
      <c r="E88" s="20">
        <v>48101</v>
      </c>
      <c r="F88" s="4">
        <v>236300</v>
      </c>
    </row>
    <row r="89" spans="1:6" ht="25.5" x14ac:dyDescent="0.25">
      <c r="A89" s="2"/>
      <c r="B89" s="18"/>
      <c r="C89" s="12" t="s">
        <v>478</v>
      </c>
      <c r="D89" s="11" t="s">
        <v>325</v>
      </c>
      <c r="E89" s="20">
        <v>48101</v>
      </c>
      <c r="F89" s="4">
        <v>800000</v>
      </c>
    </row>
    <row r="90" spans="1:6" ht="25.5" x14ac:dyDescent="0.25">
      <c r="A90" s="2"/>
      <c r="B90" s="18"/>
      <c r="C90" s="12" t="s">
        <v>326</v>
      </c>
      <c r="D90" s="11" t="s">
        <v>327</v>
      </c>
      <c r="E90" s="20">
        <v>48101</v>
      </c>
      <c r="F90" s="4">
        <v>243000</v>
      </c>
    </row>
    <row r="91" spans="1:6" ht="25.5" x14ac:dyDescent="0.25">
      <c r="A91" s="2"/>
      <c r="B91" s="18"/>
      <c r="C91" s="12" t="s">
        <v>328</v>
      </c>
      <c r="D91" s="11" t="s">
        <v>414</v>
      </c>
      <c r="E91" s="20">
        <v>48101</v>
      </c>
      <c r="F91" s="4">
        <v>608000</v>
      </c>
    </row>
    <row r="92" spans="1:6" ht="25.5" x14ac:dyDescent="0.25">
      <c r="A92" s="2"/>
      <c r="B92" s="18"/>
      <c r="C92" s="12" t="s">
        <v>329</v>
      </c>
      <c r="D92" s="11" t="s">
        <v>479</v>
      </c>
      <c r="E92" s="20">
        <v>48101</v>
      </c>
      <c r="F92" s="4">
        <v>500000</v>
      </c>
    </row>
    <row r="93" spans="1:6" x14ac:dyDescent="0.25">
      <c r="A93" s="2"/>
      <c r="B93" s="18"/>
      <c r="C93" s="12" t="s">
        <v>330</v>
      </c>
      <c r="D93" s="11" t="s">
        <v>331</v>
      </c>
      <c r="E93" s="20">
        <v>48101</v>
      </c>
      <c r="F93" s="4">
        <v>650000</v>
      </c>
    </row>
    <row r="94" spans="1:6" ht="25.5" x14ac:dyDescent="0.25">
      <c r="A94" s="2"/>
      <c r="B94" s="18"/>
      <c r="C94" s="12" t="s">
        <v>332</v>
      </c>
      <c r="D94" s="11" t="s">
        <v>333</v>
      </c>
      <c r="E94" s="20">
        <v>48101</v>
      </c>
      <c r="F94" s="4">
        <v>250000</v>
      </c>
    </row>
    <row r="95" spans="1:6" ht="38.25" x14ac:dyDescent="0.25">
      <c r="A95" s="2"/>
      <c r="B95" s="18"/>
      <c r="C95" s="12" t="s">
        <v>334</v>
      </c>
      <c r="D95" s="11" t="s">
        <v>480</v>
      </c>
      <c r="E95" s="20">
        <v>48101</v>
      </c>
      <c r="F95" s="4">
        <v>650000</v>
      </c>
    </row>
    <row r="96" spans="1:6" ht="25.5" x14ac:dyDescent="0.25">
      <c r="A96" s="2"/>
      <c r="B96" s="18"/>
      <c r="C96" s="12" t="s">
        <v>335</v>
      </c>
      <c r="D96" s="11" t="s">
        <v>481</v>
      </c>
      <c r="E96" s="20">
        <v>48101</v>
      </c>
      <c r="F96" s="4">
        <v>600000</v>
      </c>
    </row>
    <row r="97" spans="1:6" ht="25.5" x14ac:dyDescent="0.25">
      <c r="A97" s="2"/>
      <c r="B97" s="18"/>
      <c r="C97" s="12" t="s">
        <v>336</v>
      </c>
      <c r="D97" s="11" t="s">
        <v>482</v>
      </c>
      <c r="E97" s="20">
        <v>48101</v>
      </c>
      <c r="F97" s="4">
        <v>646000</v>
      </c>
    </row>
    <row r="98" spans="1:6" ht="25.5" x14ac:dyDescent="0.25">
      <c r="A98" s="2"/>
      <c r="B98" s="18"/>
      <c r="C98" s="12" t="s">
        <v>337</v>
      </c>
      <c r="D98" s="11" t="s">
        <v>483</v>
      </c>
      <c r="E98" s="20">
        <v>48101</v>
      </c>
      <c r="F98" s="4">
        <v>216500</v>
      </c>
    </row>
    <row r="99" spans="1:6" x14ac:dyDescent="0.25">
      <c r="A99" s="2"/>
      <c r="B99" s="18"/>
      <c r="C99" s="12" t="s">
        <v>338</v>
      </c>
      <c r="D99" s="11" t="s">
        <v>339</v>
      </c>
      <c r="E99" s="20">
        <v>48101</v>
      </c>
      <c r="F99" s="4">
        <v>250000</v>
      </c>
    </row>
    <row r="100" spans="1:6" x14ac:dyDescent="0.25">
      <c r="A100" s="2"/>
      <c r="B100" s="18"/>
      <c r="C100" s="12" t="s">
        <v>340</v>
      </c>
      <c r="D100" s="11" t="s">
        <v>341</v>
      </c>
      <c r="E100" s="20">
        <v>48101</v>
      </c>
      <c r="F100" s="4">
        <v>497500</v>
      </c>
    </row>
    <row r="101" spans="1:6" ht="38.25" x14ac:dyDescent="0.25">
      <c r="A101" s="2"/>
      <c r="B101" s="18"/>
      <c r="C101" s="12" t="s">
        <v>342</v>
      </c>
      <c r="D101" s="11" t="s">
        <v>484</v>
      </c>
      <c r="E101" s="20">
        <v>48101</v>
      </c>
      <c r="F101" s="4">
        <v>650000</v>
      </c>
    </row>
    <row r="102" spans="1:6" ht="25.5" x14ac:dyDescent="0.25">
      <c r="A102" s="2"/>
      <c r="B102" s="18"/>
      <c r="C102" s="12" t="s">
        <v>343</v>
      </c>
      <c r="D102" s="11" t="s">
        <v>649</v>
      </c>
      <c r="E102" s="20">
        <v>48101</v>
      </c>
      <c r="F102" s="4">
        <v>645000</v>
      </c>
    </row>
    <row r="103" spans="1:6" ht="25.5" x14ac:dyDescent="0.25">
      <c r="A103" s="2"/>
      <c r="B103" s="18"/>
      <c r="C103" s="12" t="s">
        <v>485</v>
      </c>
      <c r="D103" s="11" t="s">
        <v>344</v>
      </c>
      <c r="E103" s="20">
        <v>48101</v>
      </c>
      <c r="F103" s="4">
        <v>418600</v>
      </c>
    </row>
    <row r="104" spans="1:6" ht="25.5" x14ac:dyDescent="0.25">
      <c r="A104" s="2"/>
      <c r="B104" s="18"/>
      <c r="C104" s="12" t="s">
        <v>345</v>
      </c>
      <c r="D104" s="11" t="s">
        <v>486</v>
      </c>
      <c r="E104" s="20">
        <v>48101</v>
      </c>
      <c r="F104" s="4">
        <v>359500</v>
      </c>
    </row>
    <row r="105" spans="1:6" x14ac:dyDescent="0.25">
      <c r="A105" s="2"/>
      <c r="B105" s="18"/>
      <c r="C105" s="12" t="s">
        <v>346</v>
      </c>
      <c r="D105" s="11" t="s">
        <v>347</v>
      </c>
      <c r="E105" s="20">
        <v>48101</v>
      </c>
      <c r="F105" s="4">
        <v>799880</v>
      </c>
    </row>
    <row r="106" spans="1:6" ht="25.5" x14ac:dyDescent="0.25">
      <c r="A106" s="2"/>
      <c r="B106" s="18"/>
      <c r="C106" s="12" t="s">
        <v>348</v>
      </c>
      <c r="D106" s="11" t="s">
        <v>487</v>
      </c>
      <c r="E106" s="20">
        <v>48101</v>
      </c>
      <c r="F106" s="4">
        <v>250000</v>
      </c>
    </row>
    <row r="107" spans="1:6" ht="25.5" x14ac:dyDescent="0.25">
      <c r="A107" s="2"/>
      <c r="B107" s="18"/>
      <c r="C107" s="12" t="s">
        <v>349</v>
      </c>
      <c r="D107" s="11" t="s">
        <v>350</v>
      </c>
      <c r="E107" s="20">
        <v>48101</v>
      </c>
      <c r="F107" s="4">
        <v>500000</v>
      </c>
    </row>
    <row r="108" spans="1:6" ht="38.25" x14ac:dyDescent="0.25">
      <c r="A108" s="2"/>
      <c r="B108" s="18"/>
      <c r="C108" s="12" t="s">
        <v>351</v>
      </c>
      <c r="D108" s="11" t="s">
        <v>352</v>
      </c>
      <c r="E108" s="20">
        <v>48101</v>
      </c>
      <c r="F108" s="4">
        <v>370025</v>
      </c>
    </row>
    <row r="109" spans="1:6" ht="25.5" x14ac:dyDescent="0.25">
      <c r="A109" s="2"/>
      <c r="B109" s="18"/>
      <c r="C109" s="12" t="s">
        <v>353</v>
      </c>
      <c r="D109" s="11" t="s">
        <v>354</v>
      </c>
      <c r="E109" s="20">
        <v>48101</v>
      </c>
      <c r="F109" s="4">
        <v>800000</v>
      </c>
    </row>
    <row r="110" spans="1:6" x14ac:dyDescent="0.25">
      <c r="A110" s="2"/>
      <c r="B110" s="18"/>
      <c r="C110" s="12" t="s">
        <v>355</v>
      </c>
      <c r="D110" s="11" t="s">
        <v>665</v>
      </c>
      <c r="E110" s="20">
        <v>48101</v>
      </c>
      <c r="F110" s="4">
        <v>244000</v>
      </c>
    </row>
    <row r="111" spans="1:6" ht="25.5" x14ac:dyDescent="0.25">
      <c r="A111" s="2"/>
      <c r="B111" s="18"/>
      <c r="C111" s="12" t="s">
        <v>356</v>
      </c>
      <c r="D111" s="11" t="s">
        <v>357</v>
      </c>
      <c r="E111" s="20">
        <v>48101</v>
      </c>
      <c r="F111" s="4">
        <v>499940</v>
      </c>
    </row>
    <row r="112" spans="1:6" ht="25.5" x14ac:dyDescent="0.25">
      <c r="A112" s="2"/>
      <c r="B112" s="18"/>
      <c r="C112" s="12" t="s">
        <v>358</v>
      </c>
      <c r="D112" s="11" t="s">
        <v>359</v>
      </c>
      <c r="E112" s="20">
        <v>48101</v>
      </c>
      <c r="F112" s="4">
        <v>494500</v>
      </c>
    </row>
    <row r="113" spans="1:6" ht="25.5" x14ac:dyDescent="0.25">
      <c r="A113" s="2"/>
      <c r="B113" s="18"/>
      <c r="C113" s="12" t="s">
        <v>360</v>
      </c>
      <c r="D113" s="11" t="s">
        <v>361</v>
      </c>
      <c r="E113" s="20">
        <v>48101</v>
      </c>
      <c r="F113" s="4">
        <v>649976.52</v>
      </c>
    </row>
    <row r="114" spans="1:6" ht="25.5" x14ac:dyDescent="0.25">
      <c r="A114" s="2"/>
      <c r="B114" s="18"/>
      <c r="C114" s="12" t="s">
        <v>362</v>
      </c>
      <c r="D114" s="11" t="s">
        <v>363</v>
      </c>
      <c r="E114" s="20">
        <v>48101</v>
      </c>
      <c r="F114" s="4">
        <v>800000</v>
      </c>
    </row>
    <row r="115" spans="1:6" x14ac:dyDescent="0.25">
      <c r="A115" s="2"/>
      <c r="B115" s="18"/>
      <c r="C115" s="12" t="s">
        <v>364</v>
      </c>
      <c r="D115" s="11" t="s">
        <v>365</v>
      </c>
      <c r="E115" s="20">
        <v>48101</v>
      </c>
      <c r="F115" s="4">
        <v>240000</v>
      </c>
    </row>
    <row r="116" spans="1:6" ht="38.25" x14ac:dyDescent="0.25">
      <c r="A116" s="2"/>
      <c r="B116" s="18"/>
      <c r="C116" s="12" t="s">
        <v>366</v>
      </c>
      <c r="D116" s="11" t="s">
        <v>367</v>
      </c>
      <c r="E116" s="20">
        <v>48101</v>
      </c>
      <c r="F116" s="4">
        <v>432500</v>
      </c>
    </row>
    <row r="117" spans="1:6" ht="25.5" x14ac:dyDescent="0.25">
      <c r="A117" s="2"/>
      <c r="B117" s="18"/>
      <c r="C117" s="12" t="s">
        <v>368</v>
      </c>
      <c r="D117" s="11" t="s">
        <v>369</v>
      </c>
      <c r="E117" s="20">
        <v>48101</v>
      </c>
      <c r="F117" s="4">
        <v>499986</v>
      </c>
    </row>
    <row r="118" spans="1:6" ht="25.5" x14ac:dyDescent="0.25">
      <c r="A118" s="2"/>
      <c r="B118" s="18"/>
      <c r="C118" s="12" t="s">
        <v>415</v>
      </c>
      <c r="D118" s="11" t="s">
        <v>488</v>
      </c>
      <c r="E118" s="20">
        <v>48101</v>
      </c>
      <c r="F118" s="4">
        <v>638200</v>
      </c>
    </row>
    <row r="119" spans="1:6" ht="25.5" x14ac:dyDescent="0.25">
      <c r="A119" s="2"/>
      <c r="B119" s="18"/>
      <c r="C119" s="12" t="s">
        <v>370</v>
      </c>
      <c r="D119" s="11" t="s">
        <v>371</v>
      </c>
      <c r="E119" s="20">
        <v>48101</v>
      </c>
      <c r="F119" s="4">
        <v>800000</v>
      </c>
    </row>
    <row r="120" spans="1:6" ht="25.5" x14ac:dyDescent="0.25">
      <c r="A120" s="2"/>
      <c r="B120" s="18"/>
      <c r="C120" s="12" t="s">
        <v>372</v>
      </c>
      <c r="D120" s="11" t="s">
        <v>489</v>
      </c>
      <c r="E120" s="20">
        <v>48101</v>
      </c>
      <c r="F120" s="4">
        <v>650000</v>
      </c>
    </row>
    <row r="121" spans="1:6" ht="38.25" x14ac:dyDescent="0.25">
      <c r="A121" s="2"/>
      <c r="B121" s="18"/>
      <c r="C121" s="12" t="s">
        <v>373</v>
      </c>
      <c r="D121" s="11" t="s">
        <v>490</v>
      </c>
      <c r="E121" s="20">
        <v>48101</v>
      </c>
      <c r="F121" s="4">
        <v>250000</v>
      </c>
    </row>
    <row r="122" spans="1:6" ht="25.5" x14ac:dyDescent="0.25">
      <c r="A122" s="2"/>
      <c r="B122" s="18"/>
      <c r="C122" s="12" t="s">
        <v>374</v>
      </c>
      <c r="D122" s="11" t="s">
        <v>375</v>
      </c>
      <c r="E122" s="20">
        <v>48101</v>
      </c>
      <c r="F122" s="4">
        <v>388072</v>
      </c>
    </row>
    <row r="123" spans="1:6" ht="25.5" x14ac:dyDescent="0.25">
      <c r="A123" s="2"/>
      <c r="B123" s="18"/>
      <c r="C123" s="12" t="s">
        <v>376</v>
      </c>
      <c r="D123" s="11" t="s">
        <v>491</v>
      </c>
      <c r="E123" s="20">
        <v>48101</v>
      </c>
      <c r="F123" s="4">
        <v>431900</v>
      </c>
    </row>
    <row r="124" spans="1:6" ht="25.5" x14ac:dyDescent="0.25">
      <c r="A124" s="2"/>
      <c r="B124" s="18"/>
      <c r="C124" s="12" t="s">
        <v>377</v>
      </c>
      <c r="D124" s="11" t="s">
        <v>378</v>
      </c>
      <c r="E124" s="20">
        <v>48101</v>
      </c>
      <c r="F124" s="4">
        <v>241000</v>
      </c>
    </row>
    <row r="125" spans="1:6" x14ac:dyDescent="0.25">
      <c r="A125" s="2"/>
      <c r="B125" s="18"/>
      <c r="C125" s="12" t="s">
        <v>379</v>
      </c>
      <c r="D125" s="11" t="s">
        <v>380</v>
      </c>
      <c r="E125" s="20">
        <v>48101</v>
      </c>
      <c r="F125" s="4">
        <v>500000</v>
      </c>
    </row>
    <row r="126" spans="1:6" ht="38.25" x14ac:dyDescent="0.25">
      <c r="A126" s="2"/>
      <c r="B126" s="18"/>
      <c r="C126" s="12" t="s">
        <v>381</v>
      </c>
      <c r="D126" s="11" t="s">
        <v>416</v>
      </c>
      <c r="E126" s="20">
        <v>48101</v>
      </c>
      <c r="F126" s="4">
        <v>201750</v>
      </c>
    </row>
    <row r="127" spans="1:6" ht="38.25" x14ac:dyDescent="0.25">
      <c r="A127" s="2"/>
      <c r="B127" s="18"/>
      <c r="C127" s="12" t="s">
        <v>492</v>
      </c>
      <c r="D127" s="11" t="s">
        <v>382</v>
      </c>
      <c r="E127" s="20">
        <v>48101</v>
      </c>
      <c r="F127" s="4">
        <v>248572</v>
      </c>
    </row>
    <row r="128" spans="1:6" ht="25.5" x14ac:dyDescent="0.25">
      <c r="A128" s="2"/>
      <c r="B128" s="18"/>
      <c r="C128" s="12" t="s">
        <v>383</v>
      </c>
      <c r="D128" s="11" t="s">
        <v>384</v>
      </c>
      <c r="E128" s="20">
        <v>48101</v>
      </c>
      <c r="F128" s="4">
        <v>182000</v>
      </c>
    </row>
    <row r="129" spans="1:6" x14ac:dyDescent="0.25">
      <c r="A129" s="2"/>
      <c r="B129" s="18"/>
      <c r="C129" s="12" t="s">
        <v>385</v>
      </c>
      <c r="D129" s="11" t="s">
        <v>386</v>
      </c>
      <c r="E129" s="20">
        <v>48101</v>
      </c>
      <c r="F129" s="4">
        <v>650000</v>
      </c>
    </row>
    <row r="130" spans="1:6" ht="25.5" x14ac:dyDescent="0.25">
      <c r="A130" s="2"/>
      <c r="B130" s="18"/>
      <c r="C130" s="12" t="s">
        <v>387</v>
      </c>
      <c r="D130" s="11" t="s">
        <v>388</v>
      </c>
      <c r="E130" s="20">
        <v>48101</v>
      </c>
      <c r="F130" s="4">
        <v>649500</v>
      </c>
    </row>
    <row r="131" spans="1:6" ht="25.5" x14ac:dyDescent="0.25">
      <c r="A131" s="2"/>
      <c r="B131" s="18"/>
      <c r="C131" s="12" t="s">
        <v>389</v>
      </c>
      <c r="D131" s="11" t="s">
        <v>666</v>
      </c>
      <c r="E131" s="20">
        <v>48101</v>
      </c>
      <c r="F131" s="4">
        <v>249000</v>
      </c>
    </row>
    <row r="132" spans="1:6" ht="25.5" x14ac:dyDescent="0.25">
      <c r="A132" s="2"/>
      <c r="B132" s="18"/>
      <c r="C132" s="12" t="s">
        <v>493</v>
      </c>
      <c r="D132" s="11" t="s">
        <v>390</v>
      </c>
      <c r="E132" s="20">
        <v>48101</v>
      </c>
      <c r="F132" s="4">
        <v>247374.85</v>
      </c>
    </row>
    <row r="133" spans="1:6" ht="25.5" x14ac:dyDescent="0.25">
      <c r="A133" s="2"/>
      <c r="B133" s="18"/>
      <c r="C133" s="12" t="s">
        <v>391</v>
      </c>
      <c r="D133" s="11" t="s">
        <v>392</v>
      </c>
      <c r="E133" s="20">
        <v>48101</v>
      </c>
      <c r="F133" s="4">
        <v>383600</v>
      </c>
    </row>
    <row r="134" spans="1:6" ht="38.25" x14ac:dyDescent="0.25">
      <c r="A134" s="2"/>
      <c r="B134" s="18"/>
      <c r="C134" s="12" t="s">
        <v>393</v>
      </c>
      <c r="D134" s="11" t="s">
        <v>494</v>
      </c>
      <c r="E134" s="20">
        <v>48101</v>
      </c>
      <c r="F134" s="4">
        <v>158850</v>
      </c>
    </row>
    <row r="135" spans="1:6" x14ac:dyDescent="0.25">
      <c r="A135" s="2"/>
      <c r="B135" s="18"/>
      <c r="C135" s="12" t="s">
        <v>394</v>
      </c>
      <c r="D135" s="11" t="s">
        <v>395</v>
      </c>
      <c r="E135" s="20">
        <v>48101</v>
      </c>
      <c r="F135" s="4">
        <v>499999.96</v>
      </c>
    </row>
    <row r="136" spans="1:6" ht="25.5" x14ac:dyDescent="0.25">
      <c r="A136" s="2"/>
      <c r="B136" s="18"/>
      <c r="C136" s="12" t="s">
        <v>396</v>
      </c>
      <c r="D136" s="11" t="s">
        <v>667</v>
      </c>
      <c r="E136" s="20">
        <v>48101</v>
      </c>
      <c r="F136" s="4">
        <v>780600</v>
      </c>
    </row>
    <row r="137" spans="1:6" ht="25.5" x14ac:dyDescent="0.25">
      <c r="A137" s="2"/>
      <c r="B137" s="18"/>
      <c r="C137" s="12" t="s">
        <v>397</v>
      </c>
      <c r="D137" s="11" t="s">
        <v>495</v>
      </c>
      <c r="E137" s="20">
        <v>48101</v>
      </c>
      <c r="F137" s="4">
        <v>215373.64</v>
      </c>
    </row>
    <row r="138" spans="1:6" x14ac:dyDescent="0.25">
      <c r="A138" s="2"/>
      <c r="B138" s="18"/>
      <c r="C138" s="12" t="s">
        <v>398</v>
      </c>
      <c r="D138" s="11" t="s">
        <v>399</v>
      </c>
      <c r="E138" s="20">
        <v>48501</v>
      </c>
      <c r="F138" s="4">
        <v>449438.21</v>
      </c>
    </row>
    <row r="139" spans="1:6" x14ac:dyDescent="0.25">
      <c r="A139" s="2"/>
      <c r="B139" s="18"/>
      <c r="C139" s="12" t="s">
        <v>82</v>
      </c>
      <c r="D139" s="11" t="s">
        <v>496</v>
      </c>
      <c r="E139" s="20">
        <v>48501</v>
      </c>
      <c r="F139" s="4">
        <v>449438.21</v>
      </c>
    </row>
    <row r="140" spans="1:6" ht="25.5" x14ac:dyDescent="0.25">
      <c r="A140" s="2"/>
      <c r="B140" s="18"/>
      <c r="C140" s="12" t="s">
        <v>398</v>
      </c>
      <c r="D140" s="11" t="s">
        <v>400</v>
      </c>
      <c r="E140" s="20">
        <v>48501</v>
      </c>
      <c r="F140" s="4">
        <v>449438.21</v>
      </c>
    </row>
    <row r="141" spans="1:6" ht="15" customHeight="1" x14ac:dyDescent="0.25">
      <c r="A141" s="2"/>
      <c r="B141" s="28" t="s">
        <v>83</v>
      </c>
      <c r="C141" s="28"/>
      <c r="D141" s="28"/>
      <c r="E141" s="28"/>
      <c r="F141" s="3">
        <f>+F142</f>
        <v>1990076.22</v>
      </c>
    </row>
    <row r="142" spans="1:6" ht="38.25" x14ac:dyDescent="0.25">
      <c r="A142" s="2"/>
      <c r="B142" s="18"/>
      <c r="C142" s="12" t="s">
        <v>84</v>
      </c>
      <c r="D142" s="11" t="s">
        <v>85</v>
      </c>
      <c r="E142" s="20">
        <v>48301</v>
      </c>
      <c r="F142" s="4">
        <v>1990076.22</v>
      </c>
    </row>
    <row r="143" spans="1:6" x14ac:dyDescent="0.25">
      <c r="A143" s="5">
        <v>11</v>
      </c>
      <c r="B143" s="40" t="s">
        <v>7</v>
      </c>
      <c r="C143" s="40"/>
      <c r="D143" s="18"/>
      <c r="E143" s="18"/>
      <c r="F143" s="2"/>
    </row>
    <row r="144" spans="1:6" x14ac:dyDescent="0.25">
      <c r="A144" s="2"/>
      <c r="B144" s="40" t="s">
        <v>14</v>
      </c>
      <c r="C144" s="40"/>
      <c r="D144" s="18"/>
      <c r="E144" s="18"/>
      <c r="F144" s="3">
        <f>+F145</f>
        <v>10000000</v>
      </c>
    </row>
    <row r="145" spans="1:6" ht="25.5" x14ac:dyDescent="0.25">
      <c r="A145" s="2"/>
      <c r="B145" s="19"/>
      <c r="C145" s="21" t="s">
        <v>443</v>
      </c>
      <c r="D145" s="11" t="s">
        <v>729</v>
      </c>
      <c r="E145" s="20">
        <v>48101</v>
      </c>
      <c r="F145" s="4">
        <v>10000000</v>
      </c>
    </row>
    <row r="146" spans="1:6" ht="15" customHeight="1" x14ac:dyDescent="0.25">
      <c r="A146" s="2"/>
      <c r="B146" s="28" t="s">
        <v>40</v>
      </c>
      <c r="C146" s="28"/>
      <c r="D146" s="28"/>
      <c r="E146" s="18"/>
      <c r="F146" s="3">
        <f>SUM(F147:F173)</f>
        <v>6604000</v>
      </c>
    </row>
    <row r="147" spans="1:6" x14ac:dyDescent="0.25">
      <c r="A147" s="2"/>
      <c r="B147" s="19"/>
      <c r="C147" s="12" t="s">
        <v>47</v>
      </c>
      <c r="D147" s="11" t="s">
        <v>444</v>
      </c>
      <c r="E147" s="20">
        <v>48101</v>
      </c>
      <c r="F147" s="4">
        <v>100000</v>
      </c>
    </row>
    <row r="148" spans="1:6" x14ac:dyDescent="0.25">
      <c r="A148" s="2"/>
      <c r="B148" s="19"/>
      <c r="C148" s="12" t="s">
        <v>48</v>
      </c>
      <c r="D148" s="11" t="s">
        <v>497</v>
      </c>
      <c r="E148" s="20">
        <v>48101</v>
      </c>
      <c r="F148" s="4">
        <v>100000</v>
      </c>
    </row>
    <row r="149" spans="1:6" x14ac:dyDescent="0.25">
      <c r="A149" s="2"/>
      <c r="B149" s="19"/>
      <c r="C149" s="12" t="s">
        <v>41</v>
      </c>
      <c r="D149" s="11" t="s">
        <v>51</v>
      </c>
      <c r="E149" s="20">
        <v>48101</v>
      </c>
      <c r="F149" s="4">
        <v>100000</v>
      </c>
    </row>
    <row r="150" spans="1:6" ht="25.5" x14ac:dyDescent="0.25">
      <c r="A150" s="2"/>
      <c r="B150" s="19"/>
      <c r="C150" s="12" t="s">
        <v>42</v>
      </c>
      <c r="D150" s="11" t="s">
        <v>52</v>
      </c>
      <c r="E150" s="20">
        <v>48101</v>
      </c>
      <c r="F150" s="4">
        <v>600000</v>
      </c>
    </row>
    <row r="151" spans="1:6" ht="51" x14ac:dyDescent="0.25">
      <c r="A151" s="2"/>
      <c r="B151" s="19"/>
      <c r="C151" s="12" t="s">
        <v>49</v>
      </c>
      <c r="D151" s="11" t="s">
        <v>498</v>
      </c>
      <c r="E151" s="20">
        <v>48101</v>
      </c>
      <c r="F151" s="4">
        <v>400000</v>
      </c>
    </row>
    <row r="152" spans="1:6" ht="25.5" x14ac:dyDescent="0.25">
      <c r="A152" s="2"/>
      <c r="B152" s="19"/>
      <c r="C152" s="12" t="s">
        <v>50</v>
      </c>
      <c r="D152" s="11" t="s">
        <v>53</v>
      </c>
      <c r="E152" s="20">
        <v>48101</v>
      </c>
      <c r="F152" s="4">
        <v>530000</v>
      </c>
    </row>
    <row r="153" spans="1:6" x14ac:dyDescent="0.25">
      <c r="A153" s="2"/>
      <c r="B153" s="19"/>
      <c r="C153" s="12" t="s">
        <v>43</v>
      </c>
      <c r="D153" s="11" t="s">
        <v>54</v>
      </c>
      <c r="E153" s="20">
        <v>48101</v>
      </c>
      <c r="F153" s="4">
        <v>100000</v>
      </c>
    </row>
    <row r="154" spans="1:6" x14ac:dyDescent="0.25">
      <c r="A154" s="2"/>
      <c r="B154" s="19"/>
      <c r="C154" s="12" t="s">
        <v>44</v>
      </c>
      <c r="D154" s="11" t="s">
        <v>218</v>
      </c>
      <c r="E154" s="20">
        <v>48101</v>
      </c>
      <c r="F154" s="4">
        <v>50000</v>
      </c>
    </row>
    <row r="155" spans="1:6" x14ac:dyDescent="0.25">
      <c r="A155" s="2"/>
      <c r="B155" s="19"/>
      <c r="C155" s="12" t="s">
        <v>45</v>
      </c>
      <c r="D155" s="11" t="s">
        <v>668</v>
      </c>
      <c r="E155" s="20">
        <v>48101</v>
      </c>
      <c r="F155" s="4">
        <v>100000</v>
      </c>
    </row>
    <row r="156" spans="1:6" x14ac:dyDescent="0.25">
      <c r="A156" s="2"/>
      <c r="B156" s="19"/>
      <c r="C156" s="12" t="s">
        <v>46</v>
      </c>
      <c r="D156" s="11" t="s">
        <v>55</v>
      </c>
      <c r="E156" s="20">
        <v>48101</v>
      </c>
      <c r="F156" s="4">
        <v>210000</v>
      </c>
    </row>
    <row r="157" spans="1:6" x14ac:dyDescent="0.25">
      <c r="A157" s="2"/>
      <c r="B157" s="19"/>
      <c r="C157" s="12" t="s">
        <v>47</v>
      </c>
      <c r="D157" s="11" t="s">
        <v>712</v>
      </c>
      <c r="E157" s="20">
        <v>48101</v>
      </c>
      <c r="F157" s="4">
        <v>640000</v>
      </c>
    </row>
    <row r="158" spans="1:6" x14ac:dyDescent="0.25">
      <c r="A158" s="2"/>
      <c r="B158" s="19"/>
      <c r="C158" s="12" t="s">
        <v>702</v>
      </c>
      <c r="D158" s="11" t="s">
        <v>713</v>
      </c>
      <c r="E158" s="20">
        <v>48101</v>
      </c>
      <c r="F158" s="4">
        <v>400000</v>
      </c>
    </row>
    <row r="159" spans="1:6" x14ac:dyDescent="0.25">
      <c r="A159" s="2"/>
      <c r="B159" s="19"/>
      <c r="C159" s="12" t="s">
        <v>703</v>
      </c>
      <c r="D159" s="11" t="s">
        <v>714</v>
      </c>
      <c r="E159" s="20">
        <v>48101</v>
      </c>
      <c r="F159" s="4">
        <v>100000</v>
      </c>
    </row>
    <row r="160" spans="1:6" ht="38.25" x14ac:dyDescent="0.25">
      <c r="A160" s="2"/>
      <c r="B160" s="19"/>
      <c r="C160" s="12" t="s">
        <v>423</v>
      </c>
      <c r="D160" s="11" t="s">
        <v>715</v>
      </c>
      <c r="E160" s="20">
        <v>48101</v>
      </c>
      <c r="F160" s="4">
        <v>171000</v>
      </c>
    </row>
    <row r="161" spans="1:6" x14ac:dyDescent="0.25">
      <c r="A161" s="2"/>
      <c r="B161" s="19"/>
      <c r="C161" s="12" t="s">
        <v>46</v>
      </c>
      <c r="D161" s="11" t="s">
        <v>716</v>
      </c>
      <c r="E161" s="20">
        <v>48101</v>
      </c>
      <c r="F161" s="4">
        <v>107000</v>
      </c>
    </row>
    <row r="162" spans="1:6" ht="25.5" x14ac:dyDescent="0.25">
      <c r="A162" s="2"/>
      <c r="B162" s="19"/>
      <c r="C162" s="12" t="s">
        <v>704</v>
      </c>
      <c r="D162" s="11" t="s">
        <v>717</v>
      </c>
      <c r="E162" s="20">
        <v>48101</v>
      </c>
      <c r="F162" s="4">
        <v>350000</v>
      </c>
    </row>
    <row r="163" spans="1:6" ht="25.5" x14ac:dyDescent="0.25">
      <c r="A163" s="2"/>
      <c r="B163" s="19"/>
      <c r="C163" s="12" t="s">
        <v>701</v>
      </c>
      <c r="D163" s="11" t="s">
        <v>718</v>
      </c>
      <c r="E163" s="20">
        <v>48101</v>
      </c>
      <c r="F163" s="4">
        <v>510000</v>
      </c>
    </row>
    <row r="164" spans="1:6" ht="25.5" x14ac:dyDescent="0.25">
      <c r="A164" s="2"/>
      <c r="B164" s="19"/>
      <c r="C164" s="12" t="s">
        <v>704</v>
      </c>
      <c r="D164" s="11" t="s">
        <v>719</v>
      </c>
      <c r="E164" s="20">
        <v>48101</v>
      </c>
      <c r="F164" s="4">
        <v>94000</v>
      </c>
    </row>
    <row r="165" spans="1:6" x14ac:dyDescent="0.25">
      <c r="A165" s="2"/>
      <c r="B165" s="19"/>
      <c r="C165" s="12" t="s">
        <v>705</v>
      </c>
      <c r="D165" s="11" t="s">
        <v>720</v>
      </c>
      <c r="E165" s="20">
        <v>48101</v>
      </c>
      <c r="F165" s="4">
        <v>240000</v>
      </c>
    </row>
    <row r="166" spans="1:6" x14ac:dyDescent="0.25">
      <c r="A166" s="2"/>
      <c r="B166" s="19"/>
      <c r="C166" s="12" t="s">
        <v>706</v>
      </c>
      <c r="D166" s="11" t="s">
        <v>721</v>
      </c>
      <c r="E166" s="20">
        <v>48101</v>
      </c>
      <c r="F166" s="4">
        <v>100000</v>
      </c>
    </row>
    <row r="167" spans="1:6" ht="25.5" x14ac:dyDescent="0.25">
      <c r="A167" s="2"/>
      <c r="B167" s="19"/>
      <c r="C167" s="12" t="s">
        <v>707</v>
      </c>
      <c r="D167" s="11" t="s">
        <v>722</v>
      </c>
      <c r="E167" s="20">
        <v>48101</v>
      </c>
      <c r="F167" s="4">
        <v>100000</v>
      </c>
    </row>
    <row r="168" spans="1:6" x14ac:dyDescent="0.25">
      <c r="A168" s="2"/>
      <c r="B168" s="19"/>
      <c r="C168" s="12" t="s">
        <v>708</v>
      </c>
      <c r="D168" s="11" t="s">
        <v>723</v>
      </c>
      <c r="E168" s="20">
        <v>48101</v>
      </c>
      <c r="F168" s="4">
        <v>100000</v>
      </c>
    </row>
    <row r="169" spans="1:6" x14ac:dyDescent="0.25">
      <c r="A169" s="2"/>
      <c r="B169" s="19"/>
      <c r="C169" s="12" t="s">
        <v>709</v>
      </c>
      <c r="D169" s="11" t="s">
        <v>724</v>
      </c>
      <c r="E169" s="20">
        <v>48101</v>
      </c>
      <c r="F169" s="4">
        <v>200000</v>
      </c>
    </row>
    <row r="170" spans="1:6" x14ac:dyDescent="0.25">
      <c r="A170" s="2"/>
      <c r="B170" s="19"/>
      <c r="C170" s="12" t="s">
        <v>710</v>
      </c>
      <c r="D170" s="11" t="s">
        <v>725</v>
      </c>
      <c r="E170" s="20">
        <v>48101</v>
      </c>
      <c r="F170" s="4">
        <v>100000</v>
      </c>
    </row>
    <row r="171" spans="1:6" ht="25.5" x14ac:dyDescent="0.25">
      <c r="A171" s="2"/>
      <c r="B171" s="19"/>
      <c r="C171" s="12" t="s">
        <v>711</v>
      </c>
      <c r="D171" s="11" t="s">
        <v>726</v>
      </c>
      <c r="E171" s="20">
        <v>48101</v>
      </c>
      <c r="F171" s="4">
        <v>300000</v>
      </c>
    </row>
    <row r="172" spans="1:6" ht="25.5" x14ac:dyDescent="0.25">
      <c r="A172" s="2"/>
      <c r="B172" s="19"/>
      <c r="C172" s="12" t="s">
        <v>50</v>
      </c>
      <c r="D172" s="11" t="s">
        <v>727</v>
      </c>
      <c r="E172" s="20">
        <v>48101</v>
      </c>
      <c r="F172" s="4">
        <v>480000</v>
      </c>
    </row>
    <row r="173" spans="1:6" ht="25.5" x14ac:dyDescent="0.25">
      <c r="A173" s="2"/>
      <c r="B173" s="19"/>
      <c r="C173" s="12" t="s">
        <v>50</v>
      </c>
      <c r="D173" s="11" t="s">
        <v>728</v>
      </c>
      <c r="E173" s="20">
        <v>48101</v>
      </c>
      <c r="F173" s="4">
        <v>322000</v>
      </c>
    </row>
    <row r="174" spans="1:6" x14ac:dyDescent="0.25">
      <c r="A174" s="2"/>
      <c r="B174" s="40" t="s">
        <v>8</v>
      </c>
      <c r="C174" s="40"/>
      <c r="D174" s="18"/>
      <c r="E174" s="18"/>
      <c r="F174" s="3">
        <f>SUM(F175:F472)</f>
        <v>1213624652.47</v>
      </c>
    </row>
    <row r="175" spans="1:6" ht="51" x14ac:dyDescent="0.25">
      <c r="A175" s="2"/>
      <c r="B175" s="19"/>
      <c r="C175" s="12" t="s">
        <v>15</v>
      </c>
      <c r="D175" s="11" t="s">
        <v>22</v>
      </c>
      <c r="E175" s="20">
        <v>48101</v>
      </c>
      <c r="F175" s="4">
        <v>7500000</v>
      </c>
    </row>
    <row r="176" spans="1:6" ht="51" x14ac:dyDescent="0.25">
      <c r="A176" s="2"/>
      <c r="B176" s="19"/>
      <c r="C176" s="12" t="s">
        <v>23</v>
      </c>
      <c r="D176" s="11" t="s">
        <v>499</v>
      </c>
      <c r="E176" s="20">
        <v>48101</v>
      </c>
      <c r="F176" s="4">
        <v>2000000</v>
      </c>
    </row>
    <row r="177" spans="1:6" ht="102" x14ac:dyDescent="0.25">
      <c r="A177" s="2"/>
      <c r="B177" s="19"/>
      <c r="C177" s="12" t="s">
        <v>36</v>
      </c>
      <c r="D177" s="11" t="s">
        <v>435</v>
      </c>
      <c r="E177" s="20">
        <v>48401</v>
      </c>
      <c r="F177" s="4">
        <v>7000000</v>
      </c>
    </row>
    <row r="178" spans="1:6" ht="51" x14ac:dyDescent="0.25">
      <c r="A178" s="2"/>
      <c r="B178" s="19"/>
      <c r="C178" s="12" t="s">
        <v>20</v>
      </c>
      <c r="D178" s="11" t="s">
        <v>37</v>
      </c>
      <c r="E178" s="20">
        <v>48101</v>
      </c>
      <c r="F178" s="4">
        <v>1072800</v>
      </c>
    </row>
    <row r="179" spans="1:6" ht="63.75" x14ac:dyDescent="0.25">
      <c r="A179" s="2"/>
      <c r="B179" s="19"/>
      <c r="C179" s="12" t="s">
        <v>19</v>
      </c>
      <c r="D179" s="11" t="s">
        <v>24</v>
      </c>
      <c r="E179" s="20">
        <v>48101</v>
      </c>
      <c r="F179" s="4">
        <v>3000000</v>
      </c>
    </row>
    <row r="180" spans="1:6" ht="89.25" x14ac:dyDescent="0.25">
      <c r="A180" s="2"/>
      <c r="B180" s="19"/>
      <c r="C180" s="12" t="s">
        <v>25</v>
      </c>
      <c r="D180" s="11" t="s">
        <v>38</v>
      </c>
      <c r="E180" s="20">
        <v>48101</v>
      </c>
      <c r="F180" s="4">
        <v>3000000</v>
      </c>
    </row>
    <row r="181" spans="1:6" ht="38.25" x14ac:dyDescent="0.25">
      <c r="A181" s="2"/>
      <c r="B181" s="19"/>
      <c r="C181" s="12" t="s">
        <v>26</v>
      </c>
      <c r="D181" s="11" t="s">
        <v>500</v>
      </c>
      <c r="E181" s="20">
        <v>48101</v>
      </c>
      <c r="F181" s="4">
        <v>7820800</v>
      </c>
    </row>
    <row r="182" spans="1:6" ht="63.75" x14ac:dyDescent="0.25">
      <c r="A182" s="2"/>
      <c r="B182" s="19"/>
      <c r="C182" s="12" t="s">
        <v>445</v>
      </c>
      <c r="D182" s="11" t="s">
        <v>27</v>
      </c>
      <c r="E182" s="20">
        <v>48101</v>
      </c>
      <c r="F182" s="4">
        <v>15000000</v>
      </c>
    </row>
    <row r="183" spans="1:6" ht="63.75" x14ac:dyDescent="0.25">
      <c r="A183" s="2"/>
      <c r="B183" s="19"/>
      <c r="C183" s="12" t="s">
        <v>28</v>
      </c>
      <c r="D183" s="11" t="s">
        <v>39</v>
      </c>
      <c r="E183" s="20">
        <v>48101</v>
      </c>
      <c r="F183" s="4">
        <v>555000</v>
      </c>
    </row>
    <row r="184" spans="1:6" ht="51" x14ac:dyDescent="0.25">
      <c r="A184" s="2"/>
      <c r="B184" s="19"/>
      <c r="C184" s="12" t="s">
        <v>18</v>
      </c>
      <c r="D184" s="11" t="s">
        <v>501</v>
      </c>
      <c r="E184" s="20">
        <v>48101</v>
      </c>
      <c r="F184" s="4">
        <v>10753600</v>
      </c>
    </row>
    <row r="185" spans="1:6" ht="51" x14ac:dyDescent="0.25">
      <c r="A185" s="2"/>
      <c r="B185" s="19"/>
      <c r="C185" s="12" t="s">
        <v>29</v>
      </c>
      <c r="D185" s="11" t="s">
        <v>30</v>
      </c>
      <c r="E185" s="20">
        <v>48101</v>
      </c>
      <c r="F185" s="4">
        <v>11231200</v>
      </c>
    </row>
    <row r="186" spans="1:6" ht="38.25" x14ac:dyDescent="0.25">
      <c r="A186" s="2"/>
      <c r="B186" s="19"/>
      <c r="C186" s="12" t="s">
        <v>31</v>
      </c>
      <c r="D186" s="11" t="s">
        <v>502</v>
      </c>
      <c r="E186" s="20">
        <v>48101</v>
      </c>
      <c r="F186" s="4">
        <v>2000000</v>
      </c>
    </row>
    <row r="187" spans="1:6" ht="38.25" x14ac:dyDescent="0.25">
      <c r="A187" s="2"/>
      <c r="B187" s="19"/>
      <c r="C187" s="12" t="s">
        <v>32</v>
      </c>
      <c r="D187" s="11" t="s">
        <v>503</v>
      </c>
      <c r="E187" s="20">
        <v>48101</v>
      </c>
      <c r="F187" s="4">
        <v>471264</v>
      </c>
    </row>
    <row r="188" spans="1:6" ht="63.75" x14ac:dyDescent="0.25">
      <c r="A188" s="2"/>
      <c r="B188" s="19"/>
      <c r="C188" s="12" t="s">
        <v>33</v>
      </c>
      <c r="D188" s="11" t="s">
        <v>504</v>
      </c>
      <c r="E188" s="20">
        <v>48101</v>
      </c>
      <c r="F188" s="4">
        <v>1000000</v>
      </c>
    </row>
    <row r="189" spans="1:6" ht="51" x14ac:dyDescent="0.25">
      <c r="A189" s="2"/>
      <c r="B189" s="19"/>
      <c r="C189" s="12" t="s">
        <v>86</v>
      </c>
      <c r="D189" s="11" t="s">
        <v>505</v>
      </c>
      <c r="E189" s="20">
        <v>48101</v>
      </c>
      <c r="F189" s="4">
        <v>500000</v>
      </c>
    </row>
    <row r="190" spans="1:6" ht="38.25" x14ac:dyDescent="0.25">
      <c r="A190" s="2"/>
      <c r="B190" s="19"/>
      <c r="C190" s="12" t="s">
        <v>87</v>
      </c>
      <c r="D190" s="11" t="s">
        <v>88</v>
      </c>
      <c r="E190" s="20">
        <v>48101</v>
      </c>
      <c r="F190" s="4">
        <v>2000000</v>
      </c>
    </row>
    <row r="191" spans="1:6" ht="38.25" x14ac:dyDescent="0.25">
      <c r="A191" s="2"/>
      <c r="B191" s="19"/>
      <c r="C191" s="12" t="s">
        <v>89</v>
      </c>
      <c r="D191" s="11" t="s">
        <v>90</v>
      </c>
      <c r="E191" s="20">
        <v>48101</v>
      </c>
      <c r="F191" s="4">
        <v>117052</v>
      </c>
    </row>
    <row r="192" spans="1:6" ht="63.75" x14ac:dyDescent="0.25">
      <c r="A192" s="2"/>
      <c r="B192" s="19"/>
      <c r="C192" s="12" t="s">
        <v>91</v>
      </c>
      <c r="D192" s="11" t="s">
        <v>506</v>
      </c>
      <c r="E192" s="20">
        <v>48101</v>
      </c>
      <c r="F192" s="4">
        <v>2000000</v>
      </c>
    </row>
    <row r="193" spans="1:6" ht="63.75" x14ac:dyDescent="0.25">
      <c r="A193" s="2"/>
      <c r="B193" s="19"/>
      <c r="C193" s="12" t="s">
        <v>92</v>
      </c>
      <c r="D193" s="11" t="s">
        <v>507</v>
      </c>
      <c r="E193" s="20">
        <v>48101</v>
      </c>
      <c r="F193" s="4">
        <v>2000000</v>
      </c>
    </row>
    <row r="194" spans="1:6" ht="38.25" x14ac:dyDescent="0.25">
      <c r="A194" s="2"/>
      <c r="B194" s="19"/>
      <c r="C194" s="12" t="s">
        <v>93</v>
      </c>
      <c r="D194" s="11" t="s">
        <v>508</v>
      </c>
      <c r="E194" s="20">
        <v>48101</v>
      </c>
      <c r="F194" s="4">
        <v>550000</v>
      </c>
    </row>
    <row r="195" spans="1:6" ht="51" x14ac:dyDescent="0.25">
      <c r="A195" s="2"/>
      <c r="B195" s="19"/>
      <c r="C195" s="12" t="s">
        <v>94</v>
      </c>
      <c r="D195" s="11" t="s">
        <v>509</v>
      </c>
      <c r="E195" s="20">
        <v>48101</v>
      </c>
      <c r="F195" s="4">
        <v>4000000</v>
      </c>
    </row>
    <row r="196" spans="1:6" ht="63.75" x14ac:dyDescent="0.25">
      <c r="A196" s="2"/>
      <c r="B196" s="19"/>
      <c r="C196" s="12" t="s">
        <v>95</v>
      </c>
      <c r="D196" s="11" t="s">
        <v>510</v>
      </c>
      <c r="E196" s="20">
        <v>48101</v>
      </c>
      <c r="F196" s="4">
        <v>4000000</v>
      </c>
    </row>
    <row r="197" spans="1:6" ht="51" x14ac:dyDescent="0.25">
      <c r="A197" s="2"/>
      <c r="B197" s="19"/>
      <c r="C197" s="12" t="s">
        <v>96</v>
      </c>
      <c r="D197" s="11" t="s">
        <v>511</v>
      </c>
      <c r="E197" s="20">
        <v>48101</v>
      </c>
      <c r="F197" s="4">
        <v>7820800</v>
      </c>
    </row>
    <row r="198" spans="1:6" ht="63.75" x14ac:dyDescent="0.25">
      <c r="A198" s="2"/>
      <c r="B198" s="19"/>
      <c r="C198" s="12" t="s">
        <v>97</v>
      </c>
      <c r="D198" s="11" t="s">
        <v>512</v>
      </c>
      <c r="E198" s="20">
        <v>48101</v>
      </c>
      <c r="F198" s="4">
        <v>10000000</v>
      </c>
    </row>
    <row r="199" spans="1:6" ht="63.75" x14ac:dyDescent="0.25">
      <c r="A199" s="2"/>
      <c r="B199" s="19"/>
      <c r="C199" s="12" t="s">
        <v>98</v>
      </c>
      <c r="D199" s="11" t="s">
        <v>99</v>
      </c>
      <c r="E199" s="20">
        <v>48101</v>
      </c>
      <c r="F199" s="4">
        <v>6000000</v>
      </c>
    </row>
    <row r="200" spans="1:6" ht="51" x14ac:dyDescent="0.25">
      <c r="A200" s="2"/>
      <c r="B200" s="19"/>
      <c r="C200" s="12" t="s">
        <v>100</v>
      </c>
      <c r="D200" s="11" t="s">
        <v>513</v>
      </c>
      <c r="E200" s="20">
        <v>48101</v>
      </c>
      <c r="F200" s="4">
        <v>4000000</v>
      </c>
    </row>
    <row r="201" spans="1:6" ht="38.25" x14ac:dyDescent="0.25">
      <c r="A201" s="2"/>
      <c r="B201" s="19"/>
      <c r="C201" s="12" t="s">
        <v>100</v>
      </c>
      <c r="D201" s="11" t="s">
        <v>514</v>
      </c>
      <c r="E201" s="20">
        <v>48101</v>
      </c>
      <c r="F201" s="4">
        <v>4000000</v>
      </c>
    </row>
    <row r="202" spans="1:6" ht="89.25" x14ac:dyDescent="0.25">
      <c r="A202" s="2"/>
      <c r="B202" s="19"/>
      <c r="C202" s="12" t="s">
        <v>515</v>
      </c>
      <c r="D202" s="11" t="s">
        <v>516</v>
      </c>
      <c r="E202" s="20">
        <v>48101</v>
      </c>
      <c r="F202" s="4">
        <v>2500000</v>
      </c>
    </row>
    <row r="203" spans="1:6" ht="51" x14ac:dyDescent="0.25">
      <c r="A203" s="2"/>
      <c r="B203" s="19"/>
      <c r="C203" s="12" t="s">
        <v>101</v>
      </c>
      <c r="D203" s="11" t="s">
        <v>517</v>
      </c>
      <c r="E203" s="20">
        <v>48101</v>
      </c>
      <c r="F203" s="4">
        <v>3000000</v>
      </c>
    </row>
    <row r="204" spans="1:6" ht="63.75" x14ac:dyDescent="0.25">
      <c r="A204" s="2"/>
      <c r="B204" s="19"/>
      <c r="C204" s="12" t="s">
        <v>518</v>
      </c>
      <c r="D204" s="11" t="s">
        <v>519</v>
      </c>
      <c r="E204" s="20">
        <v>48101</v>
      </c>
      <c r="F204" s="4">
        <v>600000</v>
      </c>
    </row>
    <row r="205" spans="1:6" ht="51" x14ac:dyDescent="0.25">
      <c r="A205" s="2"/>
      <c r="B205" s="19"/>
      <c r="C205" s="12" t="s">
        <v>103</v>
      </c>
      <c r="D205" s="11" t="s">
        <v>520</v>
      </c>
      <c r="E205" s="20">
        <v>48101</v>
      </c>
      <c r="F205" s="4">
        <v>6000000</v>
      </c>
    </row>
    <row r="206" spans="1:6" ht="51" x14ac:dyDescent="0.25">
      <c r="A206" s="2"/>
      <c r="B206" s="19"/>
      <c r="C206" s="12" t="s">
        <v>104</v>
      </c>
      <c r="D206" s="11" t="s">
        <v>105</v>
      </c>
      <c r="E206" s="20">
        <v>48101</v>
      </c>
      <c r="F206" s="4">
        <v>2000000</v>
      </c>
    </row>
    <row r="207" spans="1:6" ht="38.25" x14ac:dyDescent="0.25">
      <c r="A207" s="2"/>
      <c r="B207" s="19"/>
      <c r="C207" s="12" t="s">
        <v>106</v>
      </c>
      <c r="D207" s="11" t="s">
        <v>669</v>
      </c>
      <c r="E207" s="20">
        <v>48101</v>
      </c>
      <c r="F207" s="4">
        <v>700000</v>
      </c>
    </row>
    <row r="208" spans="1:6" ht="76.5" x14ac:dyDescent="0.25">
      <c r="A208" s="2"/>
      <c r="B208" s="19"/>
      <c r="C208" s="12" t="s">
        <v>107</v>
      </c>
      <c r="D208" s="11" t="s">
        <v>521</v>
      </c>
      <c r="E208" s="20">
        <v>48101</v>
      </c>
      <c r="F208" s="4">
        <v>20000000</v>
      </c>
    </row>
    <row r="209" spans="1:6" ht="63.75" x14ac:dyDescent="0.25">
      <c r="A209" s="2"/>
      <c r="B209" s="19"/>
      <c r="C209" s="12" t="s">
        <v>108</v>
      </c>
      <c r="D209" s="11" t="s">
        <v>522</v>
      </c>
      <c r="E209" s="20">
        <v>48101</v>
      </c>
      <c r="F209" s="4">
        <v>7000000</v>
      </c>
    </row>
    <row r="210" spans="1:6" ht="38.25" x14ac:dyDescent="0.25">
      <c r="A210" s="2"/>
      <c r="B210" s="19"/>
      <c r="C210" s="12" t="s">
        <v>109</v>
      </c>
      <c r="D210" s="11" t="s">
        <v>670</v>
      </c>
      <c r="E210" s="20">
        <v>48101</v>
      </c>
      <c r="F210" s="4">
        <v>4888000</v>
      </c>
    </row>
    <row r="211" spans="1:6" ht="51" x14ac:dyDescent="0.25">
      <c r="A211" s="2"/>
      <c r="B211" s="19"/>
      <c r="C211" s="12" t="s">
        <v>18</v>
      </c>
      <c r="D211" s="11" t="s">
        <v>56</v>
      </c>
      <c r="E211" s="20">
        <v>48101</v>
      </c>
      <c r="F211" s="4">
        <v>10753600</v>
      </c>
    </row>
    <row r="212" spans="1:6" ht="51" x14ac:dyDescent="0.25">
      <c r="A212" s="2"/>
      <c r="B212" s="19"/>
      <c r="C212" s="12" t="s">
        <v>110</v>
      </c>
      <c r="D212" s="11" t="s">
        <v>523</v>
      </c>
      <c r="E212" s="20">
        <v>48101</v>
      </c>
      <c r="F212" s="4">
        <v>6799778</v>
      </c>
    </row>
    <row r="213" spans="1:6" ht="25.5" x14ac:dyDescent="0.25">
      <c r="A213" s="2"/>
      <c r="B213" s="19"/>
      <c r="C213" s="12" t="s">
        <v>111</v>
      </c>
      <c r="D213" s="11" t="s">
        <v>57</v>
      </c>
      <c r="E213" s="20">
        <v>48101</v>
      </c>
      <c r="F213" s="4">
        <v>2000000</v>
      </c>
    </row>
    <row r="214" spans="1:6" ht="38.25" x14ac:dyDescent="0.25">
      <c r="A214" s="2"/>
      <c r="B214" s="19"/>
      <c r="C214" s="12" t="s">
        <v>112</v>
      </c>
      <c r="D214" s="11" t="s">
        <v>524</v>
      </c>
      <c r="E214" s="20">
        <v>48101</v>
      </c>
      <c r="F214" s="4">
        <v>3100000</v>
      </c>
    </row>
    <row r="215" spans="1:6" ht="51" x14ac:dyDescent="0.25">
      <c r="A215" s="2"/>
      <c r="B215" s="19"/>
      <c r="C215" s="12" t="s">
        <v>113</v>
      </c>
      <c r="D215" s="11" t="s">
        <v>671</v>
      </c>
      <c r="E215" s="20">
        <v>48101</v>
      </c>
      <c r="F215" s="4">
        <v>2000000</v>
      </c>
    </row>
    <row r="216" spans="1:6" ht="51" x14ac:dyDescent="0.25">
      <c r="A216" s="2"/>
      <c r="B216" s="19"/>
      <c r="C216" s="12" t="s">
        <v>114</v>
      </c>
      <c r="D216" s="11" t="s">
        <v>115</v>
      </c>
      <c r="E216" s="20">
        <v>48101</v>
      </c>
      <c r="F216" s="4">
        <v>1000000</v>
      </c>
    </row>
    <row r="217" spans="1:6" ht="76.5" x14ac:dyDescent="0.25">
      <c r="A217" s="2"/>
      <c r="B217" s="19"/>
      <c r="C217" s="12" t="s">
        <v>116</v>
      </c>
      <c r="D217" s="11" t="s">
        <v>525</v>
      </c>
      <c r="E217" s="20">
        <v>48101</v>
      </c>
      <c r="F217" s="4">
        <v>2000000</v>
      </c>
    </row>
    <row r="218" spans="1:6" ht="51" x14ac:dyDescent="0.25">
      <c r="A218" s="2"/>
      <c r="B218" s="19"/>
      <c r="C218" s="12" t="s">
        <v>446</v>
      </c>
      <c r="D218" s="11" t="s">
        <v>117</v>
      </c>
      <c r="E218" s="20">
        <v>48101</v>
      </c>
      <c r="F218" s="4">
        <v>2000000</v>
      </c>
    </row>
    <row r="219" spans="1:6" ht="51" x14ac:dyDescent="0.25">
      <c r="A219" s="2"/>
      <c r="B219" s="19"/>
      <c r="C219" s="12" t="s">
        <v>118</v>
      </c>
      <c r="D219" s="11" t="s">
        <v>526</v>
      </c>
      <c r="E219" s="20">
        <v>48101</v>
      </c>
      <c r="F219" s="4">
        <v>1000000</v>
      </c>
    </row>
    <row r="220" spans="1:6" ht="76.5" x14ac:dyDescent="0.25">
      <c r="A220" s="2"/>
      <c r="B220" s="19"/>
      <c r="C220" s="12" t="s">
        <v>527</v>
      </c>
      <c r="D220" s="11" t="s">
        <v>528</v>
      </c>
      <c r="E220" s="20">
        <v>48101</v>
      </c>
      <c r="F220" s="4">
        <v>31611600</v>
      </c>
    </row>
    <row r="221" spans="1:6" ht="76.5" x14ac:dyDescent="0.25">
      <c r="A221" s="2"/>
      <c r="B221" s="19"/>
      <c r="C221" s="12" t="s">
        <v>529</v>
      </c>
      <c r="D221" s="11" t="s">
        <v>530</v>
      </c>
      <c r="E221" s="20">
        <v>48101</v>
      </c>
      <c r="F221" s="4">
        <v>24043600</v>
      </c>
    </row>
    <row r="222" spans="1:6" ht="76.5" x14ac:dyDescent="0.25">
      <c r="A222" s="2"/>
      <c r="B222" s="19"/>
      <c r="C222" s="12" t="s">
        <v>531</v>
      </c>
      <c r="D222" s="11" t="s">
        <v>532</v>
      </c>
      <c r="E222" s="20">
        <v>48101</v>
      </c>
      <c r="F222" s="4">
        <v>24043600</v>
      </c>
    </row>
    <row r="223" spans="1:6" ht="76.5" x14ac:dyDescent="0.25">
      <c r="A223" s="2"/>
      <c r="B223" s="19"/>
      <c r="C223" s="12" t="s">
        <v>533</v>
      </c>
      <c r="D223" s="11" t="s">
        <v>534</v>
      </c>
      <c r="E223" s="20">
        <v>48101</v>
      </c>
      <c r="F223" s="4">
        <v>24043600</v>
      </c>
    </row>
    <row r="224" spans="1:6" ht="76.5" x14ac:dyDescent="0.25">
      <c r="A224" s="2"/>
      <c r="B224" s="19"/>
      <c r="C224" s="12" t="s">
        <v>535</v>
      </c>
      <c r="D224" s="11" t="s">
        <v>536</v>
      </c>
      <c r="E224" s="20">
        <v>48101</v>
      </c>
      <c r="F224" s="4">
        <v>24043600</v>
      </c>
    </row>
    <row r="225" spans="1:6" ht="38.25" x14ac:dyDescent="0.25">
      <c r="A225" s="2"/>
      <c r="B225" s="19"/>
      <c r="C225" s="12" t="s">
        <v>119</v>
      </c>
      <c r="D225" s="11" t="s">
        <v>120</v>
      </c>
      <c r="E225" s="20">
        <v>48101</v>
      </c>
      <c r="F225" s="4">
        <v>1300000</v>
      </c>
    </row>
    <row r="226" spans="1:6" ht="63.75" x14ac:dyDescent="0.25">
      <c r="A226" s="2"/>
      <c r="B226" s="19"/>
      <c r="C226" s="12" t="s">
        <v>672</v>
      </c>
      <c r="D226" s="11" t="s">
        <v>673</v>
      </c>
      <c r="E226" s="20">
        <v>48101</v>
      </c>
      <c r="F226" s="4">
        <v>2000000</v>
      </c>
    </row>
    <row r="227" spans="1:6" ht="38.25" x14ac:dyDescent="0.25">
      <c r="A227" s="2"/>
      <c r="B227" s="19"/>
      <c r="C227" s="12" t="s">
        <v>121</v>
      </c>
      <c r="D227" s="11" t="s">
        <v>58</v>
      </c>
      <c r="E227" s="20">
        <v>48101</v>
      </c>
      <c r="F227" s="4">
        <v>400000</v>
      </c>
    </row>
    <row r="228" spans="1:6" ht="38.25" x14ac:dyDescent="0.25">
      <c r="A228" s="2"/>
      <c r="B228" s="19"/>
      <c r="C228" s="12" t="s">
        <v>447</v>
      </c>
      <c r="D228" s="11" t="s">
        <v>122</v>
      </c>
      <c r="E228" s="20">
        <v>48101</v>
      </c>
      <c r="F228" s="4">
        <v>1000000</v>
      </c>
    </row>
    <row r="229" spans="1:6" ht="51" x14ac:dyDescent="0.25">
      <c r="A229" s="2"/>
      <c r="B229" s="19"/>
      <c r="C229" s="12" t="s">
        <v>123</v>
      </c>
      <c r="D229" s="11" t="s">
        <v>124</v>
      </c>
      <c r="E229" s="20">
        <v>48101</v>
      </c>
      <c r="F229" s="4">
        <v>3100000</v>
      </c>
    </row>
    <row r="230" spans="1:6" ht="38.25" x14ac:dyDescent="0.25">
      <c r="A230" s="2"/>
      <c r="B230" s="19"/>
      <c r="C230" s="12" t="s">
        <v>125</v>
      </c>
      <c r="D230" s="11" t="s">
        <v>126</v>
      </c>
      <c r="E230" s="20">
        <v>48401</v>
      </c>
      <c r="F230" s="4">
        <v>696500</v>
      </c>
    </row>
    <row r="231" spans="1:6" ht="38.25" x14ac:dyDescent="0.25">
      <c r="A231" s="2"/>
      <c r="B231" s="19"/>
      <c r="C231" s="12" t="s">
        <v>125</v>
      </c>
      <c r="D231" s="11" t="s">
        <v>59</v>
      </c>
      <c r="E231" s="20">
        <v>48401</v>
      </c>
      <c r="F231" s="4">
        <v>1050000</v>
      </c>
    </row>
    <row r="232" spans="1:6" ht="38.25" x14ac:dyDescent="0.25">
      <c r="A232" s="2"/>
      <c r="B232" s="19"/>
      <c r="C232" s="12" t="s">
        <v>125</v>
      </c>
      <c r="D232" s="11" t="s">
        <v>60</v>
      </c>
      <c r="E232" s="20">
        <v>48401</v>
      </c>
      <c r="F232" s="4">
        <v>1185000</v>
      </c>
    </row>
    <row r="233" spans="1:6" ht="51" x14ac:dyDescent="0.25">
      <c r="A233" s="2"/>
      <c r="B233" s="19"/>
      <c r="C233" s="12" t="s">
        <v>127</v>
      </c>
      <c r="D233" s="11" t="s">
        <v>537</v>
      </c>
      <c r="E233" s="20">
        <v>48101</v>
      </c>
      <c r="F233" s="4">
        <v>2000000</v>
      </c>
    </row>
    <row r="234" spans="1:6" ht="51" x14ac:dyDescent="0.25">
      <c r="A234" s="2"/>
      <c r="B234" s="19"/>
      <c r="C234" s="12" t="s">
        <v>128</v>
      </c>
      <c r="D234" s="11" t="s">
        <v>61</v>
      </c>
      <c r="E234" s="20">
        <v>48101</v>
      </c>
      <c r="F234" s="4">
        <v>1000013</v>
      </c>
    </row>
    <row r="235" spans="1:6" ht="51" x14ac:dyDescent="0.25">
      <c r="A235" s="2"/>
      <c r="B235" s="19"/>
      <c r="C235" s="12" t="s">
        <v>213</v>
      </c>
      <c r="D235" s="11" t="s">
        <v>538</v>
      </c>
      <c r="E235" s="20">
        <v>48101</v>
      </c>
      <c r="F235" s="4">
        <v>3000000</v>
      </c>
    </row>
    <row r="236" spans="1:6" ht="76.5" x14ac:dyDescent="0.25">
      <c r="A236" s="2"/>
      <c r="B236" s="19"/>
      <c r="C236" s="12" t="s">
        <v>129</v>
      </c>
      <c r="D236" s="11" t="s">
        <v>539</v>
      </c>
      <c r="E236" s="20">
        <v>48101</v>
      </c>
      <c r="F236" s="4">
        <v>3100000</v>
      </c>
    </row>
    <row r="237" spans="1:6" ht="51" x14ac:dyDescent="0.25">
      <c r="A237" s="2"/>
      <c r="B237" s="19"/>
      <c r="C237" s="12" t="s">
        <v>130</v>
      </c>
      <c r="D237" s="11" t="s">
        <v>540</v>
      </c>
      <c r="E237" s="20">
        <v>48101</v>
      </c>
      <c r="F237" s="4">
        <v>15000000</v>
      </c>
    </row>
    <row r="238" spans="1:6" ht="51" x14ac:dyDescent="0.25">
      <c r="A238" s="2"/>
      <c r="B238" s="19"/>
      <c r="C238" s="12" t="s">
        <v>131</v>
      </c>
      <c r="D238" s="11" t="s">
        <v>541</v>
      </c>
      <c r="E238" s="20">
        <v>48101</v>
      </c>
      <c r="F238" s="4">
        <v>4300000</v>
      </c>
    </row>
    <row r="239" spans="1:6" ht="38.25" x14ac:dyDescent="0.25">
      <c r="A239" s="2"/>
      <c r="B239" s="19"/>
      <c r="C239" s="12" t="s">
        <v>131</v>
      </c>
      <c r="D239" s="11" t="s">
        <v>62</v>
      </c>
      <c r="E239" s="20">
        <v>48101</v>
      </c>
      <c r="F239" s="4">
        <v>4888000</v>
      </c>
    </row>
    <row r="240" spans="1:6" ht="38.25" x14ac:dyDescent="0.25">
      <c r="A240" s="2"/>
      <c r="B240" s="19"/>
      <c r="C240" s="12" t="s">
        <v>132</v>
      </c>
      <c r="D240" s="11" t="s">
        <v>542</v>
      </c>
      <c r="E240" s="20">
        <v>48101</v>
      </c>
      <c r="F240" s="4">
        <v>777000</v>
      </c>
    </row>
    <row r="241" spans="1:6" ht="51" x14ac:dyDescent="0.25">
      <c r="A241" s="2"/>
      <c r="B241" s="19"/>
      <c r="C241" s="12" t="s">
        <v>448</v>
      </c>
      <c r="D241" s="11" t="s">
        <v>543</v>
      </c>
      <c r="E241" s="20">
        <v>48101</v>
      </c>
      <c r="F241" s="4">
        <v>1000000</v>
      </c>
    </row>
    <row r="242" spans="1:6" ht="38.25" x14ac:dyDescent="0.25">
      <c r="A242" s="2"/>
      <c r="B242" s="19"/>
      <c r="C242" s="12" t="s">
        <v>133</v>
      </c>
      <c r="D242" s="11" t="s">
        <v>63</v>
      </c>
      <c r="E242" s="20">
        <v>48101</v>
      </c>
      <c r="F242" s="4">
        <v>1000000</v>
      </c>
    </row>
    <row r="243" spans="1:6" ht="38.25" x14ac:dyDescent="0.25">
      <c r="A243" s="2"/>
      <c r="B243" s="19"/>
      <c r="C243" s="12" t="s">
        <v>134</v>
      </c>
      <c r="D243" s="11" t="s">
        <v>544</v>
      </c>
      <c r="E243" s="20">
        <v>48101</v>
      </c>
      <c r="F243" s="4">
        <v>4000000</v>
      </c>
    </row>
    <row r="244" spans="1:6" ht="63.75" x14ac:dyDescent="0.25">
      <c r="A244" s="2"/>
      <c r="B244" s="19"/>
      <c r="C244" s="12" t="s">
        <v>417</v>
      </c>
      <c r="D244" s="11" t="s">
        <v>545</v>
      </c>
      <c r="E244" s="20">
        <v>48101</v>
      </c>
      <c r="F244" s="4">
        <v>5660400</v>
      </c>
    </row>
    <row r="245" spans="1:6" ht="51" x14ac:dyDescent="0.25">
      <c r="A245" s="2"/>
      <c r="B245" s="19"/>
      <c r="C245" s="12" t="s">
        <v>100</v>
      </c>
      <c r="D245" s="11" t="s">
        <v>546</v>
      </c>
      <c r="E245" s="20">
        <v>48101</v>
      </c>
      <c r="F245" s="4">
        <v>1000000</v>
      </c>
    </row>
    <row r="246" spans="1:6" ht="38.25" x14ac:dyDescent="0.25">
      <c r="A246" s="2"/>
      <c r="B246" s="19"/>
      <c r="C246" s="12" t="s">
        <v>135</v>
      </c>
      <c r="D246" s="11" t="s">
        <v>547</v>
      </c>
      <c r="E246" s="20">
        <v>48101</v>
      </c>
      <c r="F246" s="4">
        <v>1500000</v>
      </c>
    </row>
    <row r="247" spans="1:6" ht="38.25" x14ac:dyDescent="0.25">
      <c r="A247" s="2"/>
      <c r="B247" s="19"/>
      <c r="C247" s="12" t="s">
        <v>110</v>
      </c>
      <c r="D247" s="11" t="s">
        <v>64</v>
      </c>
      <c r="E247" s="20">
        <v>48101</v>
      </c>
      <c r="F247" s="4">
        <v>9000000</v>
      </c>
    </row>
    <row r="248" spans="1:6" ht="51" x14ac:dyDescent="0.25">
      <c r="A248" s="2"/>
      <c r="B248" s="19"/>
      <c r="C248" s="12" t="s">
        <v>136</v>
      </c>
      <c r="D248" s="11" t="s">
        <v>548</v>
      </c>
      <c r="E248" s="20">
        <v>48101</v>
      </c>
      <c r="F248" s="4">
        <v>1500000</v>
      </c>
    </row>
    <row r="249" spans="1:6" ht="51" x14ac:dyDescent="0.25">
      <c r="A249" s="2"/>
      <c r="B249" s="19"/>
      <c r="C249" s="12" t="s">
        <v>214</v>
      </c>
      <c r="D249" s="11" t="s">
        <v>549</v>
      </c>
      <c r="E249" s="20">
        <v>48101</v>
      </c>
      <c r="F249" s="4">
        <v>8000000</v>
      </c>
    </row>
    <row r="250" spans="1:6" ht="63.75" x14ac:dyDescent="0.25">
      <c r="A250" s="2"/>
      <c r="B250" s="19"/>
      <c r="C250" s="12" t="s">
        <v>102</v>
      </c>
      <c r="D250" s="11" t="s">
        <v>550</v>
      </c>
      <c r="E250" s="20">
        <v>48101</v>
      </c>
      <c r="F250" s="4">
        <v>2500000</v>
      </c>
    </row>
    <row r="251" spans="1:6" ht="102" x14ac:dyDescent="0.25">
      <c r="A251" s="2"/>
      <c r="B251" s="19"/>
      <c r="C251" s="12" t="s">
        <v>110</v>
      </c>
      <c r="D251" s="11" t="s">
        <v>551</v>
      </c>
      <c r="E251" s="20">
        <v>48101</v>
      </c>
      <c r="F251" s="4">
        <v>8000000</v>
      </c>
    </row>
    <row r="252" spans="1:6" ht="76.5" x14ac:dyDescent="0.25">
      <c r="A252" s="2"/>
      <c r="B252" s="19"/>
      <c r="C252" s="12" t="s">
        <v>418</v>
      </c>
      <c r="D252" s="11" t="s">
        <v>552</v>
      </c>
      <c r="E252" s="20">
        <v>48101</v>
      </c>
      <c r="F252" s="4">
        <v>1666578</v>
      </c>
    </row>
    <row r="253" spans="1:6" ht="38.25" x14ac:dyDescent="0.25">
      <c r="A253" s="2"/>
      <c r="B253" s="19"/>
      <c r="C253" s="12" t="s">
        <v>137</v>
      </c>
      <c r="D253" s="11" t="s">
        <v>138</v>
      </c>
      <c r="E253" s="20">
        <v>48101</v>
      </c>
      <c r="F253" s="4">
        <v>5000000</v>
      </c>
    </row>
    <row r="254" spans="1:6" ht="51" x14ac:dyDescent="0.25">
      <c r="A254" s="2"/>
      <c r="B254" s="19"/>
      <c r="C254" s="12" t="s">
        <v>110</v>
      </c>
      <c r="D254" s="11" t="s">
        <v>553</v>
      </c>
      <c r="E254" s="20">
        <v>48101</v>
      </c>
      <c r="F254" s="4">
        <v>6000000</v>
      </c>
    </row>
    <row r="255" spans="1:6" ht="38.25" x14ac:dyDescent="0.25">
      <c r="A255" s="2"/>
      <c r="B255" s="19"/>
      <c r="C255" s="12" t="s">
        <v>419</v>
      </c>
      <c r="D255" s="11" t="s">
        <v>554</v>
      </c>
      <c r="E255" s="20">
        <v>48101</v>
      </c>
      <c r="F255" s="4">
        <v>2000000</v>
      </c>
    </row>
    <row r="256" spans="1:6" ht="51" x14ac:dyDescent="0.25">
      <c r="A256" s="2"/>
      <c r="B256" s="19"/>
      <c r="C256" s="12" t="s">
        <v>555</v>
      </c>
      <c r="D256" s="11" t="s">
        <v>556</v>
      </c>
      <c r="E256" s="20">
        <v>48101</v>
      </c>
      <c r="F256" s="4">
        <v>5000000</v>
      </c>
    </row>
    <row r="257" spans="1:6" ht="63.75" x14ac:dyDescent="0.25">
      <c r="A257" s="2"/>
      <c r="B257" s="19"/>
      <c r="C257" s="12" t="s">
        <v>140</v>
      </c>
      <c r="D257" s="11" t="s">
        <v>557</v>
      </c>
      <c r="E257" s="20">
        <v>48101</v>
      </c>
      <c r="F257" s="4">
        <v>4500000</v>
      </c>
    </row>
    <row r="258" spans="1:6" ht="51" x14ac:dyDescent="0.25">
      <c r="A258" s="2"/>
      <c r="B258" s="19"/>
      <c r="C258" s="12" t="s">
        <v>555</v>
      </c>
      <c r="D258" s="11" t="s">
        <v>558</v>
      </c>
      <c r="E258" s="20">
        <v>48101</v>
      </c>
      <c r="F258" s="4">
        <v>8000000</v>
      </c>
    </row>
    <row r="259" spans="1:6" ht="51" x14ac:dyDescent="0.25">
      <c r="A259" s="2"/>
      <c r="B259" s="19"/>
      <c r="C259" s="12" t="s">
        <v>449</v>
      </c>
      <c r="D259" s="11" t="s">
        <v>559</v>
      </c>
      <c r="E259" s="20">
        <v>48101</v>
      </c>
      <c r="F259" s="4">
        <v>4000000</v>
      </c>
    </row>
    <row r="260" spans="1:6" ht="51" x14ac:dyDescent="0.25">
      <c r="A260" s="2"/>
      <c r="B260" s="19"/>
      <c r="C260" s="12" t="s">
        <v>141</v>
      </c>
      <c r="D260" s="11" t="s">
        <v>560</v>
      </c>
      <c r="E260" s="20">
        <v>48101</v>
      </c>
      <c r="F260" s="4">
        <v>1500000</v>
      </c>
    </row>
    <row r="261" spans="1:6" ht="51" x14ac:dyDescent="0.25">
      <c r="A261" s="2"/>
      <c r="B261" s="19"/>
      <c r="C261" s="12" t="s">
        <v>142</v>
      </c>
      <c r="D261" s="11" t="s">
        <v>561</v>
      </c>
      <c r="E261" s="20">
        <v>48101</v>
      </c>
      <c r="F261" s="4">
        <v>1000000</v>
      </c>
    </row>
    <row r="262" spans="1:6" ht="51" x14ac:dyDescent="0.25">
      <c r="A262" s="2"/>
      <c r="B262" s="19"/>
      <c r="C262" s="12" t="s">
        <v>143</v>
      </c>
      <c r="D262" s="11" t="s">
        <v>562</v>
      </c>
      <c r="E262" s="20">
        <v>48101</v>
      </c>
      <c r="F262" s="4">
        <v>3000000</v>
      </c>
    </row>
    <row r="263" spans="1:6" ht="66.75" x14ac:dyDescent="0.25">
      <c r="A263" s="2"/>
      <c r="B263" s="19"/>
      <c r="C263" s="12" t="s">
        <v>215</v>
      </c>
      <c r="D263" s="11" t="s">
        <v>650</v>
      </c>
      <c r="E263" s="20">
        <v>48101</v>
      </c>
      <c r="F263" s="4">
        <v>45000000</v>
      </c>
    </row>
    <row r="264" spans="1:6" ht="51" x14ac:dyDescent="0.25">
      <c r="A264" s="2"/>
      <c r="B264" s="19"/>
      <c r="C264" s="12" t="s">
        <v>450</v>
      </c>
      <c r="D264" s="11" t="s">
        <v>563</v>
      </c>
      <c r="E264" s="20">
        <v>48101</v>
      </c>
      <c r="F264" s="4">
        <v>4000000</v>
      </c>
    </row>
    <row r="265" spans="1:6" ht="51" x14ac:dyDescent="0.25">
      <c r="A265" s="2"/>
      <c r="B265" s="19"/>
      <c r="C265" s="12" t="s">
        <v>144</v>
      </c>
      <c r="D265" s="11" t="s">
        <v>145</v>
      </c>
      <c r="E265" s="20">
        <v>48101</v>
      </c>
      <c r="F265" s="4">
        <v>1500000</v>
      </c>
    </row>
    <row r="266" spans="1:6" ht="38.25" x14ac:dyDescent="0.25">
      <c r="A266" s="2"/>
      <c r="B266" s="19"/>
      <c r="C266" s="12" t="s">
        <v>146</v>
      </c>
      <c r="D266" s="11" t="s">
        <v>564</v>
      </c>
      <c r="E266" s="20">
        <v>48101</v>
      </c>
      <c r="F266" s="4">
        <v>3204472</v>
      </c>
    </row>
    <row r="267" spans="1:6" ht="38.25" x14ac:dyDescent="0.25">
      <c r="A267" s="2"/>
      <c r="B267" s="19"/>
      <c r="C267" s="12" t="s">
        <v>565</v>
      </c>
      <c r="D267" s="11" t="s">
        <v>566</v>
      </c>
      <c r="E267" s="20">
        <v>48101</v>
      </c>
      <c r="F267" s="4">
        <v>2500000</v>
      </c>
    </row>
    <row r="268" spans="1:6" ht="38.25" x14ac:dyDescent="0.25">
      <c r="A268" s="2"/>
      <c r="B268" s="19"/>
      <c r="C268" s="12" t="s">
        <v>147</v>
      </c>
      <c r="D268" s="11" t="s">
        <v>567</v>
      </c>
      <c r="E268" s="20">
        <v>48101</v>
      </c>
      <c r="F268" s="4">
        <v>1000000</v>
      </c>
    </row>
    <row r="269" spans="1:6" ht="38.25" x14ac:dyDescent="0.25">
      <c r="A269" s="2"/>
      <c r="B269" s="19"/>
      <c r="C269" s="12" t="s">
        <v>420</v>
      </c>
      <c r="D269" s="11" t="s">
        <v>568</v>
      </c>
      <c r="E269" s="20">
        <v>48101</v>
      </c>
      <c r="F269" s="4">
        <v>200000</v>
      </c>
    </row>
    <row r="270" spans="1:6" ht="51" x14ac:dyDescent="0.25">
      <c r="A270" s="2"/>
      <c r="B270" s="19"/>
      <c r="C270" s="12" t="s">
        <v>421</v>
      </c>
      <c r="D270" s="11" t="s">
        <v>569</v>
      </c>
      <c r="E270" s="20">
        <v>48101</v>
      </c>
      <c r="F270" s="4">
        <v>2000000</v>
      </c>
    </row>
    <row r="271" spans="1:6" ht="51" x14ac:dyDescent="0.25">
      <c r="A271" s="2"/>
      <c r="B271" s="19"/>
      <c r="C271" s="12" t="s">
        <v>147</v>
      </c>
      <c r="D271" s="11" t="s">
        <v>65</v>
      </c>
      <c r="E271" s="20">
        <v>48101</v>
      </c>
      <c r="F271" s="4">
        <v>3000000</v>
      </c>
    </row>
    <row r="272" spans="1:6" ht="38.25" x14ac:dyDescent="0.25">
      <c r="A272" s="2"/>
      <c r="B272" s="19"/>
      <c r="C272" s="12" t="s">
        <v>148</v>
      </c>
      <c r="D272" s="11" t="s">
        <v>570</v>
      </c>
      <c r="E272" s="20">
        <v>48101</v>
      </c>
      <c r="F272" s="4">
        <v>1500000</v>
      </c>
    </row>
    <row r="273" spans="1:6" ht="38.25" x14ac:dyDescent="0.25">
      <c r="A273" s="2"/>
      <c r="B273" s="19"/>
      <c r="C273" s="12" t="s">
        <v>216</v>
      </c>
      <c r="D273" s="11" t="s">
        <v>571</v>
      </c>
      <c r="E273" s="20">
        <v>48101</v>
      </c>
      <c r="F273" s="4">
        <v>3000000</v>
      </c>
    </row>
    <row r="274" spans="1:6" ht="51" x14ac:dyDescent="0.25">
      <c r="A274" s="2"/>
      <c r="B274" s="19"/>
      <c r="C274" s="12" t="s">
        <v>451</v>
      </c>
      <c r="D274" s="11" t="s">
        <v>849</v>
      </c>
      <c r="E274" s="20">
        <v>48101</v>
      </c>
      <c r="F274" s="4">
        <v>1500000</v>
      </c>
    </row>
    <row r="275" spans="1:6" ht="63.75" x14ac:dyDescent="0.25">
      <c r="A275" s="2"/>
      <c r="B275" s="19"/>
      <c r="C275" s="12" t="s">
        <v>451</v>
      </c>
      <c r="D275" s="11" t="s">
        <v>850</v>
      </c>
      <c r="E275" s="20">
        <v>48101</v>
      </c>
      <c r="F275" s="4">
        <v>16000000</v>
      </c>
    </row>
    <row r="276" spans="1:6" ht="51" x14ac:dyDescent="0.25">
      <c r="A276" s="2"/>
      <c r="B276" s="19"/>
      <c r="C276" s="12" t="s">
        <v>422</v>
      </c>
      <c r="D276" s="11" t="s">
        <v>572</v>
      </c>
      <c r="E276" s="20">
        <v>48101</v>
      </c>
      <c r="F276" s="4">
        <v>2000000</v>
      </c>
    </row>
    <row r="277" spans="1:6" ht="38.25" x14ac:dyDescent="0.25">
      <c r="A277" s="2"/>
      <c r="B277" s="19"/>
      <c r="C277" s="12" t="s">
        <v>149</v>
      </c>
      <c r="D277" s="11" t="s">
        <v>66</v>
      </c>
      <c r="E277" s="20">
        <v>48101</v>
      </c>
      <c r="F277" s="4">
        <v>300000</v>
      </c>
    </row>
    <row r="278" spans="1:6" ht="51" x14ac:dyDescent="0.25">
      <c r="A278" s="2"/>
      <c r="B278" s="19"/>
      <c r="C278" s="12" t="s">
        <v>452</v>
      </c>
      <c r="D278" s="11" t="s">
        <v>573</v>
      </c>
      <c r="E278" s="20">
        <v>48101</v>
      </c>
      <c r="F278" s="4">
        <v>2000000</v>
      </c>
    </row>
    <row r="279" spans="1:6" ht="38.25" x14ac:dyDescent="0.25">
      <c r="A279" s="2"/>
      <c r="B279" s="19"/>
      <c r="C279" s="12" t="s">
        <v>150</v>
      </c>
      <c r="D279" s="11" t="s">
        <v>67</v>
      </c>
      <c r="E279" s="20">
        <v>48101</v>
      </c>
      <c r="F279" s="4">
        <v>2000000</v>
      </c>
    </row>
    <row r="280" spans="1:6" ht="63.75" x14ac:dyDescent="0.25">
      <c r="A280" s="2"/>
      <c r="B280" s="19"/>
      <c r="C280" s="12" t="s">
        <v>151</v>
      </c>
      <c r="D280" s="11" t="s">
        <v>851</v>
      </c>
      <c r="E280" s="20">
        <v>48101</v>
      </c>
      <c r="F280" s="4">
        <v>5000000</v>
      </c>
    </row>
    <row r="281" spans="1:6" ht="51" x14ac:dyDescent="0.25">
      <c r="A281" s="2"/>
      <c r="B281" s="19"/>
      <c r="C281" s="12" t="s">
        <v>152</v>
      </c>
      <c r="D281" s="11" t="s">
        <v>153</v>
      </c>
      <c r="E281" s="20">
        <v>48101</v>
      </c>
      <c r="F281" s="4">
        <v>1100000</v>
      </c>
    </row>
    <row r="282" spans="1:6" ht="76.5" x14ac:dyDescent="0.25">
      <c r="A282" s="2"/>
      <c r="B282" s="19"/>
      <c r="C282" s="12" t="s">
        <v>154</v>
      </c>
      <c r="D282" s="11" t="s">
        <v>574</v>
      </c>
      <c r="E282" s="20">
        <v>48101</v>
      </c>
      <c r="F282" s="4">
        <v>20000000</v>
      </c>
    </row>
    <row r="283" spans="1:6" ht="51" x14ac:dyDescent="0.25">
      <c r="A283" s="2"/>
      <c r="B283" s="19"/>
      <c r="C283" s="12" t="s">
        <v>155</v>
      </c>
      <c r="D283" s="11" t="s">
        <v>575</v>
      </c>
      <c r="E283" s="20">
        <v>48101</v>
      </c>
      <c r="F283" s="4">
        <v>1000000</v>
      </c>
    </row>
    <row r="284" spans="1:6" ht="51" x14ac:dyDescent="0.25">
      <c r="A284" s="2"/>
      <c r="B284" s="19"/>
      <c r="C284" s="12" t="s">
        <v>156</v>
      </c>
      <c r="D284" s="11" t="s">
        <v>576</v>
      </c>
      <c r="E284" s="20">
        <v>48101</v>
      </c>
      <c r="F284" s="4">
        <v>1000000</v>
      </c>
    </row>
    <row r="285" spans="1:6" ht="51" x14ac:dyDescent="0.25">
      <c r="A285" s="2"/>
      <c r="B285" s="19"/>
      <c r="C285" s="12" t="s">
        <v>132</v>
      </c>
      <c r="D285" s="11" t="s">
        <v>577</v>
      </c>
      <c r="E285" s="20">
        <v>48101</v>
      </c>
      <c r="F285" s="4">
        <v>1000000</v>
      </c>
    </row>
    <row r="286" spans="1:6" ht="38.25" x14ac:dyDescent="0.25">
      <c r="A286" s="2"/>
      <c r="B286" s="19"/>
      <c r="C286" s="12" t="s">
        <v>139</v>
      </c>
      <c r="D286" s="11" t="s">
        <v>578</v>
      </c>
      <c r="E286" s="20">
        <v>48101</v>
      </c>
      <c r="F286" s="4">
        <v>1500000</v>
      </c>
    </row>
    <row r="287" spans="1:6" ht="63.75" x14ac:dyDescent="0.25">
      <c r="A287" s="2"/>
      <c r="B287" s="19"/>
      <c r="C287" s="12" t="s">
        <v>157</v>
      </c>
      <c r="D287" s="11" t="s">
        <v>579</v>
      </c>
      <c r="E287" s="20">
        <v>48101</v>
      </c>
      <c r="F287" s="4">
        <v>3000000</v>
      </c>
    </row>
    <row r="288" spans="1:6" ht="51" x14ac:dyDescent="0.25">
      <c r="A288" s="2"/>
      <c r="B288" s="19"/>
      <c r="C288" s="12" t="s">
        <v>158</v>
      </c>
      <c r="D288" s="11" t="s">
        <v>159</v>
      </c>
      <c r="E288" s="20">
        <v>48101</v>
      </c>
      <c r="F288" s="4">
        <v>3500000</v>
      </c>
    </row>
    <row r="289" spans="1:6" ht="51" x14ac:dyDescent="0.25">
      <c r="A289" s="2"/>
      <c r="B289" s="19"/>
      <c r="C289" s="12" t="s">
        <v>94</v>
      </c>
      <c r="D289" s="11" t="s">
        <v>580</v>
      </c>
      <c r="E289" s="20">
        <v>48101</v>
      </c>
      <c r="F289" s="4">
        <v>4500000</v>
      </c>
    </row>
    <row r="290" spans="1:6" ht="76.5" x14ac:dyDescent="0.25">
      <c r="A290" s="2"/>
      <c r="B290" s="19"/>
      <c r="C290" s="12" t="s">
        <v>160</v>
      </c>
      <c r="D290" s="11" t="s">
        <v>852</v>
      </c>
      <c r="E290" s="20">
        <v>48101</v>
      </c>
      <c r="F290" s="4">
        <v>2000000</v>
      </c>
    </row>
    <row r="291" spans="1:6" ht="63.75" x14ac:dyDescent="0.25">
      <c r="A291" s="2"/>
      <c r="B291" s="19"/>
      <c r="C291" s="12" t="s">
        <v>451</v>
      </c>
      <c r="D291" s="11" t="s">
        <v>581</v>
      </c>
      <c r="E291" s="20">
        <v>48101</v>
      </c>
      <c r="F291" s="4">
        <v>2000000</v>
      </c>
    </row>
    <row r="292" spans="1:6" ht="38.25" x14ac:dyDescent="0.25">
      <c r="A292" s="2"/>
      <c r="B292" s="19"/>
      <c r="C292" s="12" t="s">
        <v>161</v>
      </c>
      <c r="D292" s="11" t="s">
        <v>68</v>
      </c>
      <c r="E292" s="20">
        <v>48101</v>
      </c>
      <c r="F292" s="4">
        <v>8000000</v>
      </c>
    </row>
    <row r="293" spans="1:6" ht="51" x14ac:dyDescent="0.25">
      <c r="A293" s="2"/>
      <c r="B293" s="19"/>
      <c r="C293" s="12" t="s">
        <v>162</v>
      </c>
      <c r="D293" s="11" t="s">
        <v>582</v>
      </c>
      <c r="E293" s="20">
        <v>48101</v>
      </c>
      <c r="F293" s="4">
        <v>3500000</v>
      </c>
    </row>
    <row r="294" spans="1:6" ht="38.25" x14ac:dyDescent="0.25">
      <c r="A294" s="2"/>
      <c r="B294" s="19"/>
      <c r="C294" s="12" t="s">
        <v>19</v>
      </c>
      <c r="D294" s="11" t="s">
        <v>853</v>
      </c>
      <c r="E294" s="20">
        <v>48101</v>
      </c>
      <c r="F294" s="4">
        <v>2500000</v>
      </c>
    </row>
    <row r="295" spans="1:6" ht="63.75" x14ac:dyDescent="0.25">
      <c r="A295" s="2"/>
      <c r="B295" s="19"/>
      <c r="C295" s="12" t="s">
        <v>163</v>
      </c>
      <c r="D295" s="11" t="s">
        <v>854</v>
      </c>
      <c r="E295" s="20">
        <v>48101</v>
      </c>
      <c r="F295" s="4">
        <v>5100000</v>
      </c>
    </row>
    <row r="296" spans="1:6" ht="38.25" x14ac:dyDescent="0.25">
      <c r="A296" s="2"/>
      <c r="B296" s="19"/>
      <c r="C296" s="12" t="s">
        <v>87</v>
      </c>
      <c r="D296" s="11" t="s">
        <v>855</v>
      </c>
      <c r="E296" s="20">
        <v>48101</v>
      </c>
      <c r="F296" s="4">
        <v>1000000</v>
      </c>
    </row>
    <row r="297" spans="1:6" ht="51" x14ac:dyDescent="0.25">
      <c r="A297" s="2"/>
      <c r="B297" s="19"/>
      <c r="C297" s="12" t="s">
        <v>164</v>
      </c>
      <c r="D297" s="11" t="s">
        <v>583</v>
      </c>
      <c r="E297" s="20">
        <v>48101</v>
      </c>
      <c r="F297" s="4">
        <v>2044200</v>
      </c>
    </row>
    <row r="298" spans="1:6" ht="51" x14ac:dyDescent="0.25">
      <c r="A298" s="2"/>
      <c r="B298" s="19"/>
      <c r="C298" s="12" t="s">
        <v>674</v>
      </c>
      <c r="D298" s="11" t="s">
        <v>584</v>
      </c>
      <c r="E298" s="20">
        <v>48101</v>
      </c>
      <c r="F298" s="4">
        <v>750000</v>
      </c>
    </row>
    <row r="299" spans="1:6" ht="38.25" x14ac:dyDescent="0.25">
      <c r="A299" s="2"/>
      <c r="B299" s="19"/>
      <c r="C299" s="12" t="s">
        <v>165</v>
      </c>
      <c r="D299" s="11" t="s">
        <v>856</v>
      </c>
      <c r="E299" s="20">
        <v>48101</v>
      </c>
      <c r="F299" s="4">
        <v>3100000</v>
      </c>
    </row>
    <row r="300" spans="1:6" ht="51" x14ac:dyDescent="0.25">
      <c r="A300" s="2"/>
      <c r="B300" s="19"/>
      <c r="C300" s="12" t="s">
        <v>166</v>
      </c>
      <c r="D300" s="11" t="s">
        <v>857</v>
      </c>
      <c r="E300" s="20">
        <v>48101</v>
      </c>
      <c r="F300" s="4">
        <v>1000000</v>
      </c>
    </row>
    <row r="301" spans="1:6" ht="51" x14ac:dyDescent="0.25">
      <c r="A301" s="2"/>
      <c r="B301" s="19"/>
      <c r="C301" s="12" t="s">
        <v>167</v>
      </c>
      <c r="D301" s="11" t="s">
        <v>781</v>
      </c>
      <c r="E301" s="20">
        <v>48101</v>
      </c>
      <c r="F301" s="4">
        <v>4000000</v>
      </c>
    </row>
    <row r="302" spans="1:6" ht="38.25" x14ac:dyDescent="0.25">
      <c r="A302" s="2"/>
      <c r="B302" s="19"/>
      <c r="C302" s="12" t="s">
        <v>168</v>
      </c>
      <c r="D302" s="11" t="s">
        <v>858</v>
      </c>
      <c r="E302" s="20">
        <v>48101</v>
      </c>
      <c r="F302" s="4">
        <v>4000283</v>
      </c>
    </row>
    <row r="303" spans="1:6" ht="51" x14ac:dyDescent="0.25">
      <c r="A303" s="2"/>
      <c r="B303" s="19"/>
      <c r="C303" s="12" t="s">
        <v>169</v>
      </c>
      <c r="D303" s="11" t="s">
        <v>585</v>
      </c>
      <c r="E303" s="20">
        <v>48101</v>
      </c>
      <c r="F303" s="4">
        <v>5100000</v>
      </c>
    </row>
    <row r="304" spans="1:6" ht="51" x14ac:dyDescent="0.25">
      <c r="A304" s="2"/>
      <c r="B304" s="19"/>
      <c r="C304" s="12" t="s">
        <v>170</v>
      </c>
      <c r="D304" s="11" t="s">
        <v>586</v>
      </c>
      <c r="E304" s="20">
        <v>48101</v>
      </c>
      <c r="F304" s="4">
        <v>700000</v>
      </c>
    </row>
    <row r="305" spans="1:6" ht="51" x14ac:dyDescent="0.25">
      <c r="A305" s="2"/>
      <c r="B305" s="19"/>
      <c r="C305" s="12" t="s">
        <v>171</v>
      </c>
      <c r="D305" s="11" t="s">
        <v>587</v>
      </c>
      <c r="E305" s="20">
        <v>48101</v>
      </c>
      <c r="F305" s="4">
        <v>2000000</v>
      </c>
    </row>
    <row r="306" spans="1:6" ht="51" x14ac:dyDescent="0.25">
      <c r="A306" s="2"/>
      <c r="B306" s="19"/>
      <c r="C306" s="12" t="s">
        <v>172</v>
      </c>
      <c r="D306" s="11" t="s">
        <v>588</v>
      </c>
      <c r="E306" s="20">
        <v>48101</v>
      </c>
      <c r="F306" s="4">
        <v>1200000</v>
      </c>
    </row>
    <row r="307" spans="1:6" ht="38.25" x14ac:dyDescent="0.25">
      <c r="A307" s="2"/>
      <c r="B307" s="19"/>
      <c r="C307" s="12" t="s">
        <v>172</v>
      </c>
      <c r="D307" s="11" t="s">
        <v>589</v>
      </c>
      <c r="E307" s="20">
        <v>48101</v>
      </c>
      <c r="F307" s="4">
        <v>1000000</v>
      </c>
    </row>
    <row r="308" spans="1:6" ht="38.25" x14ac:dyDescent="0.25">
      <c r="A308" s="2"/>
      <c r="B308" s="19"/>
      <c r="C308" s="12" t="s">
        <v>173</v>
      </c>
      <c r="D308" s="11" t="s">
        <v>174</v>
      </c>
      <c r="E308" s="20">
        <v>48101</v>
      </c>
      <c r="F308" s="4">
        <v>7000000</v>
      </c>
    </row>
    <row r="309" spans="1:6" ht="76.5" x14ac:dyDescent="0.25">
      <c r="A309" s="2"/>
      <c r="B309" s="19"/>
      <c r="C309" s="12" t="s">
        <v>590</v>
      </c>
      <c r="D309" s="11" t="s">
        <v>591</v>
      </c>
      <c r="E309" s="20">
        <v>48101</v>
      </c>
      <c r="F309" s="4">
        <v>2000000</v>
      </c>
    </row>
    <row r="310" spans="1:6" ht="51" x14ac:dyDescent="0.25">
      <c r="A310" s="2"/>
      <c r="B310" s="19"/>
      <c r="C310" s="12" t="s">
        <v>204</v>
      </c>
      <c r="D310" s="11" t="s">
        <v>675</v>
      </c>
      <c r="E310" s="20">
        <v>48101</v>
      </c>
      <c r="F310" s="4">
        <v>2500000</v>
      </c>
    </row>
    <row r="311" spans="1:6" ht="51" x14ac:dyDescent="0.25">
      <c r="A311" s="2"/>
      <c r="B311" s="19"/>
      <c r="C311" s="12" t="s">
        <v>427</v>
      </c>
      <c r="D311" s="11" t="s">
        <v>592</v>
      </c>
      <c r="E311" s="20">
        <v>48101</v>
      </c>
      <c r="F311" s="4">
        <v>6000000</v>
      </c>
    </row>
    <row r="312" spans="1:6" ht="89.25" x14ac:dyDescent="0.25">
      <c r="A312" s="2"/>
      <c r="B312" s="19"/>
      <c r="C312" s="12" t="s">
        <v>175</v>
      </c>
      <c r="D312" s="11" t="s">
        <v>593</v>
      </c>
      <c r="E312" s="20">
        <v>48101</v>
      </c>
      <c r="F312" s="4">
        <v>3000000</v>
      </c>
    </row>
    <row r="313" spans="1:6" ht="51" x14ac:dyDescent="0.25">
      <c r="A313" s="2"/>
      <c r="B313" s="19"/>
      <c r="C313" s="12" t="s">
        <v>176</v>
      </c>
      <c r="D313" s="11" t="s">
        <v>69</v>
      </c>
      <c r="E313" s="20">
        <v>48101</v>
      </c>
      <c r="F313" s="4">
        <v>1500000</v>
      </c>
    </row>
    <row r="314" spans="1:6" ht="38.25" x14ac:dyDescent="0.25">
      <c r="A314" s="2"/>
      <c r="B314" s="19"/>
      <c r="C314" s="12" t="s">
        <v>594</v>
      </c>
      <c r="D314" s="11" t="s">
        <v>595</v>
      </c>
      <c r="E314" s="20">
        <v>48101</v>
      </c>
      <c r="F314" s="4">
        <v>8000000</v>
      </c>
    </row>
    <row r="315" spans="1:6" ht="63.75" x14ac:dyDescent="0.25">
      <c r="A315" s="2"/>
      <c r="B315" s="19"/>
      <c r="C315" s="12" t="s">
        <v>423</v>
      </c>
      <c r="D315" s="11" t="s">
        <v>596</v>
      </c>
      <c r="E315" s="20">
        <v>48101</v>
      </c>
      <c r="F315" s="4">
        <v>1500000</v>
      </c>
    </row>
    <row r="316" spans="1:6" ht="38.25" x14ac:dyDescent="0.25">
      <c r="A316" s="2"/>
      <c r="B316" s="19"/>
      <c r="C316" s="12" t="s">
        <v>597</v>
      </c>
      <c r="D316" s="11" t="s">
        <v>70</v>
      </c>
      <c r="E316" s="20">
        <v>48101</v>
      </c>
      <c r="F316" s="4">
        <v>5000000</v>
      </c>
    </row>
    <row r="317" spans="1:6" ht="38.25" x14ac:dyDescent="0.25">
      <c r="A317" s="2"/>
      <c r="B317" s="19"/>
      <c r="C317" s="12" t="s">
        <v>597</v>
      </c>
      <c r="D317" s="11" t="s">
        <v>598</v>
      </c>
      <c r="E317" s="20">
        <v>48101</v>
      </c>
      <c r="F317" s="4">
        <v>4729000</v>
      </c>
    </row>
    <row r="318" spans="1:6" ht="38.25" x14ac:dyDescent="0.25">
      <c r="A318" s="2"/>
      <c r="B318" s="19"/>
      <c r="C318" s="12" t="s">
        <v>177</v>
      </c>
      <c r="D318" s="11" t="s">
        <v>599</v>
      </c>
      <c r="E318" s="20">
        <v>48101</v>
      </c>
      <c r="F318" s="4">
        <v>2000000</v>
      </c>
    </row>
    <row r="319" spans="1:6" ht="51" x14ac:dyDescent="0.25">
      <c r="A319" s="2"/>
      <c r="B319" s="19"/>
      <c r="C319" s="12" t="s">
        <v>178</v>
      </c>
      <c r="D319" s="11" t="s">
        <v>600</v>
      </c>
      <c r="E319" s="20">
        <v>48101</v>
      </c>
      <c r="F319" s="4">
        <v>1000000</v>
      </c>
    </row>
    <row r="320" spans="1:6" ht="51" x14ac:dyDescent="0.25">
      <c r="A320" s="2"/>
      <c r="B320" s="19"/>
      <c r="C320" s="12" t="s">
        <v>179</v>
      </c>
      <c r="D320" s="11" t="s">
        <v>71</v>
      </c>
      <c r="E320" s="20">
        <v>48101</v>
      </c>
      <c r="F320" s="4">
        <v>5500000</v>
      </c>
    </row>
    <row r="321" spans="1:6" ht="25.5" x14ac:dyDescent="0.25">
      <c r="A321" s="2"/>
      <c r="B321" s="19"/>
      <c r="C321" s="12" t="s">
        <v>180</v>
      </c>
      <c r="D321" s="11" t="s">
        <v>601</v>
      </c>
      <c r="E321" s="20">
        <v>48101</v>
      </c>
      <c r="F321" s="4">
        <v>2800000</v>
      </c>
    </row>
    <row r="322" spans="1:6" ht="51" x14ac:dyDescent="0.25">
      <c r="A322" s="2"/>
      <c r="B322" s="19"/>
      <c r="C322" s="12" t="s">
        <v>181</v>
      </c>
      <c r="D322" s="11" t="s">
        <v>602</v>
      </c>
      <c r="E322" s="20">
        <v>48101</v>
      </c>
      <c r="F322" s="4">
        <v>500000</v>
      </c>
    </row>
    <row r="323" spans="1:6" ht="51" x14ac:dyDescent="0.25">
      <c r="A323" s="2"/>
      <c r="B323" s="19"/>
      <c r="C323" s="12" t="s">
        <v>94</v>
      </c>
      <c r="D323" s="11" t="s">
        <v>72</v>
      </c>
      <c r="E323" s="20">
        <v>48101</v>
      </c>
      <c r="F323" s="4">
        <v>3500000</v>
      </c>
    </row>
    <row r="324" spans="1:6" ht="51" x14ac:dyDescent="0.25">
      <c r="A324" s="2"/>
      <c r="B324" s="19"/>
      <c r="C324" s="12" t="s">
        <v>182</v>
      </c>
      <c r="D324" s="11" t="s">
        <v>73</v>
      </c>
      <c r="E324" s="20">
        <v>48101</v>
      </c>
      <c r="F324" s="4">
        <v>2000000</v>
      </c>
    </row>
    <row r="325" spans="1:6" ht="51" x14ac:dyDescent="0.25">
      <c r="A325" s="2"/>
      <c r="B325" s="19"/>
      <c r="C325" s="12" t="s">
        <v>424</v>
      </c>
      <c r="D325" s="11" t="s">
        <v>74</v>
      </c>
      <c r="E325" s="20">
        <v>48101</v>
      </c>
      <c r="F325" s="4">
        <v>1000000</v>
      </c>
    </row>
    <row r="326" spans="1:6" ht="38.25" x14ac:dyDescent="0.25">
      <c r="A326" s="2"/>
      <c r="B326" s="19"/>
      <c r="C326" s="12" t="s">
        <v>448</v>
      </c>
      <c r="D326" s="11" t="s">
        <v>183</v>
      </c>
      <c r="E326" s="20">
        <v>48101</v>
      </c>
      <c r="F326" s="4">
        <v>1927269</v>
      </c>
    </row>
    <row r="327" spans="1:6" ht="38.25" x14ac:dyDescent="0.25">
      <c r="A327" s="2"/>
      <c r="B327" s="19"/>
      <c r="C327" s="12" t="s">
        <v>184</v>
      </c>
      <c r="D327" s="11" t="s">
        <v>603</v>
      </c>
      <c r="E327" s="20">
        <v>48101</v>
      </c>
      <c r="F327" s="4">
        <v>3400000</v>
      </c>
    </row>
    <row r="328" spans="1:6" ht="51" x14ac:dyDescent="0.25">
      <c r="A328" s="2"/>
      <c r="B328" s="19"/>
      <c r="C328" s="12" t="s">
        <v>425</v>
      </c>
      <c r="D328" s="11" t="s">
        <v>604</v>
      </c>
      <c r="E328" s="20">
        <v>48101</v>
      </c>
      <c r="F328" s="4">
        <v>1500000</v>
      </c>
    </row>
    <row r="329" spans="1:6" ht="38.25" x14ac:dyDescent="0.25">
      <c r="A329" s="2"/>
      <c r="B329" s="19"/>
      <c r="C329" s="12" t="s">
        <v>185</v>
      </c>
      <c r="D329" s="11" t="s">
        <v>186</v>
      </c>
      <c r="E329" s="20">
        <v>48101</v>
      </c>
      <c r="F329" s="4">
        <v>2500000</v>
      </c>
    </row>
    <row r="330" spans="1:6" ht="63.75" x14ac:dyDescent="0.25">
      <c r="A330" s="2"/>
      <c r="B330" s="19"/>
      <c r="C330" s="12" t="s">
        <v>426</v>
      </c>
      <c r="D330" s="11" t="s">
        <v>605</v>
      </c>
      <c r="E330" s="20">
        <v>48101</v>
      </c>
      <c r="F330" s="4">
        <v>2000000</v>
      </c>
    </row>
    <row r="331" spans="1:6" ht="38.25" x14ac:dyDescent="0.25">
      <c r="A331" s="2"/>
      <c r="B331" s="19"/>
      <c r="C331" s="12" t="s">
        <v>170</v>
      </c>
      <c r="D331" s="11" t="s">
        <v>606</v>
      </c>
      <c r="E331" s="20">
        <v>48101</v>
      </c>
      <c r="F331" s="4">
        <v>2000000</v>
      </c>
    </row>
    <row r="332" spans="1:6" ht="51" x14ac:dyDescent="0.25">
      <c r="A332" s="2"/>
      <c r="B332" s="19"/>
      <c r="C332" s="12" t="s">
        <v>187</v>
      </c>
      <c r="D332" s="11" t="s">
        <v>607</v>
      </c>
      <c r="E332" s="20">
        <v>48101</v>
      </c>
      <c r="F332" s="4">
        <v>2500000</v>
      </c>
    </row>
    <row r="333" spans="1:6" ht="51" x14ac:dyDescent="0.25">
      <c r="A333" s="2"/>
      <c r="B333" s="19"/>
      <c r="C333" s="12" t="s">
        <v>188</v>
      </c>
      <c r="D333" s="11" t="s">
        <v>189</v>
      </c>
      <c r="E333" s="20">
        <v>48101</v>
      </c>
      <c r="F333" s="4">
        <v>6000000</v>
      </c>
    </row>
    <row r="334" spans="1:6" ht="38.25" x14ac:dyDescent="0.25">
      <c r="A334" s="2"/>
      <c r="B334" s="19"/>
      <c r="C334" s="12" t="s">
        <v>43</v>
      </c>
      <c r="D334" s="11" t="s">
        <v>676</v>
      </c>
      <c r="E334" s="20">
        <v>48101</v>
      </c>
      <c r="F334" s="4">
        <v>5000000</v>
      </c>
    </row>
    <row r="335" spans="1:6" ht="63.75" x14ac:dyDescent="0.25">
      <c r="A335" s="2"/>
      <c r="B335" s="19"/>
      <c r="C335" s="12" t="s">
        <v>427</v>
      </c>
      <c r="D335" s="11" t="s">
        <v>75</v>
      </c>
      <c r="E335" s="20">
        <v>48101</v>
      </c>
      <c r="F335" s="4">
        <v>15000000</v>
      </c>
    </row>
    <row r="336" spans="1:6" ht="63.75" x14ac:dyDescent="0.25">
      <c r="A336" s="2"/>
      <c r="B336" s="19"/>
      <c r="C336" s="12" t="s">
        <v>428</v>
      </c>
      <c r="D336" s="11" t="s">
        <v>608</v>
      </c>
      <c r="E336" s="20">
        <v>48101</v>
      </c>
      <c r="F336" s="4">
        <v>3100000</v>
      </c>
    </row>
    <row r="337" spans="1:6" ht="51" x14ac:dyDescent="0.25">
      <c r="A337" s="2"/>
      <c r="B337" s="19"/>
      <c r="C337" s="12" t="s">
        <v>429</v>
      </c>
      <c r="D337" s="11" t="s">
        <v>609</v>
      </c>
      <c r="E337" s="20">
        <v>48101</v>
      </c>
      <c r="F337" s="4">
        <v>1466084</v>
      </c>
    </row>
    <row r="338" spans="1:6" ht="51" x14ac:dyDescent="0.25">
      <c r="A338" s="2"/>
      <c r="B338" s="19"/>
      <c r="C338" s="12" t="s">
        <v>190</v>
      </c>
      <c r="D338" s="11" t="s">
        <v>610</v>
      </c>
      <c r="E338" s="20">
        <v>48101</v>
      </c>
      <c r="F338" s="4">
        <v>5000000</v>
      </c>
    </row>
    <row r="339" spans="1:6" ht="63.75" x14ac:dyDescent="0.25">
      <c r="A339" s="2"/>
      <c r="B339" s="19"/>
      <c r="C339" s="12" t="s">
        <v>677</v>
      </c>
      <c r="D339" s="11" t="s">
        <v>611</v>
      </c>
      <c r="E339" s="20">
        <v>48101</v>
      </c>
      <c r="F339" s="4">
        <v>6000000</v>
      </c>
    </row>
    <row r="340" spans="1:6" ht="76.5" x14ac:dyDescent="0.25">
      <c r="A340" s="2"/>
      <c r="B340" s="19"/>
      <c r="C340" s="12" t="s">
        <v>98</v>
      </c>
      <c r="D340" s="11" t="s">
        <v>76</v>
      </c>
      <c r="E340" s="20">
        <v>48101</v>
      </c>
      <c r="F340" s="4">
        <v>1000000</v>
      </c>
    </row>
    <row r="341" spans="1:6" ht="38.25" x14ac:dyDescent="0.25">
      <c r="A341" s="2"/>
      <c r="B341" s="19"/>
      <c r="C341" s="12" t="s">
        <v>453</v>
      </c>
      <c r="D341" s="11" t="s">
        <v>612</v>
      </c>
      <c r="E341" s="20">
        <v>48101</v>
      </c>
      <c r="F341" s="4">
        <v>7000000</v>
      </c>
    </row>
    <row r="342" spans="1:6" ht="76.5" x14ac:dyDescent="0.25">
      <c r="A342" s="2"/>
      <c r="B342" s="19"/>
      <c r="C342" s="12" t="s">
        <v>191</v>
      </c>
      <c r="D342" s="11" t="s">
        <v>77</v>
      </c>
      <c r="E342" s="20">
        <v>48101</v>
      </c>
      <c r="F342" s="4">
        <v>8798400</v>
      </c>
    </row>
    <row r="343" spans="1:6" ht="51" x14ac:dyDescent="0.25">
      <c r="A343" s="2"/>
      <c r="B343" s="19"/>
      <c r="C343" s="12" t="s">
        <v>192</v>
      </c>
      <c r="D343" s="11" t="s">
        <v>78</v>
      </c>
      <c r="E343" s="20">
        <v>48101</v>
      </c>
      <c r="F343" s="4">
        <v>1500000</v>
      </c>
    </row>
    <row r="344" spans="1:6" ht="51" x14ac:dyDescent="0.25">
      <c r="A344" s="2"/>
      <c r="B344" s="19"/>
      <c r="C344" s="12" t="s">
        <v>427</v>
      </c>
      <c r="D344" s="11" t="s">
        <v>613</v>
      </c>
      <c r="E344" s="20">
        <v>48101</v>
      </c>
      <c r="F344" s="4">
        <v>2000000</v>
      </c>
    </row>
    <row r="345" spans="1:6" ht="38.25" x14ac:dyDescent="0.25">
      <c r="A345" s="2"/>
      <c r="B345" s="19"/>
      <c r="C345" s="12" t="s">
        <v>184</v>
      </c>
      <c r="D345" s="11" t="s">
        <v>614</v>
      </c>
      <c r="E345" s="20">
        <v>48101</v>
      </c>
      <c r="F345" s="4">
        <v>1100000</v>
      </c>
    </row>
    <row r="346" spans="1:6" ht="38.25" x14ac:dyDescent="0.25">
      <c r="A346" s="2"/>
      <c r="B346" s="19"/>
      <c r="C346" s="12" t="s">
        <v>184</v>
      </c>
      <c r="D346" s="11" t="s">
        <v>615</v>
      </c>
      <c r="E346" s="20">
        <v>48101</v>
      </c>
      <c r="F346" s="4">
        <v>1000000</v>
      </c>
    </row>
    <row r="347" spans="1:6" ht="38.25" x14ac:dyDescent="0.25">
      <c r="A347" s="2"/>
      <c r="B347" s="19"/>
      <c r="C347" s="12" t="s">
        <v>193</v>
      </c>
      <c r="D347" s="11" t="s">
        <v>616</v>
      </c>
      <c r="E347" s="20">
        <v>48101</v>
      </c>
      <c r="F347" s="4">
        <v>11400000</v>
      </c>
    </row>
    <row r="348" spans="1:6" ht="51" x14ac:dyDescent="0.25">
      <c r="A348" s="2"/>
      <c r="B348" s="19"/>
      <c r="C348" s="12" t="s">
        <v>194</v>
      </c>
      <c r="D348" s="11" t="s">
        <v>617</v>
      </c>
      <c r="E348" s="20">
        <v>48101</v>
      </c>
      <c r="F348" s="4">
        <v>2828463</v>
      </c>
    </row>
    <row r="349" spans="1:6" ht="38.25" x14ac:dyDescent="0.25">
      <c r="A349" s="2"/>
      <c r="B349" s="19"/>
      <c r="C349" s="12" t="s">
        <v>194</v>
      </c>
      <c r="D349" s="11" t="s">
        <v>618</v>
      </c>
      <c r="E349" s="20">
        <v>48101</v>
      </c>
      <c r="F349" s="4">
        <v>2000000</v>
      </c>
    </row>
    <row r="350" spans="1:6" ht="51" x14ac:dyDescent="0.25">
      <c r="A350" s="2"/>
      <c r="B350" s="19"/>
      <c r="C350" s="12" t="s">
        <v>181</v>
      </c>
      <c r="D350" s="11" t="s">
        <v>619</v>
      </c>
      <c r="E350" s="20">
        <v>48101</v>
      </c>
      <c r="F350" s="4">
        <v>4276000</v>
      </c>
    </row>
    <row r="351" spans="1:6" ht="63.75" x14ac:dyDescent="0.25">
      <c r="A351" s="2"/>
      <c r="B351" s="19"/>
      <c r="C351" s="12" t="s">
        <v>195</v>
      </c>
      <c r="D351" s="11" t="s">
        <v>620</v>
      </c>
      <c r="E351" s="20">
        <v>48101</v>
      </c>
      <c r="F351" s="4">
        <v>1000000</v>
      </c>
    </row>
    <row r="352" spans="1:6" ht="51" x14ac:dyDescent="0.25">
      <c r="A352" s="2"/>
      <c r="B352" s="19"/>
      <c r="C352" s="12" t="s">
        <v>196</v>
      </c>
      <c r="D352" s="11" t="s">
        <v>621</v>
      </c>
      <c r="E352" s="20">
        <v>48101</v>
      </c>
      <c r="F352" s="4">
        <v>3000000</v>
      </c>
    </row>
    <row r="353" spans="1:6" ht="38.25" x14ac:dyDescent="0.25">
      <c r="A353" s="2"/>
      <c r="B353" s="19"/>
      <c r="C353" s="12" t="s">
        <v>197</v>
      </c>
      <c r="D353" s="11" t="s">
        <v>198</v>
      </c>
      <c r="E353" s="20">
        <v>48101</v>
      </c>
      <c r="F353" s="4">
        <v>1000000</v>
      </c>
    </row>
    <row r="354" spans="1:6" ht="51" x14ac:dyDescent="0.25">
      <c r="A354" s="2"/>
      <c r="B354" s="19"/>
      <c r="C354" s="12" t="s">
        <v>199</v>
      </c>
      <c r="D354" s="11" t="s">
        <v>622</v>
      </c>
      <c r="E354" s="20">
        <v>48101</v>
      </c>
      <c r="F354" s="4">
        <v>2000000</v>
      </c>
    </row>
    <row r="355" spans="1:6" ht="51" x14ac:dyDescent="0.25">
      <c r="A355" s="2"/>
      <c r="B355" s="19"/>
      <c r="C355" s="12" t="s">
        <v>430</v>
      </c>
      <c r="D355" s="11" t="s">
        <v>623</v>
      </c>
      <c r="E355" s="20">
        <v>48101</v>
      </c>
      <c r="F355" s="4">
        <v>4000000</v>
      </c>
    </row>
    <row r="356" spans="1:6" ht="38.25" x14ac:dyDescent="0.25">
      <c r="A356" s="2"/>
      <c r="B356" s="19"/>
      <c r="C356" s="12" t="s">
        <v>200</v>
      </c>
      <c r="D356" s="11" t="s">
        <v>624</v>
      </c>
      <c r="E356" s="20">
        <v>48101</v>
      </c>
      <c r="F356" s="4">
        <v>1500000</v>
      </c>
    </row>
    <row r="357" spans="1:6" ht="63.75" x14ac:dyDescent="0.25">
      <c r="A357" s="2"/>
      <c r="B357" s="19"/>
      <c r="C357" s="12" t="s">
        <v>678</v>
      </c>
      <c r="D357" s="11" t="s">
        <v>625</v>
      </c>
      <c r="E357" s="20">
        <v>48101</v>
      </c>
      <c r="F357" s="4">
        <v>4056972</v>
      </c>
    </row>
    <row r="358" spans="1:6" ht="51" x14ac:dyDescent="0.25">
      <c r="A358" s="2"/>
      <c r="B358" s="19"/>
      <c r="C358" s="12" t="s">
        <v>128</v>
      </c>
      <c r="D358" s="11" t="s">
        <v>626</v>
      </c>
      <c r="E358" s="20">
        <v>48101</v>
      </c>
      <c r="F358" s="4">
        <v>8298400</v>
      </c>
    </row>
    <row r="359" spans="1:6" ht="63.75" x14ac:dyDescent="0.25">
      <c r="A359" s="2"/>
      <c r="B359" s="19"/>
      <c r="C359" s="12" t="s">
        <v>201</v>
      </c>
      <c r="D359" s="11" t="s">
        <v>202</v>
      </c>
      <c r="E359" s="20">
        <v>48101</v>
      </c>
      <c r="F359" s="4">
        <v>4500000</v>
      </c>
    </row>
    <row r="360" spans="1:6" ht="63.75" x14ac:dyDescent="0.25">
      <c r="A360" s="2"/>
      <c r="B360" s="19"/>
      <c r="C360" s="12" t="s">
        <v>431</v>
      </c>
      <c r="D360" s="11" t="s">
        <v>627</v>
      </c>
      <c r="E360" s="20">
        <v>48101</v>
      </c>
      <c r="F360" s="4">
        <v>3000000</v>
      </c>
    </row>
    <row r="361" spans="1:6" ht="76.5" x14ac:dyDescent="0.25">
      <c r="A361" s="2"/>
      <c r="B361" s="19"/>
      <c r="C361" s="12" t="s">
        <v>628</v>
      </c>
      <c r="D361" s="11" t="s">
        <v>629</v>
      </c>
      <c r="E361" s="20">
        <v>48101</v>
      </c>
      <c r="F361" s="4">
        <v>7000000</v>
      </c>
    </row>
    <row r="362" spans="1:6" ht="76.5" x14ac:dyDescent="0.25">
      <c r="A362" s="2"/>
      <c r="B362" s="19"/>
      <c r="C362" s="12" t="s">
        <v>191</v>
      </c>
      <c r="D362" s="11" t="s">
        <v>630</v>
      </c>
      <c r="E362" s="20">
        <v>48101</v>
      </c>
      <c r="F362" s="4">
        <v>12708800</v>
      </c>
    </row>
    <row r="363" spans="1:6" ht="38.25" x14ac:dyDescent="0.25">
      <c r="A363" s="2"/>
      <c r="B363" s="19"/>
      <c r="C363" s="12" t="s">
        <v>203</v>
      </c>
      <c r="D363" s="11" t="s">
        <v>631</v>
      </c>
      <c r="E363" s="20">
        <v>48101</v>
      </c>
      <c r="F363" s="4">
        <v>750000</v>
      </c>
    </row>
    <row r="364" spans="1:6" ht="38.25" x14ac:dyDescent="0.25">
      <c r="A364" s="2"/>
      <c r="B364" s="19"/>
      <c r="C364" s="12" t="s">
        <v>632</v>
      </c>
      <c r="D364" s="11" t="s">
        <v>633</v>
      </c>
      <c r="E364" s="20">
        <v>48101</v>
      </c>
      <c r="F364" s="4">
        <v>3100000</v>
      </c>
    </row>
    <row r="365" spans="1:6" ht="51" x14ac:dyDescent="0.25">
      <c r="A365" s="2"/>
      <c r="B365" s="19"/>
      <c r="C365" s="12" t="s">
        <v>204</v>
      </c>
      <c r="D365" s="11" t="s">
        <v>634</v>
      </c>
      <c r="E365" s="20">
        <v>48101</v>
      </c>
      <c r="F365" s="4">
        <v>1000000</v>
      </c>
    </row>
    <row r="366" spans="1:6" ht="76.5" x14ac:dyDescent="0.25">
      <c r="A366" s="2"/>
      <c r="B366" s="19"/>
      <c r="C366" s="12" t="s">
        <v>432</v>
      </c>
      <c r="D366" s="11" t="s">
        <v>679</v>
      </c>
      <c r="E366" s="20">
        <v>48101</v>
      </c>
      <c r="F366" s="4">
        <v>1000000</v>
      </c>
    </row>
    <row r="367" spans="1:6" ht="89.25" x14ac:dyDescent="0.25">
      <c r="A367" s="2"/>
      <c r="B367" s="19"/>
      <c r="C367" s="12" t="s">
        <v>205</v>
      </c>
      <c r="D367" s="11" t="s">
        <v>635</v>
      </c>
      <c r="E367" s="20">
        <v>48101</v>
      </c>
      <c r="F367" s="4">
        <v>1000000</v>
      </c>
    </row>
    <row r="368" spans="1:6" ht="38.25" x14ac:dyDescent="0.25">
      <c r="A368" s="2"/>
      <c r="B368" s="19"/>
      <c r="C368" s="12" t="s">
        <v>206</v>
      </c>
      <c r="D368" s="11" t="s">
        <v>636</v>
      </c>
      <c r="E368" s="20">
        <v>48101</v>
      </c>
      <c r="F368" s="4">
        <v>1200000</v>
      </c>
    </row>
    <row r="369" spans="1:6" ht="51" x14ac:dyDescent="0.25">
      <c r="A369" s="2"/>
      <c r="B369" s="19"/>
      <c r="C369" s="12" t="s">
        <v>217</v>
      </c>
      <c r="D369" s="11" t="s">
        <v>637</v>
      </c>
      <c r="E369" s="20">
        <v>48101</v>
      </c>
      <c r="F369" s="4">
        <v>3000000</v>
      </c>
    </row>
    <row r="370" spans="1:6" ht="51" x14ac:dyDescent="0.25">
      <c r="A370" s="2"/>
      <c r="B370" s="19"/>
      <c r="C370" s="12" t="s">
        <v>638</v>
      </c>
      <c r="D370" s="11" t="s">
        <v>639</v>
      </c>
      <c r="E370" s="20">
        <v>48101</v>
      </c>
      <c r="F370" s="4">
        <v>2500000</v>
      </c>
    </row>
    <row r="371" spans="1:6" ht="38.25" x14ac:dyDescent="0.25">
      <c r="A371" s="2"/>
      <c r="B371" s="19"/>
      <c r="C371" s="12" t="s">
        <v>207</v>
      </c>
      <c r="D371" s="11" t="s">
        <v>208</v>
      </c>
      <c r="E371" s="20">
        <v>48101</v>
      </c>
      <c r="F371" s="4">
        <v>4000000</v>
      </c>
    </row>
    <row r="372" spans="1:6" ht="51" x14ac:dyDescent="0.25">
      <c r="A372" s="2"/>
      <c r="B372" s="19"/>
      <c r="C372" s="12" t="s">
        <v>168</v>
      </c>
      <c r="D372" s="11" t="s">
        <v>640</v>
      </c>
      <c r="E372" s="20">
        <v>48101</v>
      </c>
      <c r="F372" s="4">
        <v>3500000</v>
      </c>
    </row>
    <row r="373" spans="1:6" ht="51" x14ac:dyDescent="0.25">
      <c r="A373" s="2"/>
      <c r="B373" s="19"/>
      <c r="C373" s="12" t="s">
        <v>209</v>
      </c>
      <c r="D373" s="11" t="s">
        <v>641</v>
      </c>
      <c r="E373" s="20">
        <v>48101</v>
      </c>
      <c r="F373" s="4">
        <v>1000000</v>
      </c>
    </row>
    <row r="374" spans="1:6" ht="38.25" x14ac:dyDescent="0.25">
      <c r="A374" s="2"/>
      <c r="B374" s="19"/>
      <c r="C374" s="12" t="s">
        <v>210</v>
      </c>
      <c r="D374" s="11" t="s">
        <v>642</v>
      </c>
      <c r="E374" s="20">
        <v>48101</v>
      </c>
      <c r="F374" s="4">
        <v>500000</v>
      </c>
    </row>
    <row r="375" spans="1:6" ht="38.25" x14ac:dyDescent="0.25">
      <c r="A375" s="2"/>
      <c r="B375" s="19"/>
      <c r="C375" s="12" t="s">
        <v>211</v>
      </c>
      <c r="D375" s="11" t="s">
        <v>643</v>
      </c>
      <c r="E375" s="20">
        <v>48101</v>
      </c>
      <c r="F375" s="4">
        <v>1500000</v>
      </c>
    </row>
    <row r="376" spans="1:6" ht="89.25" x14ac:dyDescent="0.25">
      <c r="A376" s="2"/>
      <c r="B376" s="19"/>
      <c r="C376" s="12" t="s">
        <v>644</v>
      </c>
      <c r="D376" s="11" t="s">
        <v>645</v>
      </c>
      <c r="E376" s="20">
        <v>48101</v>
      </c>
      <c r="F376" s="4">
        <v>5000000</v>
      </c>
    </row>
    <row r="377" spans="1:6" ht="63.75" x14ac:dyDescent="0.25">
      <c r="A377" s="2"/>
      <c r="B377" s="19"/>
      <c r="C377" s="12" t="s">
        <v>212</v>
      </c>
      <c r="D377" s="11" t="s">
        <v>680</v>
      </c>
      <c r="E377" s="20">
        <v>48101</v>
      </c>
      <c r="F377" s="4">
        <v>7000000</v>
      </c>
    </row>
    <row r="378" spans="1:6" ht="63.75" x14ac:dyDescent="0.25">
      <c r="A378" s="2"/>
      <c r="B378" s="19"/>
      <c r="C378" s="12" t="s">
        <v>782</v>
      </c>
      <c r="D378" s="11" t="s">
        <v>835</v>
      </c>
      <c r="E378" s="20">
        <v>48101</v>
      </c>
      <c r="F378" s="4">
        <v>2500000</v>
      </c>
    </row>
    <row r="379" spans="1:6" ht="51" x14ac:dyDescent="0.25">
      <c r="A379" s="2"/>
      <c r="B379" s="19"/>
      <c r="C379" s="12" t="s">
        <v>834</v>
      </c>
      <c r="D379" s="11" t="s">
        <v>860</v>
      </c>
      <c r="E379" s="20">
        <v>48101</v>
      </c>
      <c r="F379" s="4">
        <v>2500000</v>
      </c>
    </row>
    <row r="380" spans="1:6" ht="51" x14ac:dyDescent="0.25">
      <c r="A380" s="2"/>
      <c r="B380" s="19"/>
      <c r="C380" s="12" t="s">
        <v>784</v>
      </c>
      <c r="D380" s="11" t="s">
        <v>859</v>
      </c>
      <c r="E380" s="20">
        <v>48101</v>
      </c>
      <c r="F380" s="4">
        <v>3500000</v>
      </c>
    </row>
    <row r="381" spans="1:6" ht="51" x14ac:dyDescent="0.25">
      <c r="A381" s="2"/>
      <c r="B381" s="19"/>
      <c r="C381" s="12" t="s">
        <v>431</v>
      </c>
      <c r="D381" s="11" t="s">
        <v>836</v>
      </c>
      <c r="E381" s="20">
        <v>48101</v>
      </c>
      <c r="F381" s="4">
        <v>1000000</v>
      </c>
    </row>
    <row r="382" spans="1:6" ht="51" x14ac:dyDescent="0.25">
      <c r="A382" s="2"/>
      <c r="B382" s="19"/>
      <c r="C382" s="12" t="s">
        <v>158</v>
      </c>
      <c r="D382" s="11" t="s">
        <v>837</v>
      </c>
      <c r="E382" s="20">
        <v>48101</v>
      </c>
      <c r="F382" s="4">
        <v>2250000</v>
      </c>
    </row>
    <row r="383" spans="1:6" ht="38.25" x14ac:dyDescent="0.25">
      <c r="A383" s="2"/>
      <c r="B383" s="19"/>
      <c r="C383" s="12" t="s">
        <v>785</v>
      </c>
      <c r="D383" s="11" t="s">
        <v>838</v>
      </c>
      <c r="E383" s="20">
        <v>48101</v>
      </c>
      <c r="F383" s="4">
        <v>1500000</v>
      </c>
    </row>
    <row r="384" spans="1:6" ht="63.75" x14ac:dyDescent="0.25">
      <c r="A384" s="2"/>
      <c r="B384" s="19"/>
      <c r="C384" s="12" t="s">
        <v>786</v>
      </c>
      <c r="D384" s="11" t="s">
        <v>861</v>
      </c>
      <c r="E384" s="20">
        <v>48101</v>
      </c>
      <c r="F384" s="4">
        <v>5000000</v>
      </c>
    </row>
    <row r="385" spans="1:6" ht="38.25" x14ac:dyDescent="0.25">
      <c r="A385" s="2"/>
      <c r="B385" s="19"/>
      <c r="C385" s="12" t="s">
        <v>216</v>
      </c>
      <c r="D385" s="11" t="s">
        <v>687</v>
      </c>
      <c r="E385" s="20">
        <v>48101</v>
      </c>
      <c r="F385" s="4">
        <v>10100000</v>
      </c>
    </row>
    <row r="386" spans="1:6" ht="38.25" x14ac:dyDescent="0.25">
      <c r="A386" s="2"/>
      <c r="B386" s="19"/>
      <c r="C386" s="12" t="s">
        <v>783</v>
      </c>
      <c r="D386" s="11" t="s">
        <v>862</v>
      </c>
      <c r="E386" s="20">
        <v>48101</v>
      </c>
      <c r="F386" s="4">
        <v>600000</v>
      </c>
    </row>
    <row r="387" spans="1:6" ht="38.25" x14ac:dyDescent="0.25">
      <c r="A387" s="2"/>
      <c r="B387" s="19"/>
      <c r="C387" s="12" t="s">
        <v>787</v>
      </c>
      <c r="D387" s="11" t="s">
        <v>839</v>
      </c>
      <c r="E387" s="20">
        <v>48101</v>
      </c>
      <c r="F387" s="4">
        <v>600000</v>
      </c>
    </row>
    <row r="388" spans="1:6" ht="38.25" x14ac:dyDescent="0.25">
      <c r="A388" s="2"/>
      <c r="B388" s="19"/>
      <c r="C388" s="12" t="s">
        <v>555</v>
      </c>
      <c r="D388" s="11" t="s">
        <v>840</v>
      </c>
      <c r="E388" s="20">
        <v>48101</v>
      </c>
      <c r="F388" s="4">
        <v>3000000</v>
      </c>
    </row>
    <row r="389" spans="1:6" ht="38.25" x14ac:dyDescent="0.25">
      <c r="A389" s="2"/>
      <c r="B389" s="19"/>
      <c r="C389" s="12" t="s">
        <v>784</v>
      </c>
      <c r="D389" s="11" t="s">
        <v>688</v>
      </c>
      <c r="E389" s="20">
        <v>48101</v>
      </c>
      <c r="F389" s="4">
        <v>1000000</v>
      </c>
    </row>
    <row r="390" spans="1:6" ht="51" x14ac:dyDescent="0.25">
      <c r="A390" s="2"/>
      <c r="B390" s="19"/>
      <c r="C390" s="12" t="s">
        <v>788</v>
      </c>
      <c r="D390" s="11" t="s">
        <v>841</v>
      </c>
      <c r="E390" s="20">
        <v>48101</v>
      </c>
      <c r="F390" s="4">
        <v>1132800</v>
      </c>
    </row>
    <row r="391" spans="1:6" ht="51" x14ac:dyDescent="0.25">
      <c r="A391" s="2"/>
      <c r="B391" s="19"/>
      <c r="C391" s="12" t="s">
        <v>789</v>
      </c>
      <c r="D391" s="11" t="s">
        <v>842</v>
      </c>
      <c r="E391" s="20">
        <v>48101</v>
      </c>
      <c r="F391" s="4">
        <v>2000000</v>
      </c>
    </row>
    <row r="392" spans="1:6" ht="51" x14ac:dyDescent="0.25">
      <c r="A392" s="2"/>
      <c r="B392" s="19"/>
      <c r="C392" s="12" t="s">
        <v>790</v>
      </c>
      <c r="D392" s="11" t="s">
        <v>843</v>
      </c>
      <c r="E392" s="20">
        <v>48101</v>
      </c>
      <c r="F392" s="4">
        <v>10100000</v>
      </c>
    </row>
    <row r="393" spans="1:6" ht="48.75" customHeight="1" x14ac:dyDescent="0.25">
      <c r="A393" s="2"/>
      <c r="B393" s="19"/>
      <c r="C393" s="12" t="s">
        <v>791</v>
      </c>
      <c r="D393" s="11" t="s">
        <v>844</v>
      </c>
      <c r="E393" s="20">
        <v>48101</v>
      </c>
      <c r="F393" s="4">
        <v>4993961</v>
      </c>
    </row>
    <row r="394" spans="1:6" ht="71.25" customHeight="1" x14ac:dyDescent="0.25">
      <c r="A394" s="2"/>
      <c r="B394" s="19"/>
      <c r="C394" s="12" t="s">
        <v>792</v>
      </c>
      <c r="D394" s="11" t="s">
        <v>845</v>
      </c>
      <c r="E394" s="20">
        <v>48101</v>
      </c>
      <c r="F394" s="4">
        <v>2800000</v>
      </c>
    </row>
    <row r="395" spans="1:6" ht="61.5" customHeight="1" x14ac:dyDescent="0.25">
      <c r="A395" s="2"/>
      <c r="B395" s="19"/>
      <c r="C395" s="12" t="s">
        <v>216</v>
      </c>
      <c r="D395" s="11" t="s">
        <v>846</v>
      </c>
      <c r="E395" s="20">
        <v>48101</v>
      </c>
      <c r="F395" s="4">
        <v>7000000</v>
      </c>
    </row>
    <row r="396" spans="1:6" ht="38.25" x14ac:dyDescent="0.25">
      <c r="A396" s="2"/>
      <c r="B396" s="19"/>
      <c r="C396" s="12" t="s">
        <v>793</v>
      </c>
      <c r="D396" s="11" t="s">
        <v>847</v>
      </c>
      <c r="E396" s="20">
        <v>48101</v>
      </c>
      <c r="F396" s="4">
        <v>1000000</v>
      </c>
    </row>
    <row r="397" spans="1:6" ht="51" x14ac:dyDescent="0.25">
      <c r="A397" s="2"/>
      <c r="B397" s="19"/>
      <c r="C397" s="12" t="s">
        <v>794</v>
      </c>
      <c r="D397" s="11" t="s">
        <v>863</v>
      </c>
      <c r="E397" s="20">
        <v>48101</v>
      </c>
      <c r="F397" s="4">
        <v>2389862</v>
      </c>
    </row>
    <row r="398" spans="1:6" ht="76.5" x14ac:dyDescent="0.25">
      <c r="A398" s="2"/>
      <c r="B398" s="19"/>
      <c r="C398" s="12" t="s">
        <v>795</v>
      </c>
      <c r="D398" s="11" t="s">
        <v>864</v>
      </c>
      <c r="E398" s="20">
        <v>48101</v>
      </c>
      <c r="F398" s="4">
        <v>1000000</v>
      </c>
    </row>
    <row r="399" spans="1:6" ht="38.25" x14ac:dyDescent="0.25">
      <c r="A399" s="2"/>
      <c r="B399" s="19"/>
      <c r="C399" s="12" t="s">
        <v>796</v>
      </c>
      <c r="D399" s="11" t="s">
        <v>865</v>
      </c>
      <c r="E399" s="20">
        <v>48101</v>
      </c>
      <c r="F399" s="4">
        <v>9500000</v>
      </c>
    </row>
    <row r="400" spans="1:6" ht="25.5" x14ac:dyDescent="0.25">
      <c r="A400" s="2"/>
      <c r="B400" s="19"/>
      <c r="C400" s="12" t="s">
        <v>797</v>
      </c>
      <c r="D400" s="11" t="s">
        <v>689</v>
      </c>
      <c r="E400" s="20">
        <v>48101</v>
      </c>
      <c r="F400" s="4">
        <v>3100000</v>
      </c>
    </row>
    <row r="401" spans="1:6" ht="51" x14ac:dyDescent="0.25">
      <c r="A401" s="2"/>
      <c r="B401" s="19"/>
      <c r="C401" s="12" t="s">
        <v>798</v>
      </c>
      <c r="D401" s="11" t="s">
        <v>866</v>
      </c>
      <c r="E401" s="20">
        <v>48101</v>
      </c>
      <c r="F401" s="4">
        <v>1300000</v>
      </c>
    </row>
    <row r="402" spans="1:6" ht="38.25" x14ac:dyDescent="0.25">
      <c r="A402" s="2"/>
      <c r="B402" s="19"/>
      <c r="C402" s="12" t="s">
        <v>194</v>
      </c>
      <c r="D402" s="11" t="s">
        <v>867</v>
      </c>
      <c r="E402" s="20">
        <v>48101</v>
      </c>
      <c r="F402" s="4">
        <v>3000000</v>
      </c>
    </row>
    <row r="403" spans="1:6" ht="38.25" x14ac:dyDescent="0.25">
      <c r="A403" s="2"/>
      <c r="B403" s="19"/>
      <c r="C403" s="12" t="s">
        <v>799</v>
      </c>
      <c r="D403" s="11" t="s">
        <v>868</v>
      </c>
      <c r="E403" s="20">
        <v>48101</v>
      </c>
      <c r="F403" s="4">
        <v>2000000</v>
      </c>
    </row>
    <row r="404" spans="1:6" ht="38.25" x14ac:dyDescent="0.25">
      <c r="A404" s="2"/>
      <c r="B404" s="19"/>
      <c r="C404" s="12" t="s">
        <v>799</v>
      </c>
      <c r="D404" s="11" t="s">
        <v>869</v>
      </c>
      <c r="E404" s="20">
        <v>48101</v>
      </c>
      <c r="F404" s="4">
        <v>4000000</v>
      </c>
    </row>
    <row r="405" spans="1:6" ht="51" x14ac:dyDescent="0.25">
      <c r="A405" s="2"/>
      <c r="B405" s="19"/>
      <c r="C405" s="12" t="s">
        <v>800</v>
      </c>
      <c r="D405" s="11" t="s">
        <v>870</v>
      </c>
      <c r="E405" s="20">
        <v>48101</v>
      </c>
      <c r="F405" s="4">
        <v>2000000</v>
      </c>
    </row>
    <row r="406" spans="1:6" ht="38.25" x14ac:dyDescent="0.25">
      <c r="A406" s="2"/>
      <c r="B406" s="19"/>
      <c r="C406" s="12" t="s">
        <v>801</v>
      </c>
      <c r="D406" s="11" t="s">
        <v>871</v>
      </c>
      <c r="E406" s="20">
        <v>48101</v>
      </c>
      <c r="F406" s="4">
        <v>6000000</v>
      </c>
    </row>
    <row r="407" spans="1:6" ht="38.25" x14ac:dyDescent="0.25">
      <c r="A407" s="2"/>
      <c r="B407" s="19"/>
      <c r="C407" s="12" t="s">
        <v>168</v>
      </c>
      <c r="D407" s="11" t="s">
        <v>690</v>
      </c>
      <c r="E407" s="20">
        <v>48101</v>
      </c>
      <c r="F407" s="4">
        <v>4064197</v>
      </c>
    </row>
    <row r="408" spans="1:6" ht="51" x14ac:dyDescent="0.25">
      <c r="A408" s="2"/>
      <c r="B408" s="19"/>
      <c r="C408" s="12" t="s">
        <v>802</v>
      </c>
      <c r="D408" s="11" t="s">
        <v>872</v>
      </c>
      <c r="E408" s="20">
        <v>48101</v>
      </c>
      <c r="F408" s="4">
        <v>1200000</v>
      </c>
    </row>
    <row r="409" spans="1:6" ht="51" x14ac:dyDescent="0.25">
      <c r="A409" s="2"/>
      <c r="B409" s="19"/>
      <c r="C409" s="12" t="s">
        <v>803</v>
      </c>
      <c r="D409" s="11" t="s">
        <v>873</v>
      </c>
      <c r="E409" s="20">
        <v>48101</v>
      </c>
      <c r="F409" s="4">
        <v>2000000</v>
      </c>
    </row>
    <row r="410" spans="1:6" ht="38.25" x14ac:dyDescent="0.25">
      <c r="A410" s="2"/>
      <c r="B410" s="19"/>
      <c r="C410" s="12" t="s">
        <v>804</v>
      </c>
      <c r="D410" s="11" t="s">
        <v>874</v>
      </c>
      <c r="E410" s="20">
        <v>48101</v>
      </c>
      <c r="F410" s="4">
        <v>500000</v>
      </c>
    </row>
    <row r="411" spans="1:6" ht="51" x14ac:dyDescent="0.25">
      <c r="A411" s="2"/>
      <c r="B411" s="19"/>
      <c r="C411" s="12" t="s">
        <v>674</v>
      </c>
      <c r="D411" s="11" t="s">
        <v>875</v>
      </c>
      <c r="E411" s="20">
        <v>48101</v>
      </c>
      <c r="F411" s="4">
        <v>2000000</v>
      </c>
    </row>
    <row r="412" spans="1:6" ht="51" x14ac:dyDescent="0.25">
      <c r="A412" s="2"/>
      <c r="B412" s="19"/>
      <c r="C412" s="12" t="s">
        <v>805</v>
      </c>
      <c r="D412" s="11" t="s">
        <v>876</v>
      </c>
      <c r="E412" s="20">
        <v>48101</v>
      </c>
      <c r="F412" s="4">
        <v>13200000</v>
      </c>
    </row>
    <row r="413" spans="1:6" ht="76.5" x14ac:dyDescent="0.25">
      <c r="A413" s="2"/>
      <c r="B413" s="19"/>
      <c r="C413" s="12" t="s">
        <v>806</v>
      </c>
      <c r="D413" s="11" t="s">
        <v>691</v>
      </c>
      <c r="E413" s="20">
        <v>48101</v>
      </c>
      <c r="F413" s="4">
        <v>5000000</v>
      </c>
    </row>
    <row r="414" spans="1:6" ht="38.25" x14ac:dyDescent="0.25">
      <c r="A414" s="2"/>
      <c r="B414" s="19"/>
      <c r="C414" s="12" t="s">
        <v>807</v>
      </c>
      <c r="D414" s="11" t="s">
        <v>848</v>
      </c>
      <c r="E414" s="20">
        <v>48101</v>
      </c>
      <c r="F414" s="4">
        <v>250000</v>
      </c>
    </row>
    <row r="415" spans="1:6" ht="38.25" x14ac:dyDescent="0.25">
      <c r="A415" s="2"/>
      <c r="B415" s="19"/>
      <c r="C415" s="12" t="s">
        <v>807</v>
      </c>
      <c r="D415" s="11" t="s">
        <v>692</v>
      </c>
      <c r="E415" s="20">
        <v>48101</v>
      </c>
      <c r="F415" s="4">
        <v>750000</v>
      </c>
    </row>
    <row r="416" spans="1:6" ht="38.25" x14ac:dyDescent="0.25">
      <c r="A416" s="2"/>
      <c r="B416" s="19"/>
      <c r="C416" s="12" t="s">
        <v>808</v>
      </c>
      <c r="D416" s="11" t="s">
        <v>877</v>
      </c>
      <c r="E416" s="20">
        <v>48101</v>
      </c>
      <c r="F416" s="4">
        <v>2500000</v>
      </c>
    </row>
    <row r="417" spans="1:6" ht="51" x14ac:dyDescent="0.25">
      <c r="A417" s="2"/>
      <c r="B417" s="19"/>
      <c r="C417" s="12" t="s">
        <v>809</v>
      </c>
      <c r="D417" s="11" t="s">
        <v>878</v>
      </c>
      <c r="E417" s="20">
        <v>48101</v>
      </c>
      <c r="F417" s="4">
        <v>3830000</v>
      </c>
    </row>
    <row r="418" spans="1:6" ht="38.25" x14ac:dyDescent="0.25">
      <c r="A418" s="2"/>
      <c r="B418" s="19"/>
      <c r="C418" s="12" t="s">
        <v>810</v>
      </c>
      <c r="D418" s="11" t="s">
        <v>940</v>
      </c>
      <c r="E418" s="20">
        <v>48101</v>
      </c>
      <c r="F418" s="4">
        <v>6000000</v>
      </c>
    </row>
    <row r="419" spans="1:6" ht="76.5" x14ac:dyDescent="0.25">
      <c r="A419" s="2"/>
      <c r="B419" s="19"/>
      <c r="C419" s="12" t="s">
        <v>811</v>
      </c>
      <c r="D419" s="11" t="s">
        <v>879</v>
      </c>
      <c r="E419" s="20">
        <v>48101</v>
      </c>
      <c r="F419" s="4">
        <v>1500000</v>
      </c>
    </row>
    <row r="420" spans="1:6" ht="38.25" x14ac:dyDescent="0.25">
      <c r="A420" s="2"/>
      <c r="B420" s="19"/>
      <c r="C420" s="12" t="s">
        <v>812</v>
      </c>
      <c r="D420" s="11" t="s">
        <v>880</v>
      </c>
      <c r="E420" s="20">
        <v>48101</v>
      </c>
      <c r="F420" s="4">
        <v>3100000</v>
      </c>
    </row>
    <row r="421" spans="1:6" ht="51" x14ac:dyDescent="0.25">
      <c r="A421" s="2"/>
      <c r="B421" s="19"/>
      <c r="C421" s="12" t="s">
        <v>813</v>
      </c>
      <c r="D421" s="11" t="s">
        <v>881</v>
      </c>
      <c r="E421" s="20">
        <v>48101</v>
      </c>
      <c r="F421" s="4">
        <v>1500000</v>
      </c>
    </row>
    <row r="422" spans="1:6" ht="51" x14ac:dyDescent="0.25">
      <c r="A422" s="2"/>
      <c r="B422" s="19"/>
      <c r="C422" s="12" t="s">
        <v>814</v>
      </c>
      <c r="D422" s="11" t="s">
        <v>882</v>
      </c>
      <c r="E422" s="20">
        <v>48101</v>
      </c>
      <c r="F422" s="4">
        <v>2000000</v>
      </c>
    </row>
    <row r="423" spans="1:6" ht="51" x14ac:dyDescent="0.25">
      <c r="A423" s="2"/>
      <c r="B423" s="19"/>
      <c r="C423" s="12" t="s">
        <v>815</v>
      </c>
      <c r="D423" s="11" t="s">
        <v>883</v>
      </c>
      <c r="E423" s="20">
        <v>48101</v>
      </c>
      <c r="F423" s="4">
        <v>1000000</v>
      </c>
    </row>
    <row r="424" spans="1:6" ht="51" x14ac:dyDescent="0.25">
      <c r="A424" s="2"/>
      <c r="B424" s="19"/>
      <c r="C424" s="12" t="s">
        <v>816</v>
      </c>
      <c r="D424" s="11" t="s">
        <v>884</v>
      </c>
      <c r="E424" s="20">
        <v>48101</v>
      </c>
      <c r="F424" s="4">
        <v>4000000</v>
      </c>
    </row>
    <row r="425" spans="1:6" ht="38.25" x14ac:dyDescent="0.25">
      <c r="A425" s="2"/>
      <c r="B425" s="19"/>
      <c r="C425" s="12" t="s">
        <v>817</v>
      </c>
      <c r="D425" s="11" t="s">
        <v>885</v>
      </c>
      <c r="E425" s="20">
        <v>48101</v>
      </c>
      <c r="F425" s="4">
        <v>3400000</v>
      </c>
    </row>
    <row r="426" spans="1:6" ht="38.25" x14ac:dyDescent="0.25">
      <c r="A426" s="2"/>
      <c r="B426" s="19"/>
      <c r="C426" s="12" t="s">
        <v>818</v>
      </c>
      <c r="D426" s="11" t="s">
        <v>886</v>
      </c>
      <c r="E426" s="20">
        <v>48101</v>
      </c>
      <c r="F426" s="4">
        <v>4000000</v>
      </c>
    </row>
    <row r="427" spans="1:6" ht="51" x14ac:dyDescent="0.25">
      <c r="A427" s="2"/>
      <c r="B427" s="19"/>
      <c r="C427" s="12" t="s">
        <v>819</v>
      </c>
      <c r="D427" s="11" t="s">
        <v>820</v>
      </c>
      <c r="E427" s="20">
        <v>48101</v>
      </c>
      <c r="F427" s="4">
        <v>1500000</v>
      </c>
    </row>
    <row r="428" spans="1:6" ht="76.5" x14ac:dyDescent="0.25">
      <c r="A428" s="2"/>
      <c r="B428" s="19"/>
      <c r="C428" s="12" t="s">
        <v>814</v>
      </c>
      <c r="D428" s="11" t="s">
        <v>887</v>
      </c>
      <c r="E428" s="20">
        <v>48101</v>
      </c>
      <c r="F428" s="4">
        <v>5000000</v>
      </c>
    </row>
    <row r="429" spans="1:6" ht="51" x14ac:dyDescent="0.25">
      <c r="A429" s="2"/>
      <c r="B429" s="19"/>
      <c r="C429" s="12" t="s">
        <v>821</v>
      </c>
      <c r="D429" s="11" t="s">
        <v>693</v>
      </c>
      <c r="E429" s="20">
        <v>48101</v>
      </c>
      <c r="F429" s="4">
        <v>1500000</v>
      </c>
    </row>
    <row r="430" spans="1:6" ht="51" x14ac:dyDescent="0.25">
      <c r="A430" s="2"/>
      <c r="B430" s="19"/>
      <c r="C430" s="12" t="s">
        <v>822</v>
      </c>
      <c r="D430" s="11" t="s">
        <v>888</v>
      </c>
      <c r="E430" s="20">
        <v>48101</v>
      </c>
      <c r="F430" s="4">
        <v>2000000</v>
      </c>
    </row>
    <row r="431" spans="1:6" ht="63.75" x14ac:dyDescent="0.25">
      <c r="A431" s="2"/>
      <c r="B431" s="19"/>
      <c r="C431" s="12" t="s">
        <v>822</v>
      </c>
      <c r="D431" s="11" t="s">
        <v>889</v>
      </c>
      <c r="E431" s="20">
        <v>48101</v>
      </c>
      <c r="F431" s="4">
        <v>1500000</v>
      </c>
    </row>
    <row r="432" spans="1:6" ht="38.25" x14ac:dyDescent="0.25">
      <c r="A432" s="2"/>
      <c r="B432" s="19"/>
      <c r="C432" s="12" t="s">
        <v>822</v>
      </c>
      <c r="D432" s="11" t="s">
        <v>694</v>
      </c>
      <c r="E432" s="20">
        <v>48101</v>
      </c>
      <c r="F432" s="4">
        <v>2000000</v>
      </c>
    </row>
    <row r="433" spans="1:6" ht="38.25" x14ac:dyDescent="0.25">
      <c r="A433" s="2"/>
      <c r="B433" s="19"/>
      <c r="C433" s="12" t="s">
        <v>823</v>
      </c>
      <c r="D433" s="11" t="s">
        <v>890</v>
      </c>
      <c r="E433" s="20">
        <v>48101</v>
      </c>
      <c r="F433" s="4">
        <v>2000000</v>
      </c>
    </row>
    <row r="434" spans="1:6" ht="38.25" x14ac:dyDescent="0.25">
      <c r="A434" s="2"/>
      <c r="B434" s="19"/>
      <c r="C434" s="12" t="s">
        <v>452</v>
      </c>
      <c r="D434" s="11" t="s">
        <v>695</v>
      </c>
      <c r="E434" s="20">
        <v>48101</v>
      </c>
      <c r="F434" s="4">
        <v>4000000</v>
      </c>
    </row>
    <row r="435" spans="1:6" ht="38.25" x14ac:dyDescent="0.25">
      <c r="A435" s="2"/>
      <c r="B435" s="19"/>
      <c r="C435" s="12" t="s">
        <v>822</v>
      </c>
      <c r="D435" s="11" t="s">
        <v>696</v>
      </c>
      <c r="E435" s="20">
        <v>48101</v>
      </c>
      <c r="F435" s="4">
        <v>1500000</v>
      </c>
    </row>
    <row r="436" spans="1:6" ht="38.25" x14ac:dyDescent="0.25">
      <c r="A436" s="2"/>
      <c r="B436" s="19"/>
      <c r="C436" s="12" t="s">
        <v>824</v>
      </c>
      <c r="D436" s="11" t="s">
        <v>697</v>
      </c>
      <c r="E436" s="20">
        <v>48101</v>
      </c>
      <c r="F436" s="4">
        <v>1150000</v>
      </c>
    </row>
    <row r="437" spans="1:6" ht="114.75" x14ac:dyDescent="0.25">
      <c r="A437" s="2"/>
      <c r="B437" s="19"/>
      <c r="C437" s="12" t="s">
        <v>802</v>
      </c>
      <c r="D437" s="11" t="s">
        <v>891</v>
      </c>
      <c r="E437" s="20">
        <v>48101</v>
      </c>
      <c r="F437" s="4">
        <v>3800000</v>
      </c>
    </row>
    <row r="438" spans="1:6" ht="38.25" x14ac:dyDescent="0.25">
      <c r="A438" s="2"/>
      <c r="B438" s="19"/>
      <c r="C438" s="12" t="s">
        <v>825</v>
      </c>
      <c r="D438" s="11" t="s">
        <v>892</v>
      </c>
      <c r="E438" s="20">
        <v>48101</v>
      </c>
      <c r="F438" s="4">
        <v>2000000</v>
      </c>
    </row>
    <row r="439" spans="1:6" ht="51" x14ac:dyDescent="0.25">
      <c r="A439" s="2"/>
      <c r="B439" s="19"/>
      <c r="C439" s="12" t="s">
        <v>826</v>
      </c>
      <c r="D439" s="11" t="s">
        <v>893</v>
      </c>
      <c r="E439" s="20">
        <v>48101</v>
      </c>
      <c r="F439" s="4">
        <v>4400000</v>
      </c>
    </row>
    <row r="440" spans="1:6" ht="51" x14ac:dyDescent="0.25">
      <c r="A440" s="2"/>
      <c r="B440" s="19"/>
      <c r="C440" s="12" t="s">
        <v>827</v>
      </c>
      <c r="D440" s="11" t="s">
        <v>894</v>
      </c>
      <c r="E440" s="20">
        <v>48101</v>
      </c>
      <c r="F440" s="4">
        <v>3000000</v>
      </c>
    </row>
    <row r="441" spans="1:6" ht="38.25" x14ac:dyDescent="0.25">
      <c r="A441" s="2"/>
      <c r="B441" s="19"/>
      <c r="C441" s="12" t="s">
        <v>828</v>
      </c>
      <c r="D441" s="11" t="s">
        <v>895</v>
      </c>
      <c r="E441" s="20">
        <v>48101</v>
      </c>
      <c r="F441" s="4">
        <v>3100000</v>
      </c>
    </row>
    <row r="442" spans="1:6" ht="51" x14ac:dyDescent="0.25">
      <c r="A442" s="2"/>
      <c r="B442" s="19"/>
      <c r="C442" s="12" t="s">
        <v>187</v>
      </c>
      <c r="D442" s="11" t="s">
        <v>896</v>
      </c>
      <c r="E442" s="20">
        <v>48101</v>
      </c>
      <c r="F442" s="4">
        <v>1000000</v>
      </c>
    </row>
    <row r="443" spans="1:6" ht="63.75" x14ac:dyDescent="0.25">
      <c r="A443" s="2"/>
      <c r="B443" s="19"/>
      <c r="C443" s="12" t="s">
        <v>207</v>
      </c>
      <c r="D443" s="11" t="s">
        <v>897</v>
      </c>
      <c r="E443" s="20">
        <v>48101</v>
      </c>
      <c r="F443" s="4">
        <v>7300000</v>
      </c>
    </row>
    <row r="444" spans="1:6" ht="51" x14ac:dyDescent="0.25">
      <c r="A444" s="2"/>
      <c r="B444" s="19"/>
      <c r="C444" s="12" t="s">
        <v>432</v>
      </c>
      <c r="D444" s="11" t="s">
        <v>898</v>
      </c>
      <c r="E444" s="20">
        <v>48101</v>
      </c>
      <c r="F444" s="4">
        <v>1000000</v>
      </c>
    </row>
    <row r="445" spans="1:6" ht="38.25" x14ac:dyDescent="0.25">
      <c r="A445" s="2"/>
      <c r="B445" s="19"/>
      <c r="C445" s="12" t="s">
        <v>829</v>
      </c>
      <c r="D445" s="11" t="s">
        <v>899</v>
      </c>
      <c r="E445" s="20">
        <v>48101</v>
      </c>
      <c r="F445" s="4">
        <v>2000000</v>
      </c>
    </row>
    <row r="446" spans="1:6" ht="51" x14ac:dyDescent="0.25">
      <c r="A446" s="2"/>
      <c r="B446" s="19"/>
      <c r="C446" s="12" t="s">
        <v>830</v>
      </c>
      <c r="D446" s="11" t="s">
        <v>831</v>
      </c>
      <c r="E446" s="20">
        <v>48101</v>
      </c>
      <c r="F446" s="4">
        <v>3000000</v>
      </c>
    </row>
    <row r="447" spans="1:6" ht="38.25" x14ac:dyDescent="0.25">
      <c r="A447" s="2"/>
      <c r="B447" s="19"/>
      <c r="C447" s="12" t="s">
        <v>828</v>
      </c>
      <c r="D447" s="11" t="s">
        <v>934</v>
      </c>
      <c r="E447" s="20">
        <v>48101</v>
      </c>
      <c r="F447" s="4">
        <v>300000</v>
      </c>
    </row>
    <row r="448" spans="1:6" ht="38.25" x14ac:dyDescent="0.25">
      <c r="A448" s="2"/>
      <c r="B448" s="19"/>
      <c r="C448" s="12" t="s">
        <v>828</v>
      </c>
      <c r="D448" s="11" t="s">
        <v>900</v>
      </c>
      <c r="E448" s="20">
        <v>48101</v>
      </c>
      <c r="F448" s="4">
        <v>2000000</v>
      </c>
    </row>
    <row r="449" spans="1:6" ht="114.75" x14ac:dyDescent="0.25">
      <c r="A449" s="2"/>
      <c r="B449" s="22"/>
      <c r="C449" s="12" t="s">
        <v>906</v>
      </c>
      <c r="D449" s="11" t="s">
        <v>935</v>
      </c>
      <c r="E449" s="20">
        <v>48201</v>
      </c>
      <c r="F449" s="4">
        <v>1000000</v>
      </c>
    </row>
    <row r="450" spans="1:6" ht="38.25" x14ac:dyDescent="0.25">
      <c r="A450" s="2"/>
      <c r="B450" s="22"/>
      <c r="C450" s="12" t="s">
        <v>907</v>
      </c>
      <c r="D450" s="11" t="s">
        <v>924</v>
      </c>
      <c r="E450" s="20">
        <v>48101</v>
      </c>
      <c r="F450" s="4">
        <v>2250000</v>
      </c>
    </row>
    <row r="451" spans="1:6" ht="38.25" x14ac:dyDescent="0.25">
      <c r="A451" s="2"/>
      <c r="B451" s="22"/>
      <c r="C451" s="12" t="s">
        <v>143</v>
      </c>
      <c r="D451" s="11" t="s">
        <v>698</v>
      </c>
      <c r="E451" s="20">
        <v>48101</v>
      </c>
      <c r="F451" s="4">
        <v>5000000</v>
      </c>
    </row>
    <row r="452" spans="1:6" ht="76.5" x14ac:dyDescent="0.25">
      <c r="A452" s="2"/>
      <c r="B452" s="22"/>
      <c r="C452" s="12" t="s">
        <v>832</v>
      </c>
      <c r="D452" s="11" t="s">
        <v>936</v>
      </c>
      <c r="E452" s="20">
        <v>48101</v>
      </c>
      <c r="F452" s="4">
        <v>4000000</v>
      </c>
    </row>
    <row r="453" spans="1:6" ht="102" x14ac:dyDescent="0.25">
      <c r="A453" s="2"/>
      <c r="B453" s="22"/>
      <c r="C453" s="12" t="s">
        <v>908</v>
      </c>
      <c r="D453" s="11" t="s">
        <v>937</v>
      </c>
      <c r="E453" s="20">
        <v>48201</v>
      </c>
      <c r="F453" s="4">
        <v>40000000</v>
      </c>
    </row>
    <row r="454" spans="1:6" ht="51" x14ac:dyDescent="0.25">
      <c r="A454" s="2"/>
      <c r="B454" s="22"/>
      <c r="C454" s="12" t="s">
        <v>909</v>
      </c>
      <c r="D454" s="11" t="s">
        <v>901</v>
      </c>
      <c r="E454" s="20">
        <v>48101</v>
      </c>
      <c r="F454" s="4">
        <v>900000</v>
      </c>
    </row>
    <row r="455" spans="1:6" ht="51" x14ac:dyDescent="0.25">
      <c r="A455" s="2"/>
      <c r="B455" s="22"/>
      <c r="C455" s="12" t="s">
        <v>910</v>
      </c>
      <c r="D455" s="11" t="s">
        <v>902</v>
      </c>
      <c r="E455" s="20">
        <v>48101</v>
      </c>
      <c r="F455" s="4">
        <v>3500000</v>
      </c>
    </row>
    <row r="456" spans="1:6" ht="38.25" x14ac:dyDescent="0.25">
      <c r="A456" s="2"/>
      <c r="B456" s="22"/>
      <c r="C456" s="12" t="s">
        <v>911</v>
      </c>
      <c r="D456" s="11" t="s">
        <v>903</v>
      </c>
      <c r="E456" s="20">
        <v>48101</v>
      </c>
      <c r="F456" s="4">
        <v>4000000</v>
      </c>
    </row>
    <row r="457" spans="1:6" ht="51" x14ac:dyDescent="0.25">
      <c r="A457" s="2"/>
      <c r="B457" s="22"/>
      <c r="C457" s="12" t="s">
        <v>93</v>
      </c>
      <c r="D457" s="11" t="s">
        <v>699</v>
      </c>
      <c r="E457" s="20">
        <v>48101</v>
      </c>
      <c r="F457" s="4">
        <v>3000000</v>
      </c>
    </row>
    <row r="458" spans="1:6" ht="38.25" x14ac:dyDescent="0.25">
      <c r="A458" s="2"/>
      <c r="B458" s="22"/>
      <c r="C458" s="12" t="s">
        <v>912</v>
      </c>
      <c r="D458" s="11" t="s">
        <v>700</v>
      </c>
      <c r="E458" s="20">
        <v>48101</v>
      </c>
      <c r="F458" s="4">
        <v>300000</v>
      </c>
    </row>
    <row r="459" spans="1:6" ht="38.25" x14ac:dyDescent="0.25">
      <c r="A459" s="2"/>
      <c r="B459" s="22"/>
      <c r="C459" s="12" t="s">
        <v>204</v>
      </c>
      <c r="D459" s="11" t="s">
        <v>925</v>
      </c>
      <c r="E459" s="20">
        <v>48101</v>
      </c>
      <c r="F459" s="4">
        <v>2000000</v>
      </c>
    </row>
    <row r="460" spans="1:6" ht="51" x14ac:dyDescent="0.25">
      <c r="A460" s="2"/>
      <c r="B460" s="22"/>
      <c r="C460" s="12" t="s">
        <v>913</v>
      </c>
      <c r="D460" s="11" t="s">
        <v>926</v>
      </c>
      <c r="E460" s="20">
        <v>48101</v>
      </c>
      <c r="F460" s="4">
        <v>4000000</v>
      </c>
    </row>
    <row r="461" spans="1:6" ht="102" x14ac:dyDescent="0.25">
      <c r="A461" s="2"/>
      <c r="B461" s="22"/>
      <c r="C461" s="12" t="s">
        <v>833</v>
      </c>
      <c r="D461" s="11" t="s">
        <v>938</v>
      </c>
      <c r="E461" s="20">
        <v>48201</v>
      </c>
      <c r="F461" s="4">
        <v>2000000</v>
      </c>
    </row>
    <row r="462" spans="1:6" ht="38.25" x14ac:dyDescent="0.25">
      <c r="A462" s="2"/>
      <c r="B462" s="22"/>
      <c r="C462" s="12" t="s">
        <v>914</v>
      </c>
      <c r="D462" s="11" t="s">
        <v>927</v>
      </c>
      <c r="E462" s="20">
        <v>48101</v>
      </c>
      <c r="F462" s="4">
        <v>1000000</v>
      </c>
    </row>
    <row r="463" spans="1:6" ht="38.25" x14ac:dyDescent="0.25">
      <c r="A463" s="2"/>
      <c r="B463" s="22"/>
      <c r="C463" s="12" t="s">
        <v>915</v>
      </c>
      <c r="D463" s="11" t="s">
        <v>928</v>
      </c>
      <c r="E463" s="20">
        <v>48101</v>
      </c>
      <c r="F463" s="4">
        <v>500000</v>
      </c>
    </row>
    <row r="464" spans="1:6" ht="76.5" x14ac:dyDescent="0.25">
      <c r="A464" s="2"/>
      <c r="B464" s="22"/>
      <c r="C464" s="12" t="s">
        <v>916</v>
      </c>
      <c r="D464" s="11" t="s">
        <v>939</v>
      </c>
      <c r="E464" s="20">
        <v>48101</v>
      </c>
      <c r="F464" s="4">
        <v>3732104.47</v>
      </c>
    </row>
    <row r="465" spans="1:6" ht="79.5" customHeight="1" x14ac:dyDescent="0.25">
      <c r="A465" s="2"/>
      <c r="B465" s="22"/>
      <c r="C465" s="12" t="s">
        <v>917</v>
      </c>
      <c r="D465" s="11" t="s">
        <v>941</v>
      </c>
      <c r="E465" s="20">
        <v>48101</v>
      </c>
      <c r="F465" s="4">
        <v>10000000</v>
      </c>
    </row>
    <row r="466" spans="1:6" ht="63.75" customHeight="1" x14ac:dyDescent="0.25">
      <c r="A466" s="2"/>
      <c r="B466" s="22"/>
      <c r="C466" s="12" t="s">
        <v>918</v>
      </c>
      <c r="D466" s="11" t="s">
        <v>929</v>
      </c>
      <c r="E466" s="20">
        <v>48101</v>
      </c>
      <c r="F466" s="4">
        <v>750000</v>
      </c>
    </row>
    <row r="467" spans="1:6" ht="38.25" x14ac:dyDescent="0.25">
      <c r="A467" s="2"/>
      <c r="B467" s="22"/>
      <c r="C467" s="12" t="s">
        <v>919</v>
      </c>
      <c r="D467" s="11" t="s">
        <v>904</v>
      </c>
      <c r="E467" s="20">
        <v>48101</v>
      </c>
      <c r="F467" s="4">
        <v>3000000</v>
      </c>
    </row>
    <row r="468" spans="1:6" ht="58.5" customHeight="1" x14ac:dyDescent="0.25">
      <c r="A468" s="2"/>
      <c r="B468" s="22"/>
      <c r="C468" s="12" t="s">
        <v>920</v>
      </c>
      <c r="D468" s="11" t="s">
        <v>905</v>
      </c>
      <c r="E468" s="20">
        <v>48101</v>
      </c>
      <c r="F468" s="4">
        <v>2100000</v>
      </c>
    </row>
    <row r="469" spans="1:6" ht="106.5" customHeight="1" x14ac:dyDescent="0.25">
      <c r="A469" s="2"/>
      <c r="B469" s="22"/>
      <c r="C469" s="12" t="s">
        <v>921</v>
      </c>
      <c r="D469" s="11" t="s">
        <v>930</v>
      </c>
      <c r="E469" s="20">
        <v>48201</v>
      </c>
      <c r="F469" s="4">
        <v>10000000</v>
      </c>
    </row>
    <row r="470" spans="1:6" ht="63.75" x14ac:dyDescent="0.25">
      <c r="A470" s="2"/>
      <c r="B470" s="22"/>
      <c r="C470" s="12" t="s">
        <v>916</v>
      </c>
      <c r="D470" s="11" t="s">
        <v>931</v>
      </c>
      <c r="E470" s="20">
        <v>48101</v>
      </c>
      <c r="F470" s="4">
        <v>3000000</v>
      </c>
    </row>
    <row r="471" spans="1:6" ht="65.25" customHeight="1" x14ac:dyDescent="0.25">
      <c r="A471" s="2"/>
      <c r="B471" s="22"/>
      <c r="C471" s="12" t="s">
        <v>922</v>
      </c>
      <c r="D471" s="11" t="s">
        <v>932</v>
      </c>
      <c r="E471" s="20">
        <v>48101</v>
      </c>
      <c r="F471" s="4">
        <v>9000000</v>
      </c>
    </row>
    <row r="472" spans="1:6" ht="59.25" customHeight="1" x14ac:dyDescent="0.25">
      <c r="A472" s="2"/>
      <c r="B472" s="22"/>
      <c r="C472" s="12" t="s">
        <v>923</v>
      </c>
      <c r="D472" s="11" t="s">
        <v>933</v>
      </c>
      <c r="E472" s="20">
        <v>48101</v>
      </c>
      <c r="F472" s="4">
        <v>1500000</v>
      </c>
    </row>
    <row r="473" spans="1:6" x14ac:dyDescent="0.25">
      <c r="A473" s="5">
        <v>16</v>
      </c>
      <c r="B473" s="39" t="s">
        <v>730</v>
      </c>
      <c r="C473" s="39"/>
      <c r="D473" s="11"/>
      <c r="E473" s="20"/>
      <c r="F473" s="3"/>
    </row>
    <row r="474" spans="1:6" x14ac:dyDescent="0.25">
      <c r="A474" s="2"/>
      <c r="B474" s="23" t="s">
        <v>14</v>
      </c>
      <c r="C474" s="24"/>
      <c r="D474" s="11"/>
      <c r="E474" s="20"/>
      <c r="F474" s="3">
        <f>SUM(F475:F477)</f>
        <v>6500000</v>
      </c>
    </row>
    <row r="475" spans="1:6" ht="38.25" x14ac:dyDescent="0.25">
      <c r="A475" s="2"/>
      <c r="B475" s="23"/>
      <c r="C475" s="12" t="s">
        <v>221</v>
      </c>
      <c r="D475" s="11" t="s">
        <v>942</v>
      </c>
      <c r="E475" s="20">
        <v>48101</v>
      </c>
      <c r="F475" s="4">
        <v>2800000</v>
      </c>
    </row>
    <row r="476" spans="1:6" ht="25.5" x14ac:dyDescent="0.25">
      <c r="A476" s="2"/>
      <c r="B476" s="19"/>
      <c r="C476" s="12" t="s">
        <v>732</v>
      </c>
      <c r="D476" s="11" t="s">
        <v>731</v>
      </c>
      <c r="E476" s="20">
        <v>48101</v>
      </c>
      <c r="F476" s="4">
        <v>2200000</v>
      </c>
    </row>
    <row r="477" spans="1:6" ht="63.75" x14ac:dyDescent="0.25">
      <c r="A477" s="2"/>
      <c r="B477" s="19"/>
      <c r="C477" s="12" t="s">
        <v>710</v>
      </c>
      <c r="D477" s="11" t="s">
        <v>943</v>
      </c>
      <c r="E477" s="20">
        <v>48101</v>
      </c>
      <c r="F477" s="4">
        <v>1500000</v>
      </c>
    </row>
    <row r="478" spans="1:6" ht="15" customHeight="1" x14ac:dyDescent="0.25">
      <c r="A478" s="5">
        <v>22</v>
      </c>
      <c r="B478" s="39" t="s">
        <v>79</v>
      </c>
      <c r="C478" s="39"/>
      <c r="D478" s="18"/>
      <c r="E478" s="18"/>
      <c r="F478" s="3">
        <f>+F479</f>
        <v>11500000</v>
      </c>
    </row>
    <row r="479" spans="1:6" x14ac:dyDescent="0.25">
      <c r="A479" s="2"/>
      <c r="B479" s="19"/>
      <c r="C479" s="12" t="s">
        <v>80</v>
      </c>
      <c r="D479" s="11" t="s">
        <v>780</v>
      </c>
      <c r="E479" s="20">
        <v>48501</v>
      </c>
      <c r="F479" s="4">
        <v>11500000</v>
      </c>
    </row>
    <row r="480" spans="1:6" x14ac:dyDescent="0.25">
      <c r="A480" s="2"/>
      <c r="B480" s="40" t="s">
        <v>219</v>
      </c>
      <c r="C480" s="40"/>
      <c r="D480" s="18"/>
      <c r="E480" s="18"/>
      <c r="F480" s="3">
        <f>SUM(F481:F490)</f>
        <v>86500000</v>
      </c>
    </row>
    <row r="481" spans="1:6" ht="25.5" x14ac:dyDescent="0.25">
      <c r="A481" s="2"/>
      <c r="B481" s="19"/>
      <c r="C481" s="12" t="s">
        <v>220</v>
      </c>
      <c r="D481" s="11" t="s">
        <v>681</v>
      </c>
      <c r="E481" s="20">
        <v>230542302</v>
      </c>
      <c r="F481" s="4">
        <v>3500000</v>
      </c>
    </row>
    <row r="482" spans="1:6" ht="25.5" x14ac:dyDescent="0.25">
      <c r="A482" s="2"/>
      <c r="B482" s="19"/>
      <c r="C482" s="12" t="s">
        <v>646</v>
      </c>
      <c r="D482" s="11" t="s">
        <v>647</v>
      </c>
      <c r="E482" s="20">
        <v>230542302</v>
      </c>
      <c r="F482" s="4">
        <v>15000000</v>
      </c>
    </row>
    <row r="483" spans="1:6" x14ac:dyDescent="0.25">
      <c r="A483" s="2"/>
      <c r="B483" s="19"/>
      <c r="C483" s="12" t="s">
        <v>221</v>
      </c>
      <c r="D483" s="11" t="s">
        <v>648</v>
      </c>
      <c r="E483" s="20">
        <v>230542302</v>
      </c>
      <c r="F483" s="4">
        <v>6500000</v>
      </c>
    </row>
    <row r="484" spans="1:6" ht="25.5" x14ac:dyDescent="0.25">
      <c r="A484" s="2"/>
      <c r="B484" s="19"/>
      <c r="C484" s="12" t="s">
        <v>767</v>
      </c>
      <c r="D484" s="11" t="s">
        <v>768</v>
      </c>
      <c r="E484" s="20">
        <v>230542302</v>
      </c>
      <c r="F484" s="4">
        <v>5000000</v>
      </c>
    </row>
    <row r="485" spans="1:6" ht="25.5" x14ac:dyDescent="0.25">
      <c r="A485" s="2"/>
      <c r="B485" s="19"/>
      <c r="C485" s="12" t="s">
        <v>775</v>
      </c>
      <c r="D485" s="11" t="s">
        <v>776</v>
      </c>
      <c r="E485" s="20">
        <v>230542302</v>
      </c>
      <c r="F485" s="4">
        <v>1000000</v>
      </c>
    </row>
    <row r="486" spans="1:6" x14ac:dyDescent="0.25">
      <c r="A486" s="2"/>
      <c r="B486" s="19"/>
      <c r="C486" s="12" t="s">
        <v>221</v>
      </c>
      <c r="D486" s="11" t="s">
        <v>769</v>
      </c>
      <c r="E486" s="20">
        <v>230542302</v>
      </c>
      <c r="F486" s="4">
        <v>7500000</v>
      </c>
    </row>
    <row r="487" spans="1:6" ht="51" x14ac:dyDescent="0.25">
      <c r="A487" s="2"/>
      <c r="B487" s="19"/>
      <c r="C487" s="12" t="s">
        <v>770</v>
      </c>
      <c r="D487" s="11" t="s">
        <v>777</v>
      </c>
      <c r="E487" s="20">
        <v>230542302</v>
      </c>
      <c r="F487" s="4">
        <v>25000000</v>
      </c>
    </row>
    <row r="488" spans="1:6" ht="38.25" x14ac:dyDescent="0.25">
      <c r="A488" s="2"/>
      <c r="B488" s="19"/>
      <c r="C488" s="12" t="s">
        <v>771</v>
      </c>
      <c r="D488" s="11" t="s">
        <v>778</v>
      </c>
      <c r="E488" s="20">
        <v>230542302</v>
      </c>
      <c r="F488" s="4">
        <v>5500000</v>
      </c>
    </row>
    <row r="489" spans="1:6" ht="25.5" x14ac:dyDescent="0.25">
      <c r="A489" s="2"/>
      <c r="B489" s="19"/>
      <c r="C489" s="12" t="s">
        <v>772</v>
      </c>
      <c r="D489" s="11" t="s">
        <v>779</v>
      </c>
      <c r="E489" s="20">
        <v>230542302</v>
      </c>
      <c r="F489" s="4">
        <v>10000000</v>
      </c>
    </row>
    <row r="490" spans="1:6" ht="45" customHeight="1" x14ac:dyDescent="0.25">
      <c r="A490" s="2"/>
      <c r="B490" s="19"/>
      <c r="C490" s="12" t="s">
        <v>773</v>
      </c>
      <c r="D490" s="11" t="s">
        <v>774</v>
      </c>
      <c r="E490" s="20">
        <v>230542302</v>
      </c>
      <c r="F490" s="4">
        <v>7500000</v>
      </c>
    </row>
    <row r="491" spans="1:6" ht="15" customHeight="1" x14ac:dyDescent="0.25">
      <c r="A491" s="2"/>
      <c r="B491" s="42" t="s">
        <v>17</v>
      </c>
      <c r="C491" s="42"/>
      <c r="D491" s="42"/>
      <c r="E491" s="18"/>
      <c r="F491" s="3">
        <f>SUM(F492:F522)</f>
        <v>117543040</v>
      </c>
    </row>
    <row r="492" spans="1:6" ht="63.75" x14ac:dyDescent="0.25">
      <c r="A492" s="2"/>
      <c r="B492" s="19"/>
      <c r="C492" s="11" t="s">
        <v>413</v>
      </c>
      <c r="D492" s="11" t="s">
        <v>409</v>
      </c>
      <c r="E492" s="20">
        <v>48101</v>
      </c>
      <c r="F492" s="4">
        <v>40000000</v>
      </c>
    </row>
    <row r="493" spans="1:6" x14ac:dyDescent="0.25">
      <c r="A493" s="2"/>
      <c r="B493" s="19"/>
      <c r="C493" s="11" t="s">
        <v>739</v>
      </c>
      <c r="D493" s="11" t="s">
        <v>651</v>
      </c>
      <c r="E493" s="20">
        <v>48201</v>
      </c>
      <c r="F493" s="4">
        <v>1160000</v>
      </c>
    </row>
    <row r="494" spans="1:6" ht="25.5" x14ac:dyDescent="0.25">
      <c r="A494" s="2"/>
      <c r="B494" s="19"/>
      <c r="C494" s="12" t="s">
        <v>35</v>
      </c>
      <c r="D494" s="11" t="s">
        <v>34</v>
      </c>
      <c r="E494" s="20">
        <v>48201</v>
      </c>
      <c r="F494" s="4">
        <v>436000</v>
      </c>
    </row>
    <row r="495" spans="1:6" x14ac:dyDescent="0.25">
      <c r="A495" s="2"/>
      <c r="B495" s="19"/>
      <c r="C495" s="11" t="s">
        <v>734</v>
      </c>
      <c r="D495" s="11" t="s">
        <v>651</v>
      </c>
      <c r="E495" s="20">
        <v>48201</v>
      </c>
      <c r="F495" s="4">
        <v>1160000</v>
      </c>
    </row>
    <row r="496" spans="1:6" ht="25.5" x14ac:dyDescent="0.25">
      <c r="A496" s="2"/>
      <c r="B496" s="19"/>
      <c r="C496" s="11" t="s">
        <v>740</v>
      </c>
      <c r="D496" s="11" t="s">
        <v>749</v>
      </c>
      <c r="E496" s="20">
        <v>48201</v>
      </c>
      <c r="F496" s="4">
        <v>670000</v>
      </c>
    </row>
    <row r="497" spans="1:6" ht="25.5" x14ac:dyDescent="0.25">
      <c r="A497" s="2"/>
      <c r="B497" s="19"/>
      <c r="C497" s="11" t="s">
        <v>741</v>
      </c>
      <c r="D497" s="11" t="s">
        <v>750</v>
      </c>
      <c r="E497" s="20"/>
      <c r="F497" s="4">
        <v>1700000</v>
      </c>
    </row>
    <row r="498" spans="1:6" ht="25.5" x14ac:dyDescent="0.25">
      <c r="A498" s="2"/>
      <c r="B498" s="19"/>
      <c r="C498" s="12" t="s">
        <v>222</v>
      </c>
      <c r="D498" s="11" t="s">
        <v>407</v>
      </c>
      <c r="E498" s="20">
        <v>48201</v>
      </c>
      <c r="F498" s="4">
        <v>2500000</v>
      </c>
    </row>
    <row r="499" spans="1:6" x14ac:dyDescent="0.25">
      <c r="A499" s="2"/>
      <c r="B499" s="19"/>
      <c r="C499" s="11" t="s">
        <v>735</v>
      </c>
      <c r="D499" s="11" t="s">
        <v>408</v>
      </c>
      <c r="E499" s="20">
        <v>48201</v>
      </c>
      <c r="F499" s="4">
        <v>2500000</v>
      </c>
    </row>
    <row r="500" spans="1:6" x14ac:dyDescent="0.25">
      <c r="A500" s="2"/>
      <c r="B500" s="19"/>
      <c r="C500" s="11" t="s">
        <v>736</v>
      </c>
      <c r="D500" s="11" t="s">
        <v>652</v>
      </c>
      <c r="E500" s="20">
        <v>48201</v>
      </c>
      <c r="F500" s="4">
        <v>1160000</v>
      </c>
    </row>
    <row r="501" spans="1:6" ht="25.5" x14ac:dyDescent="0.25">
      <c r="A501" s="2"/>
      <c r="B501" s="19"/>
      <c r="C501" s="11" t="s">
        <v>742</v>
      </c>
      <c r="D501" s="11" t="s">
        <v>751</v>
      </c>
      <c r="E501" s="20">
        <v>48201</v>
      </c>
      <c r="F501" s="4">
        <v>1500000</v>
      </c>
    </row>
    <row r="502" spans="1:6" ht="51" x14ac:dyDescent="0.25">
      <c r="A502" s="2"/>
      <c r="B502" s="19"/>
      <c r="C502" s="11" t="s">
        <v>743</v>
      </c>
      <c r="D502" s="11" t="s">
        <v>944</v>
      </c>
      <c r="E502" s="20">
        <v>48201</v>
      </c>
      <c r="F502" s="4">
        <v>2100000</v>
      </c>
    </row>
    <row r="503" spans="1:6" ht="25.5" x14ac:dyDescent="0.25">
      <c r="A503" s="2"/>
      <c r="B503" s="19"/>
      <c r="C503" s="11" t="s">
        <v>733</v>
      </c>
      <c r="D503" s="11" t="s">
        <v>752</v>
      </c>
      <c r="E503" s="20">
        <v>48201</v>
      </c>
      <c r="F503" s="4">
        <v>1200000</v>
      </c>
    </row>
    <row r="504" spans="1:6" ht="63.75" x14ac:dyDescent="0.25">
      <c r="A504" s="2"/>
      <c r="B504" s="19"/>
      <c r="C504" s="11" t="s">
        <v>737</v>
      </c>
      <c r="D504" s="11" t="s">
        <v>753</v>
      </c>
      <c r="E504" s="20">
        <v>48201</v>
      </c>
      <c r="F504" s="4">
        <v>15500000</v>
      </c>
    </row>
    <row r="505" spans="1:6" ht="64.5" customHeight="1" x14ac:dyDescent="0.25">
      <c r="A505" s="2"/>
      <c r="B505" s="19"/>
      <c r="C505" s="11" t="s">
        <v>744</v>
      </c>
      <c r="D505" s="11" t="s">
        <v>945</v>
      </c>
      <c r="E505" s="20">
        <v>48101</v>
      </c>
      <c r="F505" s="4">
        <v>3600000</v>
      </c>
    </row>
    <row r="506" spans="1:6" ht="63.75" x14ac:dyDescent="0.25">
      <c r="A506" s="10"/>
      <c r="B506" s="25"/>
      <c r="C506" s="11" t="s">
        <v>432</v>
      </c>
      <c r="D506" s="11" t="s">
        <v>946</v>
      </c>
      <c r="E506" s="20">
        <v>48101</v>
      </c>
      <c r="F506" s="4">
        <v>6000000</v>
      </c>
    </row>
    <row r="507" spans="1:6" ht="25.5" x14ac:dyDescent="0.25">
      <c r="B507" s="22"/>
      <c r="C507" s="12" t="s">
        <v>401</v>
      </c>
      <c r="D507" s="11" t="s">
        <v>754</v>
      </c>
      <c r="E507" s="20">
        <v>48201</v>
      </c>
      <c r="F507" s="4">
        <v>2500000</v>
      </c>
    </row>
    <row r="508" spans="1:6" x14ac:dyDescent="0.25">
      <c r="B508" s="22"/>
      <c r="C508" s="12" t="s">
        <v>433</v>
      </c>
      <c r="D508" s="11" t="s">
        <v>755</v>
      </c>
      <c r="E508" s="20">
        <v>48201</v>
      </c>
      <c r="F508" s="4">
        <v>3000000</v>
      </c>
    </row>
    <row r="509" spans="1:6" ht="25.5" x14ac:dyDescent="0.25">
      <c r="B509" s="22"/>
      <c r="C509" s="12" t="s">
        <v>402</v>
      </c>
      <c r="D509" s="11" t="s">
        <v>412</v>
      </c>
      <c r="E509" s="20">
        <v>48201</v>
      </c>
      <c r="F509" s="4">
        <v>450000</v>
      </c>
    </row>
    <row r="510" spans="1:6" x14ac:dyDescent="0.25">
      <c r="B510" s="22"/>
      <c r="C510" s="12" t="s">
        <v>403</v>
      </c>
      <c r="D510" s="11" t="s">
        <v>756</v>
      </c>
      <c r="E510" s="20">
        <v>48201</v>
      </c>
      <c r="F510" s="4">
        <v>2500000</v>
      </c>
    </row>
    <row r="511" spans="1:6" ht="38.25" x14ac:dyDescent="0.25">
      <c r="B511" s="22"/>
      <c r="C511" s="12" t="s">
        <v>404</v>
      </c>
      <c r="D511" s="11" t="s">
        <v>410</v>
      </c>
      <c r="E511" s="20">
        <v>48201</v>
      </c>
      <c r="F511" s="4">
        <v>4000000</v>
      </c>
    </row>
    <row r="512" spans="1:6" ht="25.5" x14ac:dyDescent="0.25">
      <c r="B512" s="22"/>
      <c r="C512" s="11" t="s">
        <v>746</v>
      </c>
      <c r="D512" s="11" t="s">
        <v>757</v>
      </c>
      <c r="E512" s="20">
        <v>48201</v>
      </c>
      <c r="F512" s="4">
        <v>980000</v>
      </c>
    </row>
    <row r="513" spans="1:6" ht="25.5" x14ac:dyDescent="0.25">
      <c r="B513" s="22"/>
      <c r="C513" s="11" t="s">
        <v>747</v>
      </c>
      <c r="D513" s="11" t="s">
        <v>758</v>
      </c>
      <c r="E513" s="20">
        <v>48201</v>
      </c>
      <c r="F513" s="4">
        <v>1000000</v>
      </c>
    </row>
    <row r="514" spans="1:6" ht="25.5" x14ac:dyDescent="0.25">
      <c r="B514" s="22"/>
      <c r="C514" s="11" t="s">
        <v>745</v>
      </c>
      <c r="D514" s="11" t="s">
        <v>759</v>
      </c>
      <c r="E514" s="20">
        <v>48201</v>
      </c>
      <c r="F514" s="4">
        <v>1000000</v>
      </c>
    </row>
    <row r="515" spans="1:6" ht="25.5" x14ac:dyDescent="0.25">
      <c r="B515" s="22"/>
      <c r="C515" s="12" t="s">
        <v>405</v>
      </c>
      <c r="D515" s="11" t="s">
        <v>411</v>
      </c>
      <c r="E515" s="20">
        <v>48201</v>
      </c>
      <c r="F515" s="4">
        <v>1527040</v>
      </c>
    </row>
    <row r="516" spans="1:6" x14ac:dyDescent="0.25">
      <c r="B516" s="22"/>
      <c r="C516" s="13" t="s">
        <v>406</v>
      </c>
      <c r="D516" s="14" t="s">
        <v>760</v>
      </c>
      <c r="E516" s="20">
        <v>48201</v>
      </c>
      <c r="F516" s="4">
        <v>2500000</v>
      </c>
    </row>
    <row r="517" spans="1:6" ht="25.5" x14ac:dyDescent="0.25">
      <c r="B517" s="22"/>
      <c r="C517" s="11" t="s">
        <v>405</v>
      </c>
      <c r="D517" s="11" t="s">
        <v>761</v>
      </c>
      <c r="E517" s="20">
        <v>48201</v>
      </c>
      <c r="F517" s="4">
        <v>3000000</v>
      </c>
    </row>
    <row r="518" spans="1:6" x14ac:dyDescent="0.25">
      <c r="B518" s="22"/>
      <c r="C518" s="11" t="s">
        <v>947</v>
      </c>
      <c r="D518" s="11" t="s">
        <v>762</v>
      </c>
      <c r="E518" s="20">
        <v>48201</v>
      </c>
      <c r="F518" s="4">
        <v>5000000</v>
      </c>
    </row>
    <row r="519" spans="1:6" x14ac:dyDescent="0.25">
      <c r="B519" s="22"/>
      <c r="C519" s="11" t="s">
        <v>738</v>
      </c>
      <c r="D519" s="11" t="s">
        <v>763</v>
      </c>
      <c r="E519" s="20">
        <v>48201</v>
      </c>
      <c r="F519" s="4">
        <v>1300000</v>
      </c>
    </row>
    <row r="520" spans="1:6" x14ac:dyDescent="0.25">
      <c r="B520" s="22"/>
      <c r="C520" s="11" t="s">
        <v>748</v>
      </c>
      <c r="D520" s="11" t="s">
        <v>764</v>
      </c>
      <c r="E520" s="20">
        <v>48201</v>
      </c>
      <c r="F520" s="4">
        <v>500000</v>
      </c>
    </row>
    <row r="521" spans="1:6" x14ac:dyDescent="0.25">
      <c r="B521" s="22"/>
      <c r="C521" s="12" t="s">
        <v>223</v>
      </c>
      <c r="D521" s="11" t="s">
        <v>765</v>
      </c>
      <c r="E521" s="20">
        <v>48101</v>
      </c>
      <c r="F521" s="4">
        <v>2000000</v>
      </c>
    </row>
    <row r="522" spans="1:6" ht="39" thickBot="1" x14ac:dyDescent="0.3">
      <c r="A522" s="15"/>
      <c r="B522" s="26"/>
      <c r="C522" s="16" t="s">
        <v>948</v>
      </c>
      <c r="D522" s="16" t="s">
        <v>766</v>
      </c>
      <c r="E522" s="27">
        <v>48201</v>
      </c>
      <c r="F522" s="17">
        <v>5100000</v>
      </c>
    </row>
    <row r="523" spans="1:6" x14ac:dyDescent="0.25">
      <c r="A523" s="38" t="s">
        <v>454</v>
      </c>
      <c r="B523" s="38"/>
      <c r="C523" s="38"/>
      <c r="D523" s="38"/>
      <c r="E523" s="38"/>
      <c r="F523" s="38"/>
    </row>
  </sheetData>
  <mergeCells count="25">
    <mergeCell ref="A523:F523"/>
    <mergeCell ref="B17:C17"/>
    <mergeCell ref="B143:C143"/>
    <mergeCell ref="B144:C144"/>
    <mergeCell ref="B7:C7"/>
    <mergeCell ref="B8:C8"/>
    <mergeCell ref="B10:C10"/>
    <mergeCell ref="B11:C11"/>
    <mergeCell ref="B16:C16"/>
    <mergeCell ref="B13:C13"/>
    <mergeCell ref="B174:C174"/>
    <mergeCell ref="B478:C478"/>
    <mergeCell ref="B480:C480"/>
    <mergeCell ref="B491:D491"/>
    <mergeCell ref="B473:C473"/>
    <mergeCell ref="A1:C1"/>
    <mergeCell ref="D1:F1"/>
    <mergeCell ref="A2:F2"/>
    <mergeCell ref="A3:F3"/>
    <mergeCell ref="A4:A5"/>
    <mergeCell ref="B4:B5"/>
    <mergeCell ref="C4:C5"/>
    <mergeCell ref="D4:D5"/>
    <mergeCell ref="E4:E5"/>
    <mergeCell ref="F4:F5"/>
  </mergeCells>
  <phoneticPr fontId="0" type="noConversion"/>
  <pageMargins left="0.39370078740157483" right="0" top="0.74803149606299213" bottom="0" header="0.31496062992125984" footer="0.31496062992125984"/>
  <pageSetup scale="50" orientation="portrait" r:id="rId1"/>
  <ignoredErrors>
    <ignoredError sqref="F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6"/>
  <sheetViews>
    <sheetView workbookViewId="0">
      <selection sqref="A1:B1"/>
    </sheetView>
  </sheetViews>
  <sheetFormatPr baseColWidth="10" defaultRowHeight="15" x14ac:dyDescent="0.25"/>
  <cols>
    <col min="1" max="1" width="11.5703125" bestFit="1" customWidth="1"/>
    <col min="2" max="2" width="27.42578125" customWidth="1"/>
    <col min="3" max="3" width="77.28515625" style="69" customWidth="1"/>
    <col min="4" max="4" width="19.140625" style="70" customWidth="1"/>
    <col min="5" max="5" width="0" hidden="1" customWidth="1"/>
    <col min="6" max="6" width="13.42578125" customWidth="1"/>
  </cols>
  <sheetData>
    <row r="1" spans="1:5" ht="18.75" x14ac:dyDescent="0.25">
      <c r="A1" s="30" t="s">
        <v>21</v>
      </c>
      <c r="B1" s="30"/>
      <c r="C1" s="31" t="s">
        <v>682</v>
      </c>
      <c r="D1" s="31"/>
    </row>
    <row r="2" spans="1:5" ht="18.75" x14ac:dyDescent="0.3">
      <c r="A2" s="32" t="s">
        <v>951</v>
      </c>
      <c r="B2" s="32"/>
      <c r="C2" s="32"/>
      <c r="D2" s="32"/>
    </row>
    <row r="3" spans="1:5" ht="15.75" x14ac:dyDescent="0.25">
      <c r="A3" s="33" t="s">
        <v>683</v>
      </c>
      <c r="B3" s="33"/>
      <c r="C3" s="33"/>
      <c r="D3" s="33"/>
    </row>
    <row r="4" spans="1:5" x14ac:dyDescent="0.25">
      <c r="A4" s="34" t="s">
        <v>3</v>
      </c>
      <c r="B4" s="35" t="s">
        <v>9</v>
      </c>
      <c r="C4" s="43" t="s">
        <v>952</v>
      </c>
      <c r="D4" s="44" t="s">
        <v>684</v>
      </c>
    </row>
    <row r="5" spans="1:5" x14ac:dyDescent="0.25">
      <c r="A5" s="34"/>
      <c r="B5" s="35"/>
      <c r="C5" s="43"/>
      <c r="D5" s="44"/>
    </row>
    <row r="6" spans="1:5" s="49" customFormat="1" x14ac:dyDescent="0.25">
      <c r="A6" s="45"/>
      <c r="B6" s="46" t="s">
        <v>10</v>
      </c>
      <c r="C6" s="47"/>
      <c r="D6" s="48">
        <f>+D8+D102+D105+D112+D114+D153+D155+D214+D243+D283+D378+D669</f>
        <v>1226406814.52</v>
      </c>
    </row>
    <row r="7" spans="1:5" s="53" customFormat="1" ht="14.25" x14ac:dyDescent="0.2">
      <c r="A7" s="50">
        <v>8</v>
      </c>
      <c r="B7" s="51" t="s">
        <v>953</v>
      </c>
      <c r="C7" s="51"/>
      <c r="D7" s="52"/>
    </row>
    <row r="8" spans="1:5" s="53" customFormat="1" ht="14.25" x14ac:dyDescent="0.2">
      <c r="A8" s="54"/>
      <c r="B8" s="55" t="s">
        <v>954</v>
      </c>
      <c r="C8" s="55"/>
      <c r="D8" s="56">
        <f>SUM(D9:D100)</f>
        <v>165850000</v>
      </c>
    </row>
    <row r="9" spans="1:5" s="53" customFormat="1" ht="12.75" x14ac:dyDescent="0.2">
      <c r="A9" s="54"/>
      <c r="B9" s="2"/>
      <c r="C9" s="1" t="s">
        <v>955</v>
      </c>
      <c r="D9" s="57">
        <v>1500000</v>
      </c>
      <c r="E9" s="53">
        <f>IF(SUMPRODUCT((C$9:C9=C9)*1)&gt;1,0,1)</f>
        <v>1</v>
      </c>
    </row>
    <row r="10" spans="1:5" s="53" customFormat="1" ht="12.75" x14ac:dyDescent="0.2">
      <c r="A10" s="54"/>
      <c r="B10" s="2"/>
      <c r="C10" s="1" t="s">
        <v>956</v>
      </c>
      <c r="D10" s="57">
        <v>900000</v>
      </c>
      <c r="E10" s="53">
        <f>IF(SUMPRODUCT((C$9:C10=C10)*1)&gt;1,0,1)</f>
        <v>1</v>
      </c>
    </row>
    <row r="11" spans="1:5" s="53" customFormat="1" ht="12.75" x14ac:dyDescent="0.2">
      <c r="A11" s="54"/>
      <c r="B11" s="2"/>
      <c r="C11" s="1" t="s">
        <v>957</v>
      </c>
      <c r="D11" s="57">
        <v>2500000</v>
      </c>
      <c r="E11" s="53">
        <f>IF(SUMPRODUCT((C$9:C11=C11)*1)&gt;1,0,1)</f>
        <v>1</v>
      </c>
    </row>
    <row r="12" spans="1:5" s="53" customFormat="1" ht="12.75" x14ac:dyDescent="0.2">
      <c r="A12" s="54"/>
      <c r="B12" s="2"/>
      <c r="C12" s="1" t="s">
        <v>958</v>
      </c>
      <c r="D12" s="57">
        <v>1000000</v>
      </c>
      <c r="E12" s="53">
        <f>IF(SUMPRODUCT((C$9:C12=C12)*1)&gt;1,0,1)</f>
        <v>1</v>
      </c>
    </row>
    <row r="13" spans="1:5" s="53" customFormat="1" ht="12.75" x14ac:dyDescent="0.2">
      <c r="A13" s="54"/>
      <c r="B13" s="2"/>
      <c r="C13" s="1" t="s">
        <v>959</v>
      </c>
      <c r="D13" s="57">
        <v>1000000</v>
      </c>
      <c r="E13" s="53">
        <f>IF(SUMPRODUCT((C$9:C13=C13)*1)&gt;1,0,1)</f>
        <v>1</v>
      </c>
    </row>
    <row r="14" spans="1:5" s="53" customFormat="1" ht="12.75" x14ac:dyDescent="0.2">
      <c r="A14" s="54"/>
      <c r="B14" s="2"/>
      <c r="C14" s="1" t="s">
        <v>960</v>
      </c>
      <c r="D14" s="57">
        <v>2500000</v>
      </c>
      <c r="E14" s="53">
        <f>IF(SUMPRODUCT((C$9:C14=C14)*1)&gt;1,0,1)</f>
        <v>1</v>
      </c>
    </row>
    <row r="15" spans="1:5" s="53" customFormat="1" ht="12.75" x14ac:dyDescent="0.2">
      <c r="A15" s="54"/>
      <c r="B15" s="2"/>
      <c r="C15" s="1" t="s">
        <v>961</v>
      </c>
      <c r="D15" s="57">
        <v>2300000</v>
      </c>
      <c r="E15" s="53">
        <f>IF(SUMPRODUCT((C$9:C15=C15)*1)&gt;1,0,1)</f>
        <v>1</v>
      </c>
    </row>
    <row r="16" spans="1:5" s="53" customFormat="1" ht="12.75" x14ac:dyDescent="0.2">
      <c r="A16" s="54"/>
      <c r="B16" s="2"/>
      <c r="C16" s="1" t="s">
        <v>962</v>
      </c>
      <c r="D16" s="57">
        <v>2500000</v>
      </c>
      <c r="E16" s="53">
        <f>IF(SUMPRODUCT((C$9:C16=C16)*1)&gt;1,0,1)</f>
        <v>1</v>
      </c>
    </row>
    <row r="17" spans="1:5" s="53" customFormat="1" ht="12.75" x14ac:dyDescent="0.2">
      <c r="A17" s="54"/>
      <c r="B17" s="2"/>
      <c r="C17" s="1" t="s">
        <v>963</v>
      </c>
      <c r="D17" s="57">
        <v>1000000</v>
      </c>
      <c r="E17" s="53">
        <f>IF(SUMPRODUCT((C$9:C17=C17)*1)&gt;1,0,1)</f>
        <v>1</v>
      </c>
    </row>
    <row r="18" spans="1:5" s="53" customFormat="1" ht="12.75" x14ac:dyDescent="0.2">
      <c r="A18" s="54"/>
      <c r="B18" s="2"/>
      <c r="C18" s="1" t="s">
        <v>964</v>
      </c>
      <c r="D18" s="57">
        <v>2000000</v>
      </c>
      <c r="E18" s="53">
        <f>IF(SUMPRODUCT((C$9:C18=C18)*1)&gt;1,0,1)</f>
        <v>1</v>
      </c>
    </row>
    <row r="19" spans="1:5" s="53" customFormat="1" ht="12.75" x14ac:dyDescent="0.2">
      <c r="A19" s="54"/>
      <c r="B19" s="2"/>
      <c r="C19" s="1" t="s">
        <v>965</v>
      </c>
      <c r="D19" s="57">
        <v>2400000</v>
      </c>
      <c r="E19" s="53">
        <f>IF(SUMPRODUCT((C$9:C19=C19)*1)&gt;1,0,1)</f>
        <v>1</v>
      </c>
    </row>
    <row r="20" spans="1:5" s="53" customFormat="1" ht="12.75" x14ac:dyDescent="0.2">
      <c r="A20" s="54"/>
      <c r="B20" s="2"/>
      <c r="C20" s="1" t="s">
        <v>966</v>
      </c>
      <c r="D20" s="57">
        <v>1000000</v>
      </c>
      <c r="E20" s="53">
        <f>IF(SUMPRODUCT((C$9:C20=C20)*1)&gt;1,0,1)</f>
        <v>1</v>
      </c>
    </row>
    <row r="21" spans="1:5" s="53" customFormat="1" ht="12.75" x14ac:dyDescent="0.2">
      <c r="A21" s="54"/>
      <c r="B21" s="2"/>
      <c r="C21" s="1" t="s">
        <v>967</v>
      </c>
      <c r="D21" s="57">
        <v>2500000</v>
      </c>
      <c r="E21" s="53">
        <f>IF(SUMPRODUCT((C$9:C21=C21)*1)&gt;1,0,1)</f>
        <v>1</v>
      </c>
    </row>
    <row r="22" spans="1:5" s="53" customFormat="1" ht="12.75" x14ac:dyDescent="0.2">
      <c r="A22" s="54"/>
      <c r="B22" s="2"/>
      <c r="C22" s="1" t="s">
        <v>968</v>
      </c>
      <c r="D22" s="57">
        <v>2300000</v>
      </c>
      <c r="E22" s="53">
        <f>IF(SUMPRODUCT((C$9:C22=C22)*1)&gt;1,0,1)</f>
        <v>1</v>
      </c>
    </row>
    <row r="23" spans="1:5" s="53" customFormat="1" ht="12.75" x14ac:dyDescent="0.2">
      <c r="A23" s="54"/>
      <c r="B23" s="2"/>
      <c r="C23" s="1" t="s">
        <v>969</v>
      </c>
      <c r="D23" s="57">
        <v>2500000</v>
      </c>
      <c r="E23" s="53">
        <f>IF(SUMPRODUCT((C$9:C23=C23)*1)&gt;1,0,1)</f>
        <v>1</v>
      </c>
    </row>
    <row r="24" spans="1:5" s="53" customFormat="1" ht="12.75" x14ac:dyDescent="0.2">
      <c r="A24" s="54"/>
      <c r="B24" s="2"/>
      <c r="C24" s="1" t="s">
        <v>970</v>
      </c>
      <c r="D24" s="57">
        <v>1500000</v>
      </c>
      <c r="E24" s="53">
        <f>IF(SUMPRODUCT((C$9:C24=C24)*1)&gt;1,0,1)</f>
        <v>1</v>
      </c>
    </row>
    <row r="25" spans="1:5" s="53" customFormat="1" ht="12.75" x14ac:dyDescent="0.2">
      <c r="A25" s="54"/>
      <c r="B25" s="2"/>
      <c r="C25" s="1" t="s">
        <v>971</v>
      </c>
      <c r="D25" s="57">
        <v>2000000</v>
      </c>
      <c r="E25" s="53">
        <f>IF(SUMPRODUCT((C$9:C25=C25)*1)&gt;1,0,1)</f>
        <v>1</v>
      </c>
    </row>
    <row r="26" spans="1:5" s="53" customFormat="1" ht="12.75" x14ac:dyDescent="0.2">
      <c r="A26" s="54"/>
      <c r="B26" s="2"/>
      <c r="C26" s="1" t="s">
        <v>972</v>
      </c>
      <c r="D26" s="57">
        <v>2500000</v>
      </c>
      <c r="E26" s="53">
        <f>IF(SUMPRODUCT((C$9:C26=C26)*1)&gt;1,0,1)</f>
        <v>1</v>
      </c>
    </row>
    <row r="27" spans="1:5" s="53" customFormat="1" ht="12.75" x14ac:dyDescent="0.2">
      <c r="A27" s="54"/>
      <c r="B27" s="2"/>
      <c r="C27" s="1" t="s">
        <v>973</v>
      </c>
      <c r="D27" s="57">
        <v>2000000</v>
      </c>
      <c r="E27" s="53">
        <f>IF(SUMPRODUCT((C$9:C27=C27)*1)&gt;1,0,1)</f>
        <v>1</v>
      </c>
    </row>
    <row r="28" spans="1:5" s="53" customFormat="1" ht="25.5" x14ac:dyDescent="0.2">
      <c r="A28" s="54"/>
      <c r="B28" s="2"/>
      <c r="C28" s="1" t="s">
        <v>974</v>
      </c>
      <c r="D28" s="57">
        <v>2300000</v>
      </c>
      <c r="E28" s="53">
        <f>IF(SUMPRODUCT((C$9:C28=C28)*1)&gt;1,0,1)</f>
        <v>1</v>
      </c>
    </row>
    <row r="29" spans="1:5" s="53" customFormat="1" ht="12.75" x14ac:dyDescent="0.2">
      <c r="A29" s="54"/>
      <c r="B29" s="2"/>
      <c r="C29" s="1" t="s">
        <v>975</v>
      </c>
      <c r="D29" s="57">
        <v>2000000</v>
      </c>
      <c r="E29" s="53">
        <f>IF(SUMPRODUCT((C$9:C29=C29)*1)&gt;1,0,1)</f>
        <v>1</v>
      </c>
    </row>
    <row r="30" spans="1:5" s="53" customFormat="1" ht="12.75" x14ac:dyDescent="0.2">
      <c r="A30" s="54"/>
      <c r="B30" s="2"/>
      <c r="C30" s="1" t="s">
        <v>976</v>
      </c>
      <c r="D30" s="57">
        <v>1000000</v>
      </c>
      <c r="E30" s="53">
        <f>IF(SUMPRODUCT((C$9:C30=C30)*1)&gt;1,0,1)</f>
        <v>1</v>
      </c>
    </row>
    <row r="31" spans="1:5" s="53" customFormat="1" ht="12.75" x14ac:dyDescent="0.2">
      <c r="A31" s="54"/>
      <c r="B31" s="2"/>
      <c r="C31" s="1" t="s">
        <v>977</v>
      </c>
      <c r="D31" s="57">
        <v>500000</v>
      </c>
      <c r="E31" s="53">
        <f>IF(SUMPRODUCT((C$9:C31=C31)*1)&gt;1,0,1)</f>
        <v>1</v>
      </c>
    </row>
    <row r="32" spans="1:5" s="53" customFormat="1" ht="12.75" x14ac:dyDescent="0.2">
      <c r="A32" s="54"/>
      <c r="B32" s="2"/>
      <c r="C32" s="1" t="s">
        <v>978</v>
      </c>
      <c r="D32" s="57">
        <v>500000</v>
      </c>
      <c r="E32" s="53">
        <f>IF(SUMPRODUCT((C$9:C32=C32)*1)&gt;1,0,1)</f>
        <v>1</v>
      </c>
    </row>
    <row r="33" spans="1:5" s="53" customFormat="1" ht="12.75" x14ac:dyDescent="0.2">
      <c r="A33" s="54"/>
      <c r="B33" s="2"/>
      <c r="C33" s="1" t="s">
        <v>979</v>
      </c>
      <c r="D33" s="57">
        <v>2500000</v>
      </c>
      <c r="E33" s="53">
        <f>IF(SUMPRODUCT((C$9:C33=C33)*1)&gt;1,0,1)</f>
        <v>1</v>
      </c>
    </row>
    <row r="34" spans="1:5" s="53" customFormat="1" ht="12.75" x14ac:dyDescent="0.2">
      <c r="A34" s="54"/>
      <c r="B34" s="2"/>
      <c r="C34" s="1" t="s">
        <v>980</v>
      </c>
      <c r="D34" s="57">
        <v>2500000</v>
      </c>
      <c r="E34" s="53">
        <f>IF(SUMPRODUCT((C$9:C34=C34)*1)&gt;1,0,1)</f>
        <v>1</v>
      </c>
    </row>
    <row r="35" spans="1:5" s="53" customFormat="1" ht="12.75" x14ac:dyDescent="0.2">
      <c r="A35" s="54"/>
      <c r="B35" s="2"/>
      <c r="C35" s="1" t="s">
        <v>981</v>
      </c>
      <c r="D35" s="57">
        <v>1500000</v>
      </c>
      <c r="E35" s="53">
        <f>IF(SUMPRODUCT((C$9:C35=C35)*1)&gt;1,0,1)</f>
        <v>1</v>
      </c>
    </row>
    <row r="36" spans="1:5" s="53" customFormat="1" ht="12.75" x14ac:dyDescent="0.2">
      <c r="A36" s="54"/>
      <c r="B36" s="2"/>
      <c r="C36" s="1" t="s">
        <v>982</v>
      </c>
      <c r="D36" s="57">
        <v>2300000</v>
      </c>
      <c r="E36" s="53">
        <f>IF(SUMPRODUCT((C$9:C36=C36)*1)&gt;1,0,1)</f>
        <v>1</v>
      </c>
    </row>
    <row r="37" spans="1:5" s="53" customFormat="1" ht="12.75" x14ac:dyDescent="0.2">
      <c r="A37" s="54"/>
      <c r="B37" s="2"/>
      <c r="C37" s="1" t="s">
        <v>983</v>
      </c>
      <c r="D37" s="57">
        <v>2500000</v>
      </c>
      <c r="E37" s="53">
        <f>IF(SUMPRODUCT((C$9:C37=C37)*1)&gt;1,0,1)</f>
        <v>1</v>
      </c>
    </row>
    <row r="38" spans="1:5" s="53" customFormat="1" ht="12.75" x14ac:dyDescent="0.2">
      <c r="A38" s="54"/>
      <c r="B38" s="2"/>
      <c r="C38" s="1" t="s">
        <v>984</v>
      </c>
      <c r="D38" s="57">
        <v>2300000</v>
      </c>
      <c r="E38" s="53">
        <f>IF(SUMPRODUCT((C$9:C38=C38)*1)&gt;1,0,1)</f>
        <v>1</v>
      </c>
    </row>
    <row r="39" spans="1:5" s="53" customFormat="1" ht="12.75" x14ac:dyDescent="0.2">
      <c r="A39" s="54"/>
      <c r="B39" s="2"/>
      <c r="C39" s="1" t="s">
        <v>985</v>
      </c>
      <c r="D39" s="57">
        <v>2000000</v>
      </c>
      <c r="E39" s="53">
        <f>IF(SUMPRODUCT((C$9:C39=C39)*1)&gt;1,0,1)</f>
        <v>1</v>
      </c>
    </row>
    <row r="40" spans="1:5" s="53" customFormat="1" ht="12.75" x14ac:dyDescent="0.2">
      <c r="A40" s="54"/>
      <c r="B40" s="2"/>
      <c r="C40" s="1" t="s">
        <v>986</v>
      </c>
      <c r="D40" s="57">
        <v>2500000</v>
      </c>
      <c r="E40" s="53">
        <f>IF(SUMPRODUCT((C$9:C40=C40)*1)&gt;1,0,1)</f>
        <v>1</v>
      </c>
    </row>
    <row r="41" spans="1:5" s="53" customFormat="1" ht="12.75" x14ac:dyDescent="0.2">
      <c r="A41" s="54"/>
      <c r="B41" s="2"/>
      <c r="C41" s="1" t="s">
        <v>987</v>
      </c>
      <c r="D41" s="57">
        <v>2000000</v>
      </c>
      <c r="E41" s="53">
        <f>IF(SUMPRODUCT((C$9:C41=C41)*1)&gt;1,0,1)</f>
        <v>1</v>
      </c>
    </row>
    <row r="42" spans="1:5" s="53" customFormat="1" ht="12.75" x14ac:dyDescent="0.2">
      <c r="A42" s="54"/>
      <c r="B42" s="2"/>
      <c r="C42" s="1" t="s">
        <v>988</v>
      </c>
      <c r="D42" s="57">
        <v>2400000</v>
      </c>
      <c r="E42" s="53">
        <f>IF(SUMPRODUCT((C$9:C42=C42)*1)&gt;1,0,1)</f>
        <v>1</v>
      </c>
    </row>
    <row r="43" spans="1:5" s="53" customFormat="1" ht="12.75" x14ac:dyDescent="0.2">
      <c r="A43" s="54"/>
      <c r="B43" s="2"/>
      <c r="C43" s="1" t="s">
        <v>989</v>
      </c>
      <c r="D43" s="57">
        <v>2200000</v>
      </c>
      <c r="E43" s="53">
        <f>IF(SUMPRODUCT((C$9:C43=C43)*1)&gt;1,0,1)</f>
        <v>1</v>
      </c>
    </row>
    <row r="44" spans="1:5" s="53" customFormat="1" ht="12.75" x14ac:dyDescent="0.2">
      <c r="A44" s="54"/>
      <c r="B44" s="2"/>
      <c r="C44" s="1" t="s">
        <v>990</v>
      </c>
      <c r="D44" s="57">
        <v>2400000</v>
      </c>
      <c r="E44" s="53">
        <f>IF(SUMPRODUCT((C$9:C44=C44)*1)&gt;1,0,1)</f>
        <v>1</v>
      </c>
    </row>
    <row r="45" spans="1:5" s="53" customFormat="1" ht="12.75" x14ac:dyDescent="0.2">
      <c r="A45" s="54"/>
      <c r="B45" s="2"/>
      <c r="C45" s="1" t="s">
        <v>991</v>
      </c>
      <c r="D45" s="57">
        <v>1350000</v>
      </c>
      <c r="E45" s="53">
        <f>IF(SUMPRODUCT((C$9:C45=C45)*1)&gt;1,0,1)</f>
        <v>1</v>
      </c>
    </row>
    <row r="46" spans="1:5" s="53" customFormat="1" ht="12.75" x14ac:dyDescent="0.2">
      <c r="A46" s="54"/>
      <c r="B46" s="2"/>
      <c r="C46" s="1" t="s">
        <v>992</v>
      </c>
      <c r="D46" s="57">
        <v>1200000</v>
      </c>
      <c r="E46" s="53">
        <f>IF(SUMPRODUCT((C$9:C46=C46)*1)&gt;1,0,1)</f>
        <v>1</v>
      </c>
    </row>
    <row r="47" spans="1:5" s="53" customFormat="1" ht="12.75" x14ac:dyDescent="0.2">
      <c r="A47" s="54"/>
      <c r="B47" s="2"/>
      <c r="C47" s="1" t="s">
        <v>993</v>
      </c>
      <c r="D47" s="57">
        <v>2100000</v>
      </c>
      <c r="E47" s="53">
        <f>IF(SUMPRODUCT((C$9:C47=C47)*1)&gt;1,0,1)</f>
        <v>1</v>
      </c>
    </row>
    <row r="48" spans="1:5" s="53" customFormat="1" ht="25.5" x14ac:dyDescent="0.2">
      <c r="A48" s="54"/>
      <c r="B48" s="2"/>
      <c r="C48" s="1" t="s">
        <v>994</v>
      </c>
      <c r="D48" s="57">
        <v>300000</v>
      </c>
      <c r="E48" s="53">
        <f>IF(SUMPRODUCT((C$9:C48=C48)*1)&gt;1,0,1)</f>
        <v>1</v>
      </c>
    </row>
    <row r="49" spans="1:5" s="53" customFormat="1" ht="12.75" x14ac:dyDescent="0.2">
      <c r="A49" s="54"/>
      <c r="B49" s="2"/>
      <c r="C49" s="1" t="s">
        <v>995</v>
      </c>
      <c r="D49" s="57">
        <v>2300000</v>
      </c>
      <c r="E49" s="53">
        <f>IF(SUMPRODUCT((C$9:C49=C49)*1)&gt;1,0,1)</f>
        <v>1</v>
      </c>
    </row>
    <row r="50" spans="1:5" s="53" customFormat="1" ht="12.75" x14ac:dyDescent="0.2">
      <c r="A50" s="54"/>
      <c r="B50" s="2"/>
      <c r="C50" s="1" t="s">
        <v>996</v>
      </c>
      <c r="D50" s="57">
        <v>2500000</v>
      </c>
      <c r="E50" s="53">
        <f>IF(SUMPRODUCT((C$9:C50=C50)*1)&gt;1,0,1)</f>
        <v>1</v>
      </c>
    </row>
    <row r="51" spans="1:5" s="53" customFormat="1" ht="12.75" x14ac:dyDescent="0.2">
      <c r="A51" s="54"/>
      <c r="B51" s="2"/>
      <c r="C51" s="1" t="s">
        <v>997</v>
      </c>
      <c r="D51" s="57">
        <v>2500000</v>
      </c>
      <c r="E51" s="53">
        <f>IF(SUMPRODUCT((C$9:C51=C51)*1)&gt;1,0,1)</f>
        <v>1</v>
      </c>
    </row>
    <row r="52" spans="1:5" s="53" customFormat="1" ht="12.75" x14ac:dyDescent="0.2">
      <c r="A52" s="54"/>
      <c r="B52" s="2"/>
      <c r="C52" s="1" t="s">
        <v>998</v>
      </c>
      <c r="D52" s="57">
        <v>2500000</v>
      </c>
      <c r="E52" s="53">
        <f>IF(SUMPRODUCT((C$9:C52=C52)*1)&gt;1,0,1)</f>
        <v>1</v>
      </c>
    </row>
    <row r="53" spans="1:5" s="53" customFormat="1" ht="12.75" x14ac:dyDescent="0.2">
      <c r="A53" s="54"/>
      <c r="B53" s="2"/>
      <c r="C53" s="1" t="s">
        <v>999</v>
      </c>
      <c r="D53" s="57">
        <v>500000</v>
      </c>
      <c r="E53" s="53">
        <f>IF(SUMPRODUCT((C$9:C53=C53)*1)&gt;1,0,1)</f>
        <v>1</v>
      </c>
    </row>
    <row r="54" spans="1:5" s="53" customFormat="1" ht="12.75" x14ac:dyDescent="0.2">
      <c r="A54" s="54"/>
      <c r="B54" s="2"/>
      <c r="C54" s="1" t="s">
        <v>1000</v>
      </c>
      <c r="D54" s="57">
        <v>2400000</v>
      </c>
      <c r="E54" s="53">
        <f>IF(SUMPRODUCT((C$9:C54=C54)*1)&gt;1,0,1)</f>
        <v>1</v>
      </c>
    </row>
    <row r="55" spans="1:5" s="53" customFormat="1" ht="12.75" x14ac:dyDescent="0.2">
      <c r="A55" s="54"/>
      <c r="B55" s="2"/>
      <c r="C55" s="1" t="s">
        <v>1001</v>
      </c>
      <c r="D55" s="57">
        <v>2300000</v>
      </c>
      <c r="E55" s="53">
        <f>IF(SUMPRODUCT((C$9:C55=C55)*1)&gt;1,0,1)</f>
        <v>1</v>
      </c>
    </row>
    <row r="56" spans="1:5" s="53" customFormat="1" ht="12.75" x14ac:dyDescent="0.2">
      <c r="A56" s="54"/>
      <c r="B56" s="2"/>
      <c r="C56" s="1" t="s">
        <v>1002</v>
      </c>
      <c r="D56" s="57">
        <v>2000000</v>
      </c>
      <c r="E56" s="53">
        <f>IF(SUMPRODUCT((C$9:C56=C56)*1)&gt;1,0,1)</f>
        <v>1</v>
      </c>
    </row>
    <row r="57" spans="1:5" s="53" customFormat="1" ht="12.75" x14ac:dyDescent="0.2">
      <c r="A57" s="54"/>
      <c r="B57" s="2"/>
      <c r="C57" s="1" t="s">
        <v>1003</v>
      </c>
      <c r="D57" s="57">
        <v>2100000</v>
      </c>
      <c r="E57" s="53">
        <f>IF(SUMPRODUCT((C$9:C57=C57)*1)&gt;1,0,1)</f>
        <v>1</v>
      </c>
    </row>
    <row r="58" spans="1:5" s="53" customFormat="1" ht="12.75" x14ac:dyDescent="0.2">
      <c r="A58" s="54"/>
      <c r="B58" s="2"/>
      <c r="C58" s="1" t="s">
        <v>1004</v>
      </c>
      <c r="D58" s="57">
        <v>2300000</v>
      </c>
      <c r="E58" s="53">
        <f>IF(SUMPRODUCT((C$9:C58=C58)*1)&gt;1,0,1)</f>
        <v>1</v>
      </c>
    </row>
    <row r="59" spans="1:5" s="53" customFormat="1" ht="12.75" x14ac:dyDescent="0.2">
      <c r="A59" s="54"/>
      <c r="B59" s="2"/>
      <c r="C59" s="58" t="s">
        <v>1005</v>
      </c>
      <c r="D59" s="57">
        <v>1000000</v>
      </c>
      <c r="E59" s="53">
        <f>IF(SUMPRODUCT((C$9:C59=C59)*1)&gt;1,0,1)</f>
        <v>1</v>
      </c>
    </row>
    <row r="60" spans="1:5" s="53" customFormat="1" ht="12.75" x14ac:dyDescent="0.2">
      <c r="A60" s="54"/>
      <c r="B60" s="2"/>
      <c r="C60" s="1" t="s">
        <v>1006</v>
      </c>
      <c r="D60" s="57">
        <v>2000000</v>
      </c>
      <c r="E60" s="53">
        <f>IF(SUMPRODUCT((C$9:C60=C60)*1)&gt;1,0,1)</f>
        <v>1</v>
      </c>
    </row>
    <row r="61" spans="1:5" s="53" customFormat="1" ht="12.75" x14ac:dyDescent="0.2">
      <c r="A61" s="54"/>
      <c r="B61" s="2"/>
      <c r="C61" s="1" t="s">
        <v>1007</v>
      </c>
      <c r="D61" s="57">
        <v>2000000</v>
      </c>
      <c r="E61" s="53">
        <f>IF(SUMPRODUCT((C$9:C61=C61)*1)&gt;1,0,1)</f>
        <v>1</v>
      </c>
    </row>
    <row r="62" spans="1:5" s="53" customFormat="1" ht="12.75" x14ac:dyDescent="0.2">
      <c r="A62" s="54"/>
      <c r="B62" s="2"/>
      <c r="C62" s="1" t="s">
        <v>1008</v>
      </c>
      <c r="D62" s="57">
        <v>2300000</v>
      </c>
      <c r="E62" s="53">
        <f>IF(SUMPRODUCT((C$9:C62=C62)*1)&gt;1,0,1)</f>
        <v>1</v>
      </c>
    </row>
    <row r="63" spans="1:5" s="53" customFormat="1" ht="25.5" x14ac:dyDescent="0.2">
      <c r="A63" s="54"/>
      <c r="B63" s="2"/>
      <c r="C63" s="1" t="s">
        <v>1009</v>
      </c>
      <c r="D63" s="57">
        <v>2200000</v>
      </c>
      <c r="E63" s="53">
        <f>IF(SUMPRODUCT((C$9:C63=C63)*1)&gt;1,0,1)</f>
        <v>1</v>
      </c>
    </row>
    <row r="64" spans="1:5" s="53" customFormat="1" ht="12.75" x14ac:dyDescent="0.2">
      <c r="A64" s="54"/>
      <c r="B64" s="2"/>
      <c r="C64" s="1" t="s">
        <v>1010</v>
      </c>
      <c r="D64" s="57">
        <v>2000000</v>
      </c>
      <c r="E64" s="53">
        <f>IF(SUMPRODUCT((C$9:C64=C64)*1)&gt;1,0,1)</f>
        <v>1</v>
      </c>
    </row>
    <row r="65" spans="1:5" s="53" customFormat="1" ht="12.75" x14ac:dyDescent="0.2">
      <c r="A65" s="54"/>
      <c r="B65" s="2"/>
      <c r="C65" s="1" t="s">
        <v>1011</v>
      </c>
      <c r="D65" s="57">
        <v>2000000</v>
      </c>
      <c r="E65" s="53">
        <f>IF(SUMPRODUCT((C$9:C65=C65)*1)&gt;1,0,1)</f>
        <v>1</v>
      </c>
    </row>
    <row r="66" spans="1:5" s="53" customFormat="1" ht="12.75" x14ac:dyDescent="0.2">
      <c r="A66" s="54"/>
      <c r="B66" s="2"/>
      <c r="C66" s="1" t="s">
        <v>1012</v>
      </c>
      <c r="D66" s="57">
        <v>2500000</v>
      </c>
      <c r="E66" s="53">
        <f>IF(SUMPRODUCT((C$9:C66=C66)*1)&gt;1,0,1)</f>
        <v>1</v>
      </c>
    </row>
    <row r="67" spans="1:5" s="53" customFormat="1" ht="12.75" x14ac:dyDescent="0.2">
      <c r="A67" s="54"/>
      <c r="B67" s="2"/>
      <c r="C67" s="1" t="s">
        <v>1013</v>
      </c>
      <c r="D67" s="57">
        <v>2300000</v>
      </c>
      <c r="E67" s="53">
        <f>IF(SUMPRODUCT((C$9:C67=C67)*1)&gt;1,0,1)</f>
        <v>1</v>
      </c>
    </row>
    <row r="68" spans="1:5" s="53" customFormat="1" ht="12.75" x14ac:dyDescent="0.2">
      <c r="A68" s="54"/>
      <c r="B68" s="2"/>
      <c r="C68" s="1" t="s">
        <v>1014</v>
      </c>
      <c r="D68" s="57">
        <v>2000000</v>
      </c>
      <c r="E68" s="53">
        <f>IF(SUMPRODUCT((C$9:C68=C68)*1)&gt;1,0,1)</f>
        <v>1</v>
      </c>
    </row>
    <row r="69" spans="1:5" s="53" customFormat="1" ht="12.75" x14ac:dyDescent="0.2">
      <c r="A69" s="54"/>
      <c r="B69" s="2"/>
      <c r="C69" s="1" t="s">
        <v>1015</v>
      </c>
      <c r="D69" s="57">
        <v>2000000</v>
      </c>
      <c r="E69" s="53">
        <f>IF(SUMPRODUCT((C$9:C69=C69)*1)&gt;1,0,1)</f>
        <v>1</v>
      </c>
    </row>
    <row r="70" spans="1:5" s="53" customFormat="1" ht="12.75" x14ac:dyDescent="0.2">
      <c r="A70" s="54"/>
      <c r="B70" s="2"/>
      <c r="C70" s="1" t="s">
        <v>1016</v>
      </c>
      <c r="D70" s="57">
        <v>2200000</v>
      </c>
      <c r="E70" s="53">
        <f>IF(SUMPRODUCT((C$9:C70=C70)*1)&gt;1,0,1)</f>
        <v>1</v>
      </c>
    </row>
    <row r="71" spans="1:5" s="53" customFormat="1" ht="12.75" x14ac:dyDescent="0.2">
      <c r="A71" s="54"/>
      <c r="B71" s="2"/>
      <c r="C71" s="1" t="s">
        <v>1017</v>
      </c>
      <c r="D71" s="57">
        <v>2200000</v>
      </c>
      <c r="E71" s="53">
        <f>IF(SUMPRODUCT((C$9:C71=C71)*1)&gt;1,0,1)</f>
        <v>1</v>
      </c>
    </row>
    <row r="72" spans="1:5" s="53" customFormat="1" ht="12.75" x14ac:dyDescent="0.2">
      <c r="A72" s="54"/>
      <c r="B72" s="2"/>
      <c r="C72" s="1" t="s">
        <v>1018</v>
      </c>
      <c r="D72" s="57">
        <v>1500000</v>
      </c>
      <c r="E72" s="53">
        <f>IF(SUMPRODUCT((C$9:C72=C72)*1)&gt;1,0,1)</f>
        <v>1</v>
      </c>
    </row>
    <row r="73" spans="1:5" s="53" customFormat="1" ht="12.75" x14ac:dyDescent="0.2">
      <c r="A73" s="54"/>
      <c r="B73" s="2"/>
      <c r="C73" s="1" t="s">
        <v>1019</v>
      </c>
      <c r="D73" s="57">
        <v>1900000</v>
      </c>
      <c r="E73" s="53">
        <f>IF(SUMPRODUCT((C$9:C73=C73)*1)&gt;1,0,1)</f>
        <v>1</v>
      </c>
    </row>
    <row r="74" spans="1:5" s="53" customFormat="1" ht="12.75" x14ac:dyDescent="0.2">
      <c r="A74" s="54"/>
      <c r="B74" s="2"/>
      <c r="C74" s="1" t="s">
        <v>1020</v>
      </c>
      <c r="D74" s="57">
        <v>2500000</v>
      </c>
      <c r="E74" s="53">
        <f>IF(SUMPRODUCT((C$9:C74=C74)*1)&gt;1,0,1)</f>
        <v>1</v>
      </c>
    </row>
    <row r="75" spans="1:5" s="53" customFormat="1" ht="12.75" x14ac:dyDescent="0.2">
      <c r="A75" s="54"/>
      <c r="B75" s="2"/>
      <c r="C75" s="1" t="s">
        <v>1021</v>
      </c>
      <c r="D75" s="57">
        <v>1000000</v>
      </c>
      <c r="E75" s="53">
        <f>IF(SUMPRODUCT((C$9:C75=C75)*1)&gt;1,0,1)</f>
        <v>1</v>
      </c>
    </row>
    <row r="76" spans="1:5" s="53" customFormat="1" ht="12.75" x14ac:dyDescent="0.2">
      <c r="A76" s="54"/>
      <c r="B76" s="2"/>
      <c r="C76" s="1" t="s">
        <v>1022</v>
      </c>
      <c r="D76" s="57">
        <v>800000</v>
      </c>
      <c r="E76" s="53">
        <f>IF(SUMPRODUCT((C$9:C76=C76)*1)&gt;1,0,1)</f>
        <v>1</v>
      </c>
    </row>
    <row r="77" spans="1:5" s="53" customFormat="1" ht="12.75" x14ac:dyDescent="0.2">
      <c r="A77" s="54"/>
      <c r="B77" s="2"/>
      <c r="C77" s="1" t="s">
        <v>1023</v>
      </c>
      <c r="D77" s="57">
        <v>1500000</v>
      </c>
      <c r="E77" s="53">
        <f>IF(SUMPRODUCT((C$9:C77=C77)*1)&gt;1,0,1)</f>
        <v>1</v>
      </c>
    </row>
    <row r="78" spans="1:5" s="53" customFormat="1" ht="12.75" x14ac:dyDescent="0.2">
      <c r="A78" s="54"/>
      <c r="B78" s="2"/>
      <c r="C78" s="1" t="s">
        <v>1024</v>
      </c>
      <c r="D78" s="57">
        <v>2500000</v>
      </c>
      <c r="E78" s="53">
        <f>IF(SUMPRODUCT((C$9:C78=C78)*1)&gt;1,0,1)</f>
        <v>1</v>
      </c>
    </row>
    <row r="79" spans="1:5" s="53" customFormat="1" ht="12.75" x14ac:dyDescent="0.2">
      <c r="A79" s="54"/>
      <c r="B79" s="2"/>
      <c r="C79" s="1" t="s">
        <v>1025</v>
      </c>
      <c r="D79" s="57">
        <v>1500000</v>
      </c>
      <c r="E79" s="53">
        <f>IF(SUMPRODUCT((C$9:C79=C79)*1)&gt;1,0,1)</f>
        <v>1</v>
      </c>
    </row>
    <row r="80" spans="1:5" s="53" customFormat="1" ht="12.75" x14ac:dyDescent="0.2">
      <c r="A80" s="54"/>
      <c r="B80" s="2"/>
      <c r="C80" s="1" t="s">
        <v>1026</v>
      </c>
      <c r="D80" s="57">
        <v>300000</v>
      </c>
      <c r="E80" s="53">
        <f>IF(SUMPRODUCT((C$9:C80=C80)*1)&gt;1,0,1)</f>
        <v>1</v>
      </c>
    </row>
    <row r="81" spans="1:5" s="53" customFormat="1" ht="12.75" x14ac:dyDescent="0.2">
      <c r="A81" s="54"/>
      <c r="B81" s="2"/>
      <c r="C81" s="1" t="s">
        <v>1027</v>
      </c>
      <c r="D81" s="57">
        <v>1000000</v>
      </c>
      <c r="E81" s="53">
        <f>IF(SUMPRODUCT((C$9:C81=C81)*1)&gt;1,0,1)</f>
        <v>1</v>
      </c>
    </row>
    <row r="82" spans="1:5" s="53" customFormat="1" ht="12.75" x14ac:dyDescent="0.2">
      <c r="A82" s="54"/>
      <c r="B82" s="2"/>
      <c r="C82" s="1" t="s">
        <v>1028</v>
      </c>
      <c r="D82" s="57">
        <v>2500000</v>
      </c>
      <c r="E82" s="53">
        <f>IF(SUMPRODUCT((C$9:C82=C82)*1)&gt;1,0,1)</f>
        <v>1</v>
      </c>
    </row>
    <row r="83" spans="1:5" s="53" customFormat="1" ht="12.75" x14ac:dyDescent="0.2">
      <c r="A83" s="54"/>
      <c r="B83" s="2"/>
      <c r="C83" s="1" t="s">
        <v>1029</v>
      </c>
      <c r="D83" s="57">
        <v>2500000</v>
      </c>
      <c r="E83" s="53">
        <f>IF(SUMPRODUCT((C$9:C83=C83)*1)&gt;1,0,1)</f>
        <v>1</v>
      </c>
    </row>
    <row r="84" spans="1:5" s="53" customFormat="1" ht="12.75" x14ac:dyDescent="0.2">
      <c r="A84" s="54"/>
      <c r="B84" s="2"/>
      <c r="C84" s="1" t="s">
        <v>1030</v>
      </c>
      <c r="D84" s="57">
        <v>1500000</v>
      </c>
      <c r="E84" s="53">
        <f>IF(SUMPRODUCT((C$9:C84=C84)*1)&gt;1,0,1)</f>
        <v>1</v>
      </c>
    </row>
    <row r="85" spans="1:5" s="53" customFormat="1" ht="12.75" x14ac:dyDescent="0.2">
      <c r="A85" s="54"/>
      <c r="B85" s="2"/>
      <c r="C85" s="1" t="s">
        <v>1031</v>
      </c>
      <c r="D85" s="57">
        <v>1000000</v>
      </c>
      <c r="E85" s="53">
        <f>IF(SUMPRODUCT((C$9:C85=C85)*1)&gt;1,0,1)</f>
        <v>1</v>
      </c>
    </row>
    <row r="86" spans="1:5" s="53" customFormat="1" ht="12.75" x14ac:dyDescent="0.2">
      <c r="A86" s="54"/>
      <c r="B86" s="2"/>
      <c r="C86" s="1" t="s">
        <v>1032</v>
      </c>
      <c r="D86" s="57">
        <v>1500000</v>
      </c>
      <c r="E86" s="53">
        <f>IF(SUMPRODUCT((C$9:C86=C86)*1)&gt;1,0,1)</f>
        <v>1</v>
      </c>
    </row>
    <row r="87" spans="1:5" s="53" customFormat="1" ht="12.75" x14ac:dyDescent="0.2">
      <c r="A87" s="54"/>
      <c r="B87" s="2"/>
      <c r="C87" s="1" t="s">
        <v>1033</v>
      </c>
      <c r="D87" s="57">
        <v>1500000</v>
      </c>
      <c r="E87" s="53">
        <f>IF(SUMPRODUCT((C$9:C87=C87)*1)&gt;1,0,1)</f>
        <v>1</v>
      </c>
    </row>
    <row r="88" spans="1:5" s="53" customFormat="1" ht="25.5" x14ac:dyDescent="0.2">
      <c r="A88" s="54"/>
      <c r="B88" s="2"/>
      <c r="C88" s="1" t="s">
        <v>1034</v>
      </c>
      <c r="D88" s="57">
        <v>1500000</v>
      </c>
      <c r="E88" s="53">
        <f>IF(SUMPRODUCT((C$9:C88=C88)*1)&gt;1,0,1)</f>
        <v>1</v>
      </c>
    </row>
    <row r="89" spans="1:5" s="53" customFormat="1" ht="12.75" x14ac:dyDescent="0.2">
      <c r="A89" s="54"/>
      <c r="B89" s="2"/>
      <c r="C89" s="1" t="s">
        <v>1035</v>
      </c>
      <c r="D89" s="57">
        <v>1500000</v>
      </c>
      <c r="E89" s="53">
        <f>IF(SUMPRODUCT((C$9:C89=C89)*1)&gt;1,0,1)</f>
        <v>1</v>
      </c>
    </row>
    <row r="90" spans="1:5" s="53" customFormat="1" ht="12.75" x14ac:dyDescent="0.2">
      <c r="A90" s="54"/>
      <c r="B90" s="2"/>
      <c r="C90" s="1" t="s">
        <v>1036</v>
      </c>
      <c r="D90" s="57">
        <v>1500000</v>
      </c>
      <c r="E90" s="53">
        <f>IF(SUMPRODUCT((C$9:C90=C90)*1)&gt;1,0,1)</f>
        <v>1</v>
      </c>
    </row>
    <row r="91" spans="1:5" s="53" customFormat="1" ht="12.75" x14ac:dyDescent="0.2">
      <c r="A91" s="54"/>
      <c r="B91" s="2"/>
      <c r="C91" s="1" t="s">
        <v>1037</v>
      </c>
      <c r="D91" s="57">
        <v>1500000</v>
      </c>
      <c r="E91" s="53">
        <f>IF(SUMPRODUCT((C$9:C91=C91)*1)&gt;1,0,1)</f>
        <v>1</v>
      </c>
    </row>
    <row r="92" spans="1:5" s="53" customFormat="1" ht="12.75" x14ac:dyDescent="0.2">
      <c r="A92" s="54"/>
      <c r="B92" s="2"/>
      <c r="C92" s="1" t="s">
        <v>1038</v>
      </c>
      <c r="D92" s="57">
        <v>1500000</v>
      </c>
      <c r="E92" s="53">
        <f>IF(SUMPRODUCT((C$9:C92=C92)*1)&gt;1,0,1)</f>
        <v>1</v>
      </c>
    </row>
    <row r="93" spans="1:5" s="53" customFormat="1" ht="12.75" x14ac:dyDescent="0.2">
      <c r="A93" s="54"/>
      <c r="B93" s="2"/>
      <c r="C93" s="1" t="s">
        <v>1039</v>
      </c>
      <c r="D93" s="57">
        <v>1500000</v>
      </c>
      <c r="E93" s="53">
        <f>IF(SUMPRODUCT((C$9:C93=C93)*1)&gt;1,0,1)</f>
        <v>1</v>
      </c>
    </row>
    <row r="94" spans="1:5" s="53" customFormat="1" ht="12.75" x14ac:dyDescent="0.2">
      <c r="A94" s="54"/>
      <c r="B94" s="2"/>
      <c r="C94" s="1" t="s">
        <v>1040</v>
      </c>
      <c r="D94" s="57">
        <v>1500000</v>
      </c>
      <c r="E94" s="53">
        <f>IF(SUMPRODUCT((C$9:C94=C94)*1)&gt;1,0,1)</f>
        <v>1</v>
      </c>
    </row>
    <row r="95" spans="1:5" s="53" customFormat="1" ht="12.75" x14ac:dyDescent="0.2">
      <c r="A95" s="54"/>
      <c r="B95" s="2"/>
      <c r="C95" s="1" t="s">
        <v>1041</v>
      </c>
      <c r="D95" s="57">
        <v>500000</v>
      </c>
      <c r="E95" s="53">
        <f>IF(SUMPRODUCT((C$9:C95=C95)*1)&gt;1,0,1)</f>
        <v>1</v>
      </c>
    </row>
    <row r="96" spans="1:5" s="53" customFormat="1" ht="12.75" x14ac:dyDescent="0.2">
      <c r="A96" s="54"/>
      <c r="B96" s="2"/>
      <c r="C96" s="1" t="s">
        <v>1042</v>
      </c>
      <c r="D96" s="57">
        <v>1500000</v>
      </c>
      <c r="E96" s="53">
        <f>IF(SUMPRODUCT((C$9:C96=C96)*1)&gt;1,0,1)</f>
        <v>1</v>
      </c>
    </row>
    <row r="97" spans="1:5" s="53" customFormat="1" ht="12.75" x14ac:dyDescent="0.2">
      <c r="A97" s="54"/>
      <c r="B97" s="2"/>
      <c r="C97" s="1" t="s">
        <v>1043</v>
      </c>
      <c r="D97" s="57">
        <v>1500000</v>
      </c>
      <c r="E97" s="53">
        <f>IF(SUMPRODUCT((C$9:C97=C97)*1)&gt;1,0,1)</f>
        <v>1</v>
      </c>
    </row>
    <row r="98" spans="1:5" s="53" customFormat="1" ht="12.75" x14ac:dyDescent="0.2">
      <c r="A98" s="54"/>
      <c r="B98" s="2"/>
      <c r="C98" s="1" t="s">
        <v>1044</v>
      </c>
      <c r="D98" s="57">
        <v>1500000</v>
      </c>
      <c r="E98" s="53">
        <f>IF(SUMPRODUCT((C$9:C98=C98)*1)&gt;1,0,1)</f>
        <v>1</v>
      </c>
    </row>
    <row r="99" spans="1:5" s="53" customFormat="1" ht="25.5" x14ac:dyDescent="0.2">
      <c r="A99" s="54"/>
      <c r="B99" s="2"/>
      <c r="C99" s="1" t="s">
        <v>1045</v>
      </c>
      <c r="D99" s="57">
        <v>1500000</v>
      </c>
      <c r="E99" s="53">
        <f>IF(SUMPRODUCT((C$9:C99=C99)*1)&gt;1,0,1)</f>
        <v>1</v>
      </c>
    </row>
    <row r="100" spans="1:5" s="53" customFormat="1" ht="12.75" x14ac:dyDescent="0.2">
      <c r="A100" s="54"/>
      <c r="B100" s="2"/>
      <c r="C100" s="1" t="s">
        <v>1046</v>
      </c>
      <c r="D100" s="57">
        <v>1500000</v>
      </c>
      <c r="E100" s="53">
        <f>IF(SUMPRODUCT((C$9:C100=C100)*1)&gt;1,0,1)</f>
        <v>1</v>
      </c>
    </row>
    <row r="101" spans="1:5" s="53" customFormat="1" ht="14.25" x14ac:dyDescent="0.2">
      <c r="A101" s="59">
        <v>9</v>
      </c>
      <c r="B101" s="60" t="s">
        <v>1047</v>
      </c>
      <c r="C101" s="1"/>
      <c r="D101" s="57"/>
      <c r="E101" s="53">
        <f>IF(SUMPRODUCT((C$9:C101=C101)*1)&gt;1,0,1)</f>
        <v>1</v>
      </c>
    </row>
    <row r="102" spans="1:5" s="53" customFormat="1" ht="14.25" x14ac:dyDescent="0.2">
      <c r="A102" s="54"/>
      <c r="B102" s="61" t="s">
        <v>1048</v>
      </c>
      <c r="C102" s="61"/>
      <c r="D102" s="56">
        <f>+D103</f>
        <v>5692447</v>
      </c>
      <c r="E102" s="53">
        <f>IF(SUMPRODUCT((C$9:C102=C102)*1)&gt;1,0,1)</f>
        <v>0</v>
      </c>
    </row>
    <row r="103" spans="1:5" s="53" customFormat="1" ht="12.75" x14ac:dyDescent="0.2">
      <c r="A103" s="54"/>
      <c r="B103" s="2"/>
      <c r="C103" s="1" t="s">
        <v>1049</v>
      </c>
      <c r="D103" s="57">
        <v>5692447</v>
      </c>
      <c r="E103" s="53">
        <f>IF(SUMPRODUCT((C$9:C103=C103)*1)&gt;1,0,1)</f>
        <v>1</v>
      </c>
    </row>
    <row r="104" spans="1:5" s="53" customFormat="1" ht="14.25" x14ac:dyDescent="0.2">
      <c r="A104" s="62">
        <v>10</v>
      </c>
      <c r="B104" s="60" t="s">
        <v>1050</v>
      </c>
      <c r="C104" s="1"/>
      <c r="D104" s="57"/>
      <c r="E104" s="53">
        <f>IF(SUMPRODUCT((C$9:C104=C104)*1)&gt;1,0,1)</f>
        <v>0</v>
      </c>
    </row>
    <row r="105" spans="1:5" s="53" customFormat="1" ht="14.25" x14ac:dyDescent="0.2">
      <c r="A105" s="54"/>
      <c r="B105" s="63" t="s">
        <v>1051</v>
      </c>
      <c r="C105" s="1"/>
      <c r="D105" s="56">
        <f>SUM(D106:D111)</f>
        <v>6037468</v>
      </c>
      <c r="E105" s="53">
        <f>IF(SUMPRODUCT((C$9:C105=C105)*1)&gt;1,0,1)</f>
        <v>0</v>
      </c>
    </row>
    <row r="106" spans="1:5" s="53" customFormat="1" ht="12.75" x14ac:dyDescent="0.2">
      <c r="A106" s="54"/>
      <c r="B106" s="2"/>
      <c r="C106" s="1" t="s">
        <v>1052</v>
      </c>
      <c r="D106" s="57">
        <v>2462250</v>
      </c>
      <c r="E106" s="53">
        <f>IF(SUMPRODUCT((C$9:C106=C106)*1)&gt;1,0,1)</f>
        <v>1</v>
      </c>
    </row>
    <row r="107" spans="1:5" s="53" customFormat="1" ht="12.75" x14ac:dyDescent="0.2">
      <c r="A107" s="54"/>
      <c r="B107" s="2"/>
      <c r="C107" s="1" t="s">
        <v>1053</v>
      </c>
      <c r="D107" s="57">
        <v>1538290</v>
      </c>
      <c r="E107" s="53">
        <f>IF(SUMPRODUCT((C$9:C107=C107)*1)&gt;1,0,1)</f>
        <v>1</v>
      </c>
    </row>
    <row r="108" spans="1:5" s="53" customFormat="1" ht="12.75" x14ac:dyDescent="0.2">
      <c r="A108" s="54"/>
      <c r="B108" s="2"/>
      <c r="C108" s="1" t="s">
        <v>1054</v>
      </c>
      <c r="D108" s="57">
        <v>925000</v>
      </c>
      <c r="E108" s="53">
        <f>IF(SUMPRODUCT((C$9:C108=C108)*1)&gt;1,0,1)</f>
        <v>1</v>
      </c>
    </row>
    <row r="109" spans="1:5" s="53" customFormat="1" ht="12.75" x14ac:dyDescent="0.2">
      <c r="A109" s="54"/>
      <c r="B109" s="2"/>
      <c r="C109" s="1" t="s">
        <v>1055</v>
      </c>
      <c r="D109" s="57">
        <v>475000</v>
      </c>
      <c r="E109" s="53">
        <f>IF(SUMPRODUCT((C$9:C109=C109)*1)&gt;1,0,1)</f>
        <v>1</v>
      </c>
    </row>
    <row r="110" spans="1:5" s="53" customFormat="1" ht="12.75" x14ac:dyDescent="0.2">
      <c r="A110" s="54"/>
      <c r="B110" s="2"/>
      <c r="C110" s="1" t="s">
        <v>1056</v>
      </c>
      <c r="D110" s="57">
        <v>424428</v>
      </c>
      <c r="E110" s="53">
        <f>IF(SUMPRODUCT((C$9:C110=C110)*1)&gt;1,0,1)</f>
        <v>1</v>
      </c>
    </row>
    <row r="111" spans="1:5" s="53" customFormat="1" ht="12.75" x14ac:dyDescent="0.2">
      <c r="A111" s="54"/>
      <c r="B111" s="2"/>
      <c r="C111" s="1" t="s">
        <v>1057</v>
      </c>
      <c r="D111" s="57">
        <v>212500</v>
      </c>
      <c r="E111" s="53">
        <f>IF(SUMPRODUCT((C$9:C111=C111)*1)&gt;1,0,1)</f>
        <v>1</v>
      </c>
    </row>
    <row r="112" spans="1:5" s="53" customFormat="1" ht="14.25" x14ac:dyDescent="0.2">
      <c r="A112" s="54"/>
      <c r="B112" s="63" t="s">
        <v>1058</v>
      </c>
      <c r="C112" s="1"/>
      <c r="D112" s="56">
        <f>+D113</f>
        <v>3500000</v>
      </c>
      <c r="E112" s="53">
        <f>IF(SUMPRODUCT((C$9:C112=C112)*1)&gt;1,0,1)</f>
        <v>0</v>
      </c>
    </row>
    <row r="113" spans="1:5" s="53" customFormat="1" ht="12.75" x14ac:dyDescent="0.2">
      <c r="A113" s="54"/>
      <c r="B113" s="2"/>
      <c r="C113" s="1" t="s">
        <v>1059</v>
      </c>
      <c r="D113" s="57">
        <v>3500000</v>
      </c>
      <c r="E113" s="53">
        <f>IF(SUMPRODUCT((C$9:C113=C113)*1)&gt;1,0,1)</f>
        <v>1</v>
      </c>
    </row>
    <row r="114" spans="1:5" s="53" customFormat="1" ht="14.25" x14ac:dyDescent="0.2">
      <c r="A114" s="54"/>
      <c r="B114" s="63" t="s">
        <v>1060</v>
      </c>
      <c r="C114" s="1"/>
      <c r="D114" s="56">
        <f>SUM(D115:D151)</f>
        <v>15117838</v>
      </c>
      <c r="E114" s="53">
        <f>IF(SUMPRODUCT((C$9:C114=C114)*1)&gt;1,0,1)</f>
        <v>0</v>
      </c>
    </row>
    <row r="115" spans="1:5" s="53" customFormat="1" ht="12.75" x14ac:dyDescent="0.2">
      <c r="A115" s="54"/>
      <c r="B115" s="2"/>
      <c r="C115" s="1" t="s">
        <v>1061</v>
      </c>
      <c r="D115" s="57">
        <v>1000000</v>
      </c>
      <c r="E115" s="53">
        <f>IF(SUMPRODUCT((C$9:C115=C115)*1)&gt;1,0,1)</f>
        <v>1</v>
      </c>
    </row>
    <row r="116" spans="1:5" s="53" customFormat="1" ht="12.75" x14ac:dyDescent="0.2">
      <c r="A116" s="54"/>
      <c r="B116" s="2"/>
      <c r="C116" s="1" t="s">
        <v>1062</v>
      </c>
      <c r="D116" s="57">
        <v>1000000</v>
      </c>
      <c r="E116" s="53">
        <f>IF(SUMPRODUCT((C$9:C116=C116)*1)&gt;1,0,1)</f>
        <v>1</v>
      </c>
    </row>
    <row r="117" spans="1:5" s="53" customFormat="1" ht="12.75" x14ac:dyDescent="0.2">
      <c r="A117" s="54"/>
      <c r="B117" s="2"/>
      <c r="C117" s="1" t="s">
        <v>1063</v>
      </c>
      <c r="D117" s="57">
        <v>1000000</v>
      </c>
      <c r="E117" s="53">
        <f>IF(SUMPRODUCT((C$9:C117=C117)*1)&gt;1,0,1)</f>
        <v>1</v>
      </c>
    </row>
    <row r="118" spans="1:5" s="53" customFormat="1" ht="12.75" x14ac:dyDescent="0.2">
      <c r="A118" s="54"/>
      <c r="B118" s="2"/>
      <c r="C118" s="1" t="s">
        <v>1064</v>
      </c>
      <c r="D118" s="57">
        <v>1000000</v>
      </c>
      <c r="E118" s="53">
        <f>IF(SUMPRODUCT((C$9:C118=C118)*1)&gt;1,0,1)</f>
        <v>1</v>
      </c>
    </row>
    <row r="119" spans="1:5" s="53" customFormat="1" ht="12.75" x14ac:dyDescent="0.2">
      <c r="A119" s="54"/>
      <c r="B119" s="2"/>
      <c r="C119" s="1" t="s">
        <v>1065</v>
      </c>
      <c r="D119" s="57">
        <v>1000000</v>
      </c>
      <c r="E119" s="53">
        <f>IF(SUMPRODUCT((C$9:C119=C119)*1)&gt;1,0,1)</f>
        <v>1</v>
      </c>
    </row>
    <row r="120" spans="1:5" s="53" customFormat="1" ht="12.75" x14ac:dyDescent="0.2">
      <c r="A120" s="54"/>
      <c r="B120" s="2"/>
      <c r="C120" s="1" t="s">
        <v>1066</v>
      </c>
      <c r="D120" s="57">
        <v>1000000</v>
      </c>
      <c r="E120" s="53">
        <f>IF(SUMPRODUCT((C$9:C120=C120)*1)&gt;1,0,1)</f>
        <v>1</v>
      </c>
    </row>
    <row r="121" spans="1:5" s="53" customFormat="1" ht="12.75" x14ac:dyDescent="0.2">
      <c r="A121" s="54"/>
      <c r="B121" s="2"/>
      <c r="C121" s="1" t="s">
        <v>1067</v>
      </c>
      <c r="D121" s="57">
        <v>840000</v>
      </c>
      <c r="E121" s="53">
        <f>IF(SUMPRODUCT((C$9:C121=C121)*1)&gt;1,0,1)</f>
        <v>1</v>
      </c>
    </row>
    <row r="122" spans="1:5" s="53" customFormat="1" ht="12.75" x14ac:dyDescent="0.2">
      <c r="A122" s="54"/>
      <c r="B122" s="2"/>
      <c r="C122" s="1" t="s">
        <v>1068</v>
      </c>
      <c r="D122" s="57">
        <v>732102</v>
      </c>
      <c r="E122" s="53">
        <f>IF(SUMPRODUCT((C$9:C122=C122)*1)&gt;1,0,1)</f>
        <v>1</v>
      </c>
    </row>
    <row r="123" spans="1:5" s="53" customFormat="1" ht="12.75" x14ac:dyDescent="0.2">
      <c r="A123" s="54"/>
      <c r="B123" s="2"/>
      <c r="C123" s="1" t="s">
        <v>1069</v>
      </c>
      <c r="D123" s="57">
        <v>732102</v>
      </c>
      <c r="E123" s="53">
        <f>IF(SUMPRODUCT((C$9:C123=C123)*1)&gt;1,0,1)</f>
        <v>1</v>
      </c>
    </row>
    <row r="124" spans="1:5" s="53" customFormat="1" ht="12.75" x14ac:dyDescent="0.2">
      <c r="A124" s="54"/>
      <c r="B124" s="2"/>
      <c r="C124" s="1" t="s">
        <v>1070</v>
      </c>
      <c r="D124" s="57">
        <v>720000</v>
      </c>
      <c r="E124" s="53">
        <f>IF(SUMPRODUCT((C$9:C124=C124)*1)&gt;1,0,1)</f>
        <v>1</v>
      </c>
    </row>
    <row r="125" spans="1:5" s="53" customFormat="1" ht="12.75" x14ac:dyDescent="0.2">
      <c r="A125" s="54"/>
      <c r="B125" s="2"/>
      <c r="C125" s="1" t="s">
        <v>1071</v>
      </c>
      <c r="D125" s="57">
        <v>700000</v>
      </c>
      <c r="E125" s="53">
        <f>IF(SUMPRODUCT((C$9:C125=C125)*1)&gt;1,0,1)</f>
        <v>1</v>
      </c>
    </row>
    <row r="126" spans="1:5" s="53" customFormat="1" ht="12.75" x14ac:dyDescent="0.2">
      <c r="A126" s="54"/>
      <c r="B126" s="2"/>
      <c r="C126" s="1" t="s">
        <v>1072</v>
      </c>
      <c r="D126" s="57">
        <v>633848</v>
      </c>
      <c r="E126" s="53">
        <f>IF(SUMPRODUCT((C$9:C126=C126)*1)&gt;1,0,1)</f>
        <v>1</v>
      </c>
    </row>
    <row r="127" spans="1:5" s="53" customFormat="1" ht="12.75" x14ac:dyDescent="0.2">
      <c r="A127" s="54"/>
      <c r="B127" s="2"/>
      <c r="C127" s="1" t="s">
        <v>1073</v>
      </c>
      <c r="D127" s="57">
        <v>610000</v>
      </c>
      <c r="E127" s="53">
        <f>IF(SUMPRODUCT((C$9:C127=C127)*1)&gt;1,0,1)</f>
        <v>1</v>
      </c>
    </row>
    <row r="128" spans="1:5" s="53" customFormat="1" ht="12.75" x14ac:dyDescent="0.2">
      <c r="A128" s="54"/>
      <c r="B128" s="2"/>
      <c r="C128" s="1" t="s">
        <v>1074</v>
      </c>
      <c r="D128" s="57">
        <v>600000</v>
      </c>
      <c r="E128" s="53">
        <f>IF(SUMPRODUCT((C$9:C128=C128)*1)&gt;1,0,1)</f>
        <v>1</v>
      </c>
    </row>
    <row r="129" spans="1:5" s="53" customFormat="1" ht="12.75" x14ac:dyDescent="0.2">
      <c r="A129" s="54"/>
      <c r="B129" s="2"/>
      <c r="C129" s="1" t="s">
        <v>1075</v>
      </c>
      <c r="D129" s="57">
        <v>450000</v>
      </c>
      <c r="E129" s="53">
        <f>IF(SUMPRODUCT((C$9:C129=C129)*1)&gt;1,0,1)</f>
        <v>1</v>
      </c>
    </row>
    <row r="130" spans="1:5" x14ac:dyDescent="0.25">
      <c r="A130" s="54"/>
      <c r="B130" s="2"/>
      <c r="C130" s="1" t="s">
        <v>1076</v>
      </c>
      <c r="D130" s="57">
        <v>425000</v>
      </c>
      <c r="E130" s="53">
        <f>IF(SUMPRODUCT((C$9:C130=C130)*1)&gt;1,0,1)</f>
        <v>1</v>
      </c>
    </row>
    <row r="131" spans="1:5" x14ac:dyDescent="0.25">
      <c r="A131" s="54"/>
      <c r="B131" s="2"/>
      <c r="C131" s="1" t="s">
        <v>1077</v>
      </c>
      <c r="D131" s="57">
        <v>399286</v>
      </c>
      <c r="E131" s="53">
        <f>IF(SUMPRODUCT((C$9:C131=C131)*1)&gt;1,0,1)</f>
        <v>1</v>
      </c>
    </row>
    <row r="132" spans="1:5" x14ac:dyDescent="0.25">
      <c r="A132" s="54"/>
      <c r="B132" s="2"/>
      <c r="C132" s="1" t="s">
        <v>1078</v>
      </c>
      <c r="D132" s="57">
        <v>334000</v>
      </c>
      <c r="E132" s="53">
        <f>IF(SUMPRODUCT((C$9:C132=C132)*1)&gt;1,0,1)</f>
        <v>1</v>
      </c>
    </row>
    <row r="133" spans="1:5" x14ac:dyDescent="0.25">
      <c r="A133" s="54"/>
      <c r="B133" s="2"/>
      <c r="C133" s="1" t="s">
        <v>1079</v>
      </c>
      <c r="D133" s="57">
        <v>320000</v>
      </c>
      <c r="E133" s="53">
        <f>IF(SUMPRODUCT((C$9:C133=C133)*1)&gt;1,0,1)</f>
        <v>1</v>
      </c>
    </row>
    <row r="134" spans="1:5" x14ac:dyDescent="0.25">
      <c r="A134" s="54"/>
      <c r="B134" s="2"/>
      <c r="C134" s="1" t="s">
        <v>1080</v>
      </c>
      <c r="D134" s="57">
        <v>320000</v>
      </c>
      <c r="E134" s="53">
        <f>IF(SUMPRODUCT((C$9:C134=C134)*1)&gt;1,0,1)</f>
        <v>1</v>
      </c>
    </row>
    <row r="135" spans="1:5" x14ac:dyDescent="0.25">
      <c r="A135" s="54"/>
      <c r="B135" s="2"/>
      <c r="C135" s="1" t="s">
        <v>1081</v>
      </c>
      <c r="D135" s="57">
        <v>220000</v>
      </c>
      <c r="E135" s="53">
        <f>IF(SUMPRODUCT((C$9:C135=C135)*1)&gt;1,0,1)</f>
        <v>1</v>
      </c>
    </row>
    <row r="136" spans="1:5" x14ac:dyDescent="0.25">
      <c r="A136" s="54"/>
      <c r="B136" s="2"/>
      <c r="C136" s="1" t="s">
        <v>1082</v>
      </c>
      <c r="D136" s="57">
        <v>80000</v>
      </c>
      <c r="E136" s="53">
        <f>IF(SUMPRODUCT((C$9:C136=C136)*1)&gt;1,0,1)</f>
        <v>1</v>
      </c>
    </row>
    <row r="137" spans="1:5" x14ac:dyDescent="0.25">
      <c r="A137" s="54"/>
      <c r="B137" s="2"/>
      <c r="C137" s="1" t="s">
        <v>1083</v>
      </c>
      <c r="D137" s="57">
        <v>80000</v>
      </c>
      <c r="E137" s="53">
        <f>IF(SUMPRODUCT((C$9:C137=C137)*1)&gt;1,0,1)</f>
        <v>1</v>
      </c>
    </row>
    <row r="138" spans="1:5" x14ac:dyDescent="0.25">
      <c r="A138" s="54"/>
      <c r="B138" s="2"/>
      <c r="C138" s="1" t="s">
        <v>1084</v>
      </c>
      <c r="D138" s="57">
        <v>80000</v>
      </c>
      <c r="E138" s="53">
        <f>IF(SUMPRODUCT((C$9:C138=C138)*1)&gt;1,0,1)</f>
        <v>1</v>
      </c>
    </row>
    <row r="139" spans="1:5" x14ac:dyDescent="0.25">
      <c r="A139" s="54"/>
      <c r="B139" s="2"/>
      <c r="C139" s="1" t="s">
        <v>1085</v>
      </c>
      <c r="D139" s="57">
        <v>80000</v>
      </c>
      <c r="E139" s="53">
        <f>IF(SUMPRODUCT((C$9:C139=C139)*1)&gt;1,0,1)</f>
        <v>1</v>
      </c>
    </row>
    <row r="140" spans="1:5" x14ac:dyDescent="0.25">
      <c r="A140" s="54"/>
      <c r="B140" s="2"/>
      <c r="C140" s="1" t="s">
        <v>1086</v>
      </c>
      <c r="D140" s="57">
        <v>80000</v>
      </c>
      <c r="E140" s="53">
        <f>IF(SUMPRODUCT((C$9:C140=C140)*1)&gt;1,0,1)</f>
        <v>1</v>
      </c>
    </row>
    <row r="141" spans="1:5" x14ac:dyDescent="0.25">
      <c r="A141" s="54"/>
      <c r="B141" s="2"/>
      <c r="C141" s="1" t="s">
        <v>1087</v>
      </c>
      <c r="D141" s="57">
        <v>80000</v>
      </c>
      <c r="E141" s="53">
        <f>IF(SUMPRODUCT((C$9:C141=C141)*1)&gt;1,0,1)</f>
        <v>1</v>
      </c>
    </row>
    <row r="142" spans="1:5" x14ac:dyDescent="0.25">
      <c r="A142" s="54"/>
      <c r="B142" s="2"/>
      <c r="C142" s="1" t="s">
        <v>1088</v>
      </c>
      <c r="D142" s="57">
        <v>80000</v>
      </c>
      <c r="E142" s="53">
        <f>IF(SUMPRODUCT((C$9:C142=C142)*1)&gt;1,0,1)</f>
        <v>1</v>
      </c>
    </row>
    <row r="143" spans="1:5" x14ac:dyDescent="0.25">
      <c r="A143" s="54"/>
      <c r="B143" s="2"/>
      <c r="C143" s="1" t="s">
        <v>1089</v>
      </c>
      <c r="D143" s="57">
        <v>80000</v>
      </c>
      <c r="E143" s="53">
        <f>IF(SUMPRODUCT((C$9:C143=C143)*1)&gt;1,0,1)</f>
        <v>1</v>
      </c>
    </row>
    <row r="144" spans="1:5" x14ac:dyDescent="0.25">
      <c r="A144" s="54"/>
      <c r="B144" s="2"/>
      <c r="C144" s="1" t="s">
        <v>1090</v>
      </c>
      <c r="D144" s="57">
        <v>72000</v>
      </c>
      <c r="E144" s="53">
        <f>IF(SUMPRODUCT((C$9:C144=C144)*1)&gt;1,0,1)</f>
        <v>1</v>
      </c>
    </row>
    <row r="145" spans="1:5" x14ac:dyDescent="0.25">
      <c r="A145" s="54"/>
      <c r="B145" s="2"/>
      <c r="C145" s="1" t="s">
        <v>1091</v>
      </c>
      <c r="D145" s="57">
        <v>70000</v>
      </c>
      <c r="E145" s="53">
        <f>IF(SUMPRODUCT((C$9:C145=C145)*1)&gt;1,0,1)</f>
        <v>1</v>
      </c>
    </row>
    <row r="146" spans="1:5" x14ac:dyDescent="0.25">
      <c r="A146" s="54"/>
      <c r="B146" s="2"/>
      <c r="C146" s="1" t="s">
        <v>1092</v>
      </c>
      <c r="D146" s="57">
        <v>50000</v>
      </c>
      <c r="E146" s="53">
        <f>IF(SUMPRODUCT((C$9:C146=C146)*1)&gt;1,0,1)</f>
        <v>1</v>
      </c>
    </row>
    <row r="147" spans="1:5" x14ac:dyDescent="0.25">
      <c r="A147" s="54"/>
      <c r="B147" s="2"/>
      <c r="C147" s="1" t="s">
        <v>1093</v>
      </c>
      <c r="D147" s="57">
        <v>50000</v>
      </c>
      <c r="E147" s="53">
        <f>IF(SUMPRODUCT((C$9:C147=C147)*1)&gt;1,0,1)</f>
        <v>1</v>
      </c>
    </row>
    <row r="148" spans="1:5" x14ac:dyDescent="0.25">
      <c r="A148" s="54"/>
      <c r="B148" s="2"/>
      <c r="C148" s="1" t="s">
        <v>1094</v>
      </c>
      <c r="D148" s="57">
        <v>50000</v>
      </c>
      <c r="E148" s="53">
        <f>IF(SUMPRODUCT((C$9:C148=C148)*1)&gt;1,0,1)</f>
        <v>1</v>
      </c>
    </row>
    <row r="149" spans="1:5" x14ac:dyDescent="0.25">
      <c r="A149" s="54"/>
      <c r="B149" s="2"/>
      <c r="C149" s="1" t="s">
        <v>1095</v>
      </c>
      <c r="D149" s="57">
        <v>50000</v>
      </c>
      <c r="E149" s="53">
        <f>IF(SUMPRODUCT((C$9:C149=C149)*1)&gt;1,0,1)</f>
        <v>1</v>
      </c>
    </row>
    <row r="150" spans="1:5" x14ac:dyDescent="0.25">
      <c r="A150" s="54"/>
      <c r="B150" s="2"/>
      <c r="C150" s="1" t="s">
        <v>1096</v>
      </c>
      <c r="D150" s="57">
        <v>50000</v>
      </c>
      <c r="E150" s="53">
        <f>IF(SUMPRODUCT((C$9:C150=C150)*1)&gt;1,0,1)</f>
        <v>1</v>
      </c>
    </row>
    <row r="151" spans="1:5" x14ac:dyDescent="0.25">
      <c r="A151" s="54"/>
      <c r="B151" s="2"/>
      <c r="C151" s="1" t="s">
        <v>1097</v>
      </c>
      <c r="D151" s="57">
        <v>49500</v>
      </c>
      <c r="E151" s="53">
        <f>IF(SUMPRODUCT((C$9:C151=C151)*1)&gt;1,0,1)</f>
        <v>1</v>
      </c>
    </row>
    <row r="152" spans="1:5" x14ac:dyDescent="0.25">
      <c r="A152" s="59">
        <v>11</v>
      </c>
      <c r="B152" s="60" t="s">
        <v>1098</v>
      </c>
      <c r="C152" s="1"/>
      <c r="D152" s="57"/>
      <c r="E152" s="53">
        <f>IF(SUMPRODUCT((C$9:C152=C152)*1)&gt;1,0,1)</f>
        <v>0</v>
      </c>
    </row>
    <row r="153" spans="1:5" x14ac:dyDescent="0.25">
      <c r="A153" s="54"/>
      <c r="B153" s="60" t="s">
        <v>1099</v>
      </c>
      <c r="C153" s="1"/>
      <c r="D153" s="56">
        <f>+D154</f>
        <v>18500000</v>
      </c>
      <c r="E153" s="53">
        <f>IF(SUMPRODUCT((C$9:C153=C153)*1)&gt;1,0,1)</f>
        <v>0</v>
      </c>
    </row>
    <row r="154" spans="1:5" x14ac:dyDescent="0.25">
      <c r="A154" s="54"/>
      <c r="B154" s="2"/>
      <c r="C154" s="1" t="s">
        <v>1100</v>
      </c>
      <c r="D154" s="57">
        <v>18500000</v>
      </c>
      <c r="E154" s="53">
        <f>IF(SUMPRODUCT((C$9:C154=C154)*1)&gt;1,0,1)</f>
        <v>1</v>
      </c>
    </row>
    <row r="155" spans="1:5" x14ac:dyDescent="0.25">
      <c r="A155" s="54"/>
      <c r="B155" s="64" t="s">
        <v>1101</v>
      </c>
      <c r="C155" s="64"/>
      <c r="D155" s="56">
        <f>SUM(D156:D212)</f>
        <v>412248993.05000001</v>
      </c>
      <c r="E155" s="53">
        <f>IF(SUMPRODUCT((C$9:C155=C155)*1)&gt;1,0,1)</f>
        <v>0</v>
      </c>
    </row>
    <row r="156" spans="1:5" x14ac:dyDescent="0.25">
      <c r="A156" s="54"/>
      <c r="B156" s="2"/>
      <c r="C156" s="1" t="s">
        <v>1102</v>
      </c>
      <c r="D156" s="57">
        <v>149000000</v>
      </c>
      <c r="E156" s="53">
        <f>IF(SUMPRODUCT((C$9:C156=C156)*1)&gt;1,0,1)</f>
        <v>1</v>
      </c>
    </row>
    <row r="157" spans="1:5" x14ac:dyDescent="0.25">
      <c r="A157" s="54"/>
      <c r="B157" s="2"/>
      <c r="C157" s="1" t="s">
        <v>1103</v>
      </c>
      <c r="D157" s="57">
        <v>29733956</v>
      </c>
      <c r="E157" s="53">
        <f>IF(SUMPRODUCT((C$9:C157=C157)*1)&gt;1,0,1)</f>
        <v>1</v>
      </c>
    </row>
    <row r="158" spans="1:5" x14ac:dyDescent="0.25">
      <c r="A158" s="54"/>
      <c r="B158" s="2"/>
      <c r="C158" s="1" t="s">
        <v>1104</v>
      </c>
      <c r="D158" s="57">
        <v>8350000</v>
      </c>
      <c r="E158" s="53">
        <f>IF(SUMPRODUCT((C$9:C158=C158)*1)&gt;1,0,1)</f>
        <v>1</v>
      </c>
    </row>
    <row r="159" spans="1:5" x14ac:dyDescent="0.25">
      <c r="A159" s="54"/>
      <c r="B159" s="2"/>
      <c r="C159" s="1" t="s">
        <v>1105</v>
      </c>
      <c r="D159" s="57">
        <v>10075000</v>
      </c>
      <c r="E159" s="53">
        <f>IF(SUMPRODUCT((C$9:C159=C159)*1)&gt;1,0,1)</f>
        <v>1</v>
      </c>
    </row>
    <row r="160" spans="1:5" x14ac:dyDescent="0.25">
      <c r="A160" s="54"/>
      <c r="B160" s="2"/>
      <c r="C160" s="1" t="s">
        <v>1106</v>
      </c>
      <c r="D160" s="57">
        <v>900000</v>
      </c>
      <c r="E160" s="53">
        <f>IF(SUMPRODUCT((C$9:C160=C160)*1)&gt;1,0,1)</f>
        <v>1</v>
      </c>
    </row>
    <row r="161" spans="1:5" x14ac:dyDescent="0.25">
      <c r="A161" s="54"/>
      <c r="B161" s="2"/>
      <c r="C161" s="1" t="s">
        <v>1107</v>
      </c>
      <c r="D161" s="57">
        <v>20950997</v>
      </c>
      <c r="E161" s="53">
        <f>IF(SUMPRODUCT((C$9:C161=C161)*1)&gt;1,0,1)</f>
        <v>1</v>
      </c>
    </row>
    <row r="162" spans="1:5" x14ac:dyDescent="0.25">
      <c r="A162" s="54"/>
      <c r="B162" s="2"/>
      <c r="C162" s="1" t="s">
        <v>1108</v>
      </c>
      <c r="D162" s="57">
        <v>2625560.64</v>
      </c>
      <c r="E162" s="53">
        <f>IF(SUMPRODUCT((C$9:C162=C162)*1)&gt;1,0,1)</f>
        <v>1</v>
      </c>
    </row>
    <row r="163" spans="1:5" x14ac:dyDescent="0.25">
      <c r="A163" s="54"/>
      <c r="B163" s="2"/>
      <c r="C163" s="1" t="s">
        <v>1109</v>
      </c>
      <c r="D163" s="57">
        <v>722000</v>
      </c>
      <c r="E163" s="53">
        <f>IF(SUMPRODUCT((C$9:C163=C163)*1)&gt;1,0,1)</f>
        <v>1</v>
      </c>
    </row>
    <row r="164" spans="1:5" x14ac:dyDescent="0.25">
      <c r="A164" s="54"/>
      <c r="B164" s="2"/>
      <c r="C164" s="1" t="s">
        <v>1110</v>
      </c>
      <c r="D164" s="57">
        <v>1836999</v>
      </c>
      <c r="E164" s="53">
        <f>IF(SUMPRODUCT((C$9:C164=C164)*1)&gt;1,0,1)</f>
        <v>1</v>
      </c>
    </row>
    <row r="165" spans="1:5" x14ac:dyDescent="0.25">
      <c r="A165" s="54"/>
      <c r="B165" s="2"/>
      <c r="C165" s="1" t="s">
        <v>1111</v>
      </c>
      <c r="D165" s="57">
        <v>2268200</v>
      </c>
      <c r="E165" s="53">
        <f>IF(SUMPRODUCT((C$9:C165=C165)*1)&gt;1,0,1)</f>
        <v>1</v>
      </c>
    </row>
    <row r="166" spans="1:5" x14ac:dyDescent="0.25">
      <c r="A166" s="54"/>
      <c r="B166" s="2"/>
      <c r="C166" s="1" t="s">
        <v>1112</v>
      </c>
      <c r="D166" s="57">
        <v>1570496</v>
      </c>
      <c r="E166" s="53">
        <f>IF(SUMPRODUCT((C$9:C166=C166)*1)&gt;1,0,1)</f>
        <v>1</v>
      </c>
    </row>
    <row r="167" spans="1:5" x14ac:dyDescent="0.25">
      <c r="A167" s="54"/>
      <c r="B167" s="2"/>
      <c r="C167" s="1" t="s">
        <v>1113</v>
      </c>
      <c r="D167" s="57">
        <v>6850000</v>
      </c>
      <c r="E167" s="53">
        <f>IF(SUMPRODUCT((C$9:C167=C167)*1)&gt;1,0,1)</f>
        <v>1</v>
      </c>
    </row>
    <row r="168" spans="1:5" x14ac:dyDescent="0.25">
      <c r="A168" s="54"/>
      <c r="B168" s="2"/>
      <c r="C168" s="1" t="s">
        <v>1114</v>
      </c>
      <c r="D168" s="57">
        <v>4466729.5999999996</v>
      </c>
      <c r="E168" s="53">
        <f>IF(SUMPRODUCT((C$9:C168=C168)*1)&gt;1,0,1)</f>
        <v>1</v>
      </c>
    </row>
    <row r="169" spans="1:5" x14ac:dyDescent="0.25">
      <c r="A169" s="54"/>
      <c r="B169" s="2"/>
      <c r="C169" s="1" t="s">
        <v>1115</v>
      </c>
      <c r="D169" s="57">
        <v>15142041</v>
      </c>
      <c r="E169" s="53">
        <f>IF(SUMPRODUCT((C$9:C169=C169)*1)&gt;1,0,1)</f>
        <v>1</v>
      </c>
    </row>
    <row r="170" spans="1:5" x14ac:dyDescent="0.25">
      <c r="A170" s="54"/>
      <c r="B170" s="2"/>
      <c r="C170" s="1" t="s">
        <v>1116</v>
      </c>
      <c r="D170" s="57">
        <v>1072019.51</v>
      </c>
      <c r="E170" s="53">
        <f>IF(SUMPRODUCT((C$9:C170=C170)*1)&gt;1,0,1)</f>
        <v>1</v>
      </c>
    </row>
    <row r="171" spans="1:5" x14ac:dyDescent="0.25">
      <c r="A171" s="54"/>
      <c r="B171" s="2"/>
      <c r="C171" s="1" t="s">
        <v>1117</v>
      </c>
      <c r="D171" s="57">
        <v>4574394</v>
      </c>
      <c r="E171" s="53">
        <f>IF(SUMPRODUCT((C$9:C171=C171)*1)&gt;1,0,1)</f>
        <v>1</v>
      </c>
    </row>
    <row r="172" spans="1:5" x14ac:dyDescent="0.25">
      <c r="A172" s="54"/>
      <c r="B172" s="2"/>
      <c r="C172" s="1" t="s">
        <v>1118</v>
      </c>
      <c r="D172" s="57">
        <v>4177176</v>
      </c>
      <c r="E172" s="53">
        <f>IF(SUMPRODUCT((C$9:C172=C172)*1)&gt;1,0,1)</f>
        <v>1</v>
      </c>
    </row>
    <row r="173" spans="1:5" x14ac:dyDescent="0.25">
      <c r="A173" s="54"/>
      <c r="B173" s="2"/>
      <c r="C173" s="1" t="s">
        <v>1119</v>
      </c>
      <c r="D173" s="57">
        <v>940500</v>
      </c>
      <c r="E173" s="53">
        <f>IF(SUMPRODUCT((C$9:C173=C173)*1)&gt;1,0,1)</f>
        <v>1</v>
      </c>
    </row>
    <row r="174" spans="1:5" x14ac:dyDescent="0.25">
      <c r="A174" s="54"/>
      <c r="B174" s="2"/>
      <c r="C174" s="1" t="s">
        <v>1120</v>
      </c>
      <c r="D174" s="57">
        <v>627825.5</v>
      </c>
      <c r="E174" s="53">
        <f>IF(SUMPRODUCT((C$9:C174=C174)*1)&gt;1,0,1)</f>
        <v>1</v>
      </c>
    </row>
    <row r="175" spans="1:5" x14ac:dyDescent="0.25">
      <c r="A175" s="54"/>
      <c r="B175" s="2"/>
      <c r="C175" s="1" t="s">
        <v>1121</v>
      </c>
      <c r="D175" s="57">
        <v>3447920</v>
      </c>
      <c r="E175" s="53">
        <f>IF(SUMPRODUCT((C$9:C175=C175)*1)&gt;1,0,1)</f>
        <v>1</v>
      </c>
    </row>
    <row r="176" spans="1:5" x14ac:dyDescent="0.25">
      <c r="A176" s="54"/>
      <c r="B176" s="2"/>
      <c r="C176" s="1" t="s">
        <v>1122</v>
      </c>
      <c r="D176" s="57">
        <v>1171146.6599999999</v>
      </c>
      <c r="E176" s="53">
        <f>IF(SUMPRODUCT((C$9:C176=C176)*1)&gt;1,0,1)</f>
        <v>1</v>
      </c>
    </row>
    <row r="177" spans="1:5" x14ac:dyDescent="0.25">
      <c r="A177" s="54"/>
      <c r="B177" s="2"/>
      <c r="C177" s="1" t="s">
        <v>1123</v>
      </c>
      <c r="D177" s="57">
        <v>5750000</v>
      </c>
      <c r="E177" s="53">
        <f>IF(SUMPRODUCT((C$9:C177=C177)*1)&gt;1,0,1)</f>
        <v>1</v>
      </c>
    </row>
    <row r="178" spans="1:5" x14ac:dyDescent="0.25">
      <c r="A178" s="54"/>
      <c r="B178" s="2"/>
      <c r="C178" s="1" t="s">
        <v>1124</v>
      </c>
      <c r="D178" s="57">
        <v>4434224.99</v>
      </c>
      <c r="E178" s="53">
        <f>IF(SUMPRODUCT((C$9:C178=C178)*1)&gt;1,0,1)</f>
        <v>1</v>
      </c>
    </row>
    <row r="179" spans="1:5" x14ac:dyDescent="0.25">
      <c r="A179" s="54"/>
      <c r="B179" s="2"/>
      <c r="C179" s="1" t="s">
        <v>1125</v>
      </c>
      <c r="D179" s="57">
        <v>2202974</v>
      </c>
      <c r="E179" s="53">
        <f>IF(SUMPRODUCT((C$9:C179=C179)*1)&gt;1,0,1)</f>
        <v>1</v>
      </c>
    </row>
    <row r="180" spans="1:5" x14ac:dyDescent="0.25">
      <c r="A180" s="54"/>
      <c r="B180" s="2"/>
      <c r="C180" s="1" t="s">
        <v>1126</v>
      </c>
      <c r="D180" s="57">
        <v>683250</v>
      </c>
      <c r="E180" s="53">
        <f>IF(SUMPRODUCT((C$9:C180=C180)*1)&gt;1,0,1)</f>
        <v>1</v>
      </c>
    </row>
    <row r="181" spans="1:5" x14ac:dyDescent="0.25">
      <c r="A181" s="54"/>
      <c r="B181" s="2"/>
      <c r="C181" s="1" t="s">
        <v>1127</v>
      </c>
      <c r="D181" s="57">
        <v>671250</v>
      </c>
      <c r="E181" s="53">
        <f>IF(SUMPRODUCT((C$9:C181=C181)*1)&gt;1,0,1)</f>
        <v>1</v>
      </c>
    </row>
    <row r="182" spans="1:5" x14ac:dyDescent="0.25">
      <c r="A182" s="54"/>
      <c r="B182" s="2"/>
      <c r="C182" s="1" t="s">
        <v>1128</v>
      </c>
      <c r="D182" s="57">
        <v>800000</v>
      </c>
      <c r="E182" s="53">
        <f>IF(SUMPRODUCT((C$9:C182=C182)*1)&gt;1,0,1)</f>
        <v>1</v>
      </c>
    </row>
    <row r="183" spans="1:5" x14ac:dyDescent="0.25">
      <c r="A183" s="54"/>
      <c r="B183" s="2"/>
      <c r="C183" s="1" t="s">
        <v>1129</v>
      </c>
      <c r="D183" s="57">
        <v>17717000</v>
      </c>
      <c r="E183" s="53">
        <f>IF(SUMPRODUCT((C$9:C183=C183)*1)&gt;1,0,1)</f>
        <v>1</v>
      </c>
    </row>
    <row r="184" spans="1:5" x14ac:dyDescent="0.25">
      <c r="A184" s="54"/>
      <c r="B184" s="2"/>
      <c r="C184" s="1" t="s">
        <v>1130</v>
      </c>
      <c r="D184" s="57">
        <v>3598000</v>
      </c>
      <c r="E184" s="53">
        <f>IF(SUMPRODUCT((C$9:C184=C184)*1)&gt;1,0,1)</f>
        <v>1</v>
      </c>
    </row>
    <row r="185" spans="1:5" x14ac:dyDescent="0.25">
      <c r="A185" s="54"/>
      <c r="B185" s="2"/>
      <c r="C185" s="1" t="s">
        <v>1131</v>
      </c>
      <c r="D185" s="57">
        <v>2279843.9900000002</v>
      </c>
      <c r="E185" s="53">
        <f>IF(SUMPRODUCT((C$9:C185=C185)*1)&gt;1,0,1)</f>
        <v>1</v>
      </c>
    </row>
    <row r="186" spans="1:5" x14ac:dyDescent="0.25">
      <c r="A186" s="54"/>
      <c r="B186" s="2"/>
      <c r="C186" s="1" t="s">
        <v>1132</v>
      </c>
      <c r="D186" s="57">
        <v>1528000</v>
      </c>
      <c r="E186" s="53">
        <f>IF(SUMPRODUCT((C$9:C186=C186)*1)&gt;1,0,1)</f>
        <v>1</v>
      </c>
    </row>
    <row r="187" spans="1:5" x14ac:dyDescent="0.25">
      <c r="A187" s="54"/>
      <c r="B187" s="2"/>
      <c r="C187" s="1" t="s">
        <v>1133</v>
      </c>
      <c r="D187" s="57">
        <v>1103600</v>
      </c>
      <c r="E187" s="53">
        <f>IF(SUMPRODUCT((C$9:C187=C187)*1)&gt;1,0,1)</f>
        <v>1</v>
      </c>
    </row>
    <row r="188" spans="1:5" x14ac:dyDescent="0.25">
      <c r="A188" s="54"/>
      <c r="B188" s="2"/>
      <c r="C188" s="1" t="s">
        <v>1134</v>
      </c>
      <c r="D188" s="57">
        <v>33893234.649999999</v>
      </c>
      <c r="E188" s="53">
        <f>IF(SUMPRODUCT((C$9:C188=C188)*1)&gt;1,0,1)</f>
        <v>1</v>
      </c>
    </row>
    <row r="189" spans="1:5" x14ac:dyDescent="0.25">
      <c r="A189" s="54"/>
      <c r="B189" s="2"/>
      <c r="C189" s="1" t="s">
        <v>1135</v>
      </c>
      <c r="D189" s="57">
        <v>629000</v>
      </c>
      <c r="E189" s="53">
        <f>IF(SUMPRODUCT((C$9:C189=C189)*1)&gt;1,0,1)</f>
        <v>1</v>
      </c>
    </row>
    <row r="190" spans="1:5" x14ac:dyDescent="0.25">
      <c r="A190" s="54"/>
      <c r="B190" s="2"/>
      <c r="C190" s="1" t="s">
        <v>1136</v>
      </c>
      <c r="D190" s="57">
        <v>477000</v>
      </c>
      <c r="E190" s="53">
        <f>IF(SUMPRODUCT((C$9:C190=C190)*1)&gt;1,0,1)</f>
        <v>1</v>
      </c>
    </row>
    <row r="191" spans="1:5" x14ac:dyDescent="0.25">
      <c r="A191" s="54"/>
      <c r="B191" s="2"/>
      <c r="C191" s="1" t="s">
        <v>1137</v>
      </c>
      <c r="D191" s="57">
        <v>1120000</v>
      </c>
      <c r="E191" s="53">
        <f>IF(SUMPRODUCT((C$9:C191=C191)*1)&gt;1,0,1)</f>
        <v>1</v>
      </c>
    </row>
    <row r="192" spans="1:5" x14ac:dyDescent="0.25">
      <c r="A192" s="54"/>
      <c r="B192" s="2"/>
      <c r="C192" s="1" t="s">
        <v>1138</v>
      </c>
      <c r="D192" s="57">
        <v>9647030</v>
      </c>
      <c r="E192" s="53">
        <f>IF(SUMPRODUCT((C$9:C192=C192)*1)&gt;1,0,1)</f>
        <v>1</v>
      </c>
    </row>
    <row r="193" spans="1:5" x14ac:dyDescent="0.25">
      <c r="A193" s="54"/>
      <c r="B193" s="2"/>
      <c r="C193" s="1" t="s">
        <v>1139</v>
      </c>
      <c r="D193" s="57">
        <v>4900000</v>
      </c>
      <c r="E193" s="53">
        <f>IF(SUMPRODUCT((C$9:C193=C193)*1)&gt;1,0,1)</f>
        <v>1</v>
      </c>
    </row>
    <row r="194" spans="1:5" x14ac:dyDescent="0.25">
      <c r="A194" s="54"/>
      <c r="B194" s="2"/>
      <c r="C194" s="1" t="s">
        <v>1140</v>
      </c>
      <c r="D194" s="57">
        <v>450000</v>
      </c>
      <c r="E194" s="53">
        <f>IF(SUMPRODUCT((C$9:C194=C194)*1)&gt;1,0,1)</f>
        <v>1</v>
      </c>
    </row>
    <row r="195" spans="1:5" x14ac:dyDescent="0.25">
      <c r="A195" s="54"/>
      <c r="B195" s="2"/>
      <c r="C195" s="1" t="s">
        <v>1141</v>
      </c>
      <c r="D195" s="57">
        <v>1087613.26</v>
      </c>
      <c r="E195" s="53">
        <f>IF(SUMPRODUCT((C$9:C195=C195)*1)&gt;1,0,1)</f>
        <v>1</v>
      </c>
    </row>
    <row r="196" spans="1:5" x14ac:dyDescent="0.25">
      <c r="A196" s="54"/>
      <c r="B196" s="2"/>
      <c r="C196" s="1" t="s">
        <v>1142</v>
      </c>
      <c r="D196" s="57">
        <v>1428779.98</v>
      </c>
      <c r="E196" s="53">
        <f>IF(SUMPRODUCT((C$9:C196=C196)*1)&gt;1,0,1)</f>
        <v>1</v>
      </c>
    </row>
    <row r="197" spans="1:5" x14ac:dyDescent="0.25">
      <c r="A197" s="54"/>
      <c r="B197" s="2"/>
      <c r="C197" s="1" t="s">
        <v>1143</v>
      </c>
      <c r="D197" s="57">
        <v>3256000</v>
      </c>
      <c r="E197" s="53">
        <f>IF(SUMPRODUCT((C$9:C197=C197)*1)&gt;1,0,1)</f>
        <v>1</v>
      </c>
    </row>
    <row r="198" spans="1:5" x14ac:dyDescent="0.25">
      <c r="A198" s="54"/>
      <c r="B198" s="2"/>
      <c r="C198" s="1" t="s">
        <v>1144</v>
      </c>
      <c r="D198" s="57">
        <v>6131000</v>
      </c>
      <c r="E198" s="53">
        <f>IF(SUMPRODUCT((C$9:C198=C198)*1)&gt;1,0,1)</f>
        <v>1</v>
      </c>
    </row>
    <row r="199" spans="1:5" x14ac:dyDescent="0.25">
      <c r="A199" s="54"/>
      <c r="B199" s="2"/>
      <c r="C199" s="1" t="s">
        <v>1145</v>
      </c>
      <c r="D199" s="57">
        <v>832000</v>
      </c>
      <c r="E199" s="53">
        <f>IF(SUMPRODUCT((C$9:C199=C199)*1)&gt;1,0,1)</f>
        <v>1</v>
      </c>
    </row>
    <row r="200" spans="1:5" x14ac:dyDescent="0.25">
      <c r="A200" s="54"/>
      <c r="B200" s="2"/>
      <c r="C200" s="1" t="s">
        <v>1146</v>
      </c>
      <c r="D200" s="57">
        <v>4922120</v>
      </c>
      <c r="E200" s="53">
        <f>IF(SUMPRODUCT((C$9:C200=C200)*1)&gt;1,0,1)</f>
        <v>1</v>
      </c>
    </row>
    <row r="201" spans="1:5" x14ac:dyDescent="0.25">
      <c r="A201" s="54"/>
      <c r="B201" s="2"/>
      <c r="C201" s="1" t="s">
        <v>1147</v>
      </c>
      <c r="D201" s="57">
        <v>4003166</v>
      </c>
      <c r="E201" s="53">
        <f>IF(SUMPRODUCT((C$9:C201=C201)*1)&gt;1,0,1)</f>
        <v>1</v>
      </c>
    </row>
    <row r="202" spans="1:5" x14ac:dyDescent="0.25">
      <c r="A202" s="54"/>
      <c r="B202" s="2"/>
      <c r="C202" s="1" t="s">
        <v>1148</v>
      </c>
      <c r="D202" s="57">
        <v>4622798</v>
      </c>
      <c r="E202" s="53">
        <f>IF(SUMPRODUCT((C$9:C202=C202)*1)&gt;1,0,1)</f>
        <v>1</v>
      </c>
    </row>
    <row r="203" spans="1:5" x14ac:dyDescent="0.25">
      <c r="A203" s="54"/>
      <c r="B203" s="2"/>
      <c r="C203" s="1" t="s">
        <v>1149</v>
      </c>
      <c r="D203" s="57">
        <v>2442600</v>
      </c>
      <c r="E203" s="53">
        <f>IF(SUMPRODUCT((C$9:C203=C203)*1)&gt;1,0,1)</f>
        <v>1</v>
      </c>
    </row>
    <row r="204" spans="1:5" x14ac:dyDescent="0.25">
      <c r="A204" s="54"/>
      <c r="B204" s="2"/>
      <c r="C204" s="1" t="s">
        <v>1150</v>
      </c>
      <c r="D204" s="57">
        <v>2886197.24</v>
      </c>
      <c r="E204" s="53">
        <f>IF(SUMPRODUCT((C$9:C204=C204)*1)&gt;1,0,1)</f>
        <v>1</v>
      </c>
    </row>
    <row r="205" spans="1:5" x14ac:dyDescent="0.25">
      <c r="A205" s="54"/>
      <c r="B205" s="2"/>
      <c r="C205" s="1" t="s">
        <v>1151</v>
      </c>
      <c r="D205" s="65">
        <v>4255000</v>
      </c>
      <c r="E205" s="53">
        <f>IF(SUMPRODUCT((C$9:C205=C205)*1)&gt;1,0,1)</f>
        <v>1</v>
      </c>
    </row>
    <row r="206" spans="1:5" x14ac:dyDescent="0.25">
      <c r="A206" s="54"/>
      <c r="B206" s="2"/>
      <c r="C206" s="1" t="s">
        <v>1152</v>
      </c>
      <c r="D206" s="65">
        <v>550000</v>
      </c>
      <c r="E206" s="53">
        <f>IF(SUMPRODUCT((C$9:C206=C206)*1)&gt;1,0,1)</f>
        <v>1</v>
      </c>
    </row>
    <row r="207" spans="1:5" x14ac:dyDescent="0.25">
      <c r="A207" s="54"/>
      <c r="B207" s="2"/>
      <c r="C207" s="1" t="s">
        <v>1153</v>
      </c>
      <c r="D207" s="66">
        <v>9000000</v>
      </c>
      <c r="E207" s="53">
        <f>IF(SUMPRODUCT((C$9:C207=C207)*1)&gt;1,0,1)</f>
        <v>1</v>
      </c>
    </row>
    <row r="208" spans="1:5" x14ac:dyDescent="0.25">
      <c r="A208" s="54"/>
      <c r="B208" s="2"/>
      <c r="C208" s="1" t="s">
        <v>1154</v>
      </c>
      <c r="D208" s="65">
        <v>470000</v>
      </c>
      <c r="E208" s="53">
        <f>IF(SUMPRODUCT((C$9:C208=C208)*1)&gt;1,0,1)</f>
        <v>1</v>
      </c>
    </row>
    <row r="209" spans="1:5" x14ac:dyDescent="0.25">
      <c r="A209" s="54"/>
      <c r="B209" s="2"/>
      <c r="C209" s="1" t="s">
        <v>1155</v>
      </c>
      <c r="D209" s="65">
        <v>330350.03000000003</v>
      </c>
      <c r="E209" s="53">
        <f>IF(SUMPRODUCT((C$9:C209=C209)*1)&gt;1,0,1)</f>
        <v>1</v>
      </c>
    </row>
    <row r="210" spans="1:5" x14ac:dyDescent="0.25">
      <c r="A210" s="54"/>
      <c r="B210" s="2"/>
      <c r="C210" s="1" t="s">
        <v>1156</v>
      </c>
      <c r="D210" s="65">
        <v>90000</v>
      </c>
      <c r="E210" s="53">
        <f>IF(SUMPRODUCT((C$9:C210=C210)*1)&gt;1,0,1)</f>
        <v>1</v>
      </c>
    </row>
    <row r="211" spans="1:5" x14ac:dyDescent="0.25">
      <c r="A211" s="54"/>
      <c r="B211" s="2"/>
      <c r="C211" s="1" t="s">
        <v>1157</v>
      </c>
      <c r="D211" s="65">
        <v>2850000</v>
      </c>
      <c r="E211" s="53">
        <f>IF(SUMPRODUCT((C$9:C211=C211)*1)&gt;1,0,1)</f>
        <v>1</v>
      </c>
    </row>
    <row r="212" spans="1:5" x14ac:dyDescent="0.25">
      <c r="A212" s="54"/>
      <c r="B212" s="2"/>
      <c r="C212" s="1" t="s">
        <v>1158</v>
      </c>
      <c r="D212" s="65">
        <v>704000</v>
      </c>
      <c r="E212" s="53">
        <f>IF(SUMPRODUCT((C$9:C212=C212)*1)&gt;1,0,1)</f>
        <v>1</v>
      </c>
    </row>
    <row r="213" spans="1:5" x14ac:dyDescent="0.25">
      <c r="A213" s="59">
        <v>12</v>
      </c>
      <c r="B213" s="63" t="s">
        <v>1159</v>
      </c>
      <c r="C213" s="1"/>
      <c r="D213" s="57"/>
      <c r="E213" s="53">
        <f>IF(SUMPRODUCT((C$9:C213=C213)*1)&gt;1,0,1)</f>
        <v>0</v>
      </c>
    </row>
    <row r="214" spans="1:5" x14ac:dyDescent="0.25">
      <c r="A214" s="54"/>
      <c r="B214" s="64" t="s">
        <v>1160</v>
      </c>
      <c r="C214" s="64"/>
      <c r="D214" s="67">
        <f>SUM(D215:D242)</f>
        <v>21213158</v>
      </c>
      <c r="E214" s="53">
        <f>IF(SUMPRODUCT((C$9:C214=C214)*1)&gt;1,0,1)</f>
        <v>0</v>
      </c>
    </row>
    <row r="215" spans="1:5" x14ac:dyDescent="0.25">
      <c r="A215" s="54"/>
      <c r="B215" s="60"/>
      <c r="C215" s="1" t="s">
        <v>1161</v>
      </c>
      <c r="D215" s="52">
        <v>1214460</v>
      </c>
      <c r="E215" s="53">
        <f>IF(SUMPRODUCT((C$9:C215=C215)*1)&gt;1,0,1)</f>
        <v>1</v>
      </c>
    </row>
    <row r="216" spans="1:5" x14ac:dyDescent="0.25">
      <c r="A216" s="54"/>
      <c r="B216" s="60"/>
      <c r="C216" s="1" t="s">
        <v>1162</v>
      </c>
      <c r="D216" s="52">
        <v>363300</v>
      </c>
      <c r="E216" s="53">
        <f>IF(SUMPRODUCT((C$9:C216=C216)*1)&gt;1,0,1)</f>
        <v>1</v>
      </c>
    </row>
    <row r="217" spans="1:5" x14ac:dyDescent="0.25">
      <c r="A217" s="54"/>
      <c r="B217" s="60"/>
      <c r="C217" s="1" t="s">
        <v>1163</v>
      </c>
      <c r="D217" s="52">
        <v>908761</v>
      </c>
      <c r="E217" s="53">
        <f>IF(SUMPRODUCT((C$9:C217=C217)*1)&gt;1,0,1)</f>
        <v>1</v>
      </c>
    </row>
    <row r="218" spans="1:5" x14ac:dyDescent="0.25">
      <c r="A218" s="54"/>
      <c r="B218" s="60"/>
      <c r="C218" s="1" t="s">
        <v>1164</v>
      </c>
      <c r="D218" s="52">
        <v>885696</v>
      </c>
      <c r="E218" s="53">
        <f>IF(SUMPRODUCT((C$9:C218=C218)*1)&gt;1,0,1)</f>
        <v>1</v>
      </c>
    </row>
    <row r="219" spans="1:5" x14ac:dyDescent="0.25">
      <c r="A219" s="54"/>
      <c r="B219" s="60"/>
      <c r="C219" s="1" t="s">
        <v>1165</v>
      </c>
      <c r="D219" s="52">
        <v>601662</v>
      </c>
      <c r="E219" s="53">
        <f>IF(SUMPRODUCT((C$9:C219=C219)*1)&gt;1,0,1)</f>
        <v>1</v>
      </c>
    </row>
    <row r="220" spans="1:5" x14ac:dyDescent="0.25">
      <c r="A220" s="54"/>
      <c r="B220" s="60"/>
      <c r="C220" s="1" t="s">
        <v>1166</v>
      </c>
      <c r="D220" s="52">
        <v>2350471</v>
      </c>
      <c r="E220" s="53">
        <f>IF(SUMPRODUCT((C$9:C220=C220)*1)&gt;1,0,1)</f>
        <v>1</v>
      </c>
    </row>
    <row r="221" spans="1:5" x14ac:dyDescent="0.25">
      <c r="A221" s="54"/>
      <c r="B221" s="60"/>
      <c r="C221" s="1" t="s">
        <v>1167</v>
      </c>
      <c r="D221" s="52">
        <v>109026</v>
      </c>
      <c r="E221" s="53">
        <f>IF(SUMPRODUCT((C$9:C221=C221)*1)&gt;1,0,1)</f>
        <v>1</v>
      </c>
    </row>
    <row r="222" spans="1:5" x14ac:dyDescent="0.25">
      <c r="A222" s="54"/>
      <c r="B222" s="60"/>
      <c r="C222" s="1" t="s">
        <v>1168</v>
      </c>
      <c r="D222" s="52">
        <v>558363</v>
      </c>
      <c r="E222" s="53">
        <f>IF(SUMPRODUCT((C$9:C222=C222)*1)&gt;1,0,1)</f>
        <v>1</v>
      </c>
    </row>
    <row r="223" spans="1:5" x14ac:dyDescent="0.25">
      <c r="A223" s="54"/>
      <c r="B223" s="60"/>
      <c r="C223" s="1" t="s">
        <v>1169</v>
      </c>
      <c r="D223" s="52">
        <v>1805193</v>
      </c>
      <c r="E223" s="53">
        <f>IF(SUMPRODUCT((C$9:C223=C223)*1)&gt;1,0,1)</f>
        <v>1</v>
      </c>
    </row>
    <row r="224" spans="1:5" x14ac:dyDescent="0.25">
      <c r="A224" s="54"/>
      <c r="B224" s="60"/>
      <c r="C224" s="1" t="s">
        <v>1170</v>
      </c>
      <c r="D224" s="52">
        <v>52494</v>
      </c>
      <c r="E224" s="53">
        <f>IF(SUMPRODUCT((C$9:C224=C224)*1)&gt;1,0,1)</f>
        <v>1</v>
      </c>
    </row>
    <row r="225" spans="1:5" x14ac:dyDescent="0.25">
      <c r="A225" s="54"/>
      <c r="B225" s="60"/>
      <c r="C225" s="1" t="s">
        <v>1171</v>
      </c>
      <c r="D225" s="52">
        <v>1868400</v>
      </c>
      <c r="E225" s="53">
        <f>IF(SUMPRODUCT((C$9:C225=C225)*1)&gt;1,0,1)</f>
        <v>1</v>
      </c>
    </row>
    <row r="226" spans="1:5" x14ac:dyDescent="0.25">
      <c r="A226" s="54"/>
      <c r="B226" s="60"/>
      <c r="C226" s="1" t="s">
        <v>1172</v>
      </c>
      <c r="D226" s="52">
        <v>794070</v>
      </c>
      <c r="E226" s="53">
        <f>IF(SUMPRODUCT((C$9:C226=C226)*1)&gt;1,0,1)</f>
        <v>1</v>
      </c>
    </row>
    <row r="227" spans="1:5" x14ac:dyDescent="0.25">
      <c r="A227" s="54"/>
      <c r="B227" s="60"/>
      <c r="C227" s="1" t="s">
        <v>1173</v>
      </c>
      <c r="D227" s="52">
        <v>1214460</v>
      </c>
      <c r="E227" s="53">
        <f>IF(SUMPRODUCT((C$9:C227=C227)*1)&gt;1,0,1)</f>
        <v>1</v>
      </c>
    </row>
    <row r="228" spans="1:5" x14ac:dyDescent="0.25">
      <c r="A228" s="54"/>
      <c r="B228" s="60"/>
      <c r="C228" s="1" t="s">
        <v>1174</v>
      </c>
      <c r="D228" s="52">
        <v>226128</v>
      </c>
      <c r="E228" s="53">
        <f>IF(SUMPRODUCT((C$9:C228=C228)*1)&gt;1,0,1)</f>
        <v>1</v>
      </c>
    </row>
    <row r="229" spans="1:5" x14ac:dyDescent="0.25">
      <c r="A229" s="54"/>
      <c r="B229" s="60"/>
      <c r="C229" s="1" t="s">
        <v>1175</v>
      </c>
      <c r="D229" s="52">
        <v>2043717</v>
      </c>
      <c r="E229" s="53">
        <f>IF(SUMPRODUCT((C$9:C229=C229)*1)&gt;1,0,1)</f>
        <v>1</v>
      </c>
    </row>
    <row r="230" spans="1:5" x14ac:dyDescent="0.25">
      <c r="A230" s="54"/>
      <c r="B230" s="60"/>
      <c r="C230" s="1" t="s">
        <v>1176</v>
      </c>
      <c r="D230" s="52">
        <v>411876</v>
      </c>
      <c r="E230" s="53">
        <f>IF(SUMPRODUCT((C$9:C230=C230)*1)&gt;1,0,1)</f>
        <v>1</v>
      </c>
    </row>
    <row r="231" spans="1:5" x14ac:dyDescent="0.25">
      <c r="A231" s="54"/>
      <c r="B231" s="60"/>
      <c r="C231" s="1" t="s">
        <v>1177</v>
      </c>
      <c r="D231" s="52">
        <v>65052</v>
      </c>
      <c r="E231" s="53">
        <f>IF(SUMPRODUCT((C$9:C231=C231)*1)&gt;1,0,1)</f>
        <v>1</v>
      </c>
    </row>
    <row r="232" spans="1:5" x14ac:dyDescent="0.25">
      <c r="A232" s="54"/>
      <c r="B232" s="60"/>
      <c r="C232" s="1" t="s">
        <v>1178</v>
      </c>
      <c r="D232" s="52">
        <v>804450</v>
      </c>
      <c r="E232" s="53">
        <f>IF(SUMPRODUCT((C$9:C232=C232)*1)&gt;1,0,1)</f>
        <v>1</v>
      </c>
    </row>
    <row r="233" spans="1:5" x14ac:dyDescent="0.25">
      <c r="A233" s="54"/>
      <c r="B233" s="60"/>
      <c r="C233" s="1" t="s">
        <v>1179</v>
      </c>
      <c r="D233" s="52">
        <v>710688</v>
      </c>
      <c r="E233" s="53">
        <f>IF(SUMPRODUCT((C$9:C233=C233)*1)&gt;1,0,1)</f>
        <v>1</v>
      </c>
    </row>
    <row r="234" spans="1:5" x14ac:dyDescent="0.25">
      <c r="A234" s="54"/>
      <c r="B234" s="60"/>
      <c r="C234" s="1" t="s">
        <v>1180</v>
      </c>
      <c r="D234" s="52">
        <v>711030</v>
      </c>
      <c r="E234" s="53">
        <f>IF(SUMPRODUCT((C$9:C234=C234)*1)&gt;1,0,1)</f>
        <v>1</v>
      </c>
    </row>
    <row r="235" spans="1:5" x14ac:dyDescent="0.25">
      <c r="A235" s="54"/>
      <c r="B235" s="60"/>
      <c r="C235" s="1" t="s">
        <v>1181</v>
      </c>
      <c r="D235" s="52">
        <v>589548</v>
      </c>
      <c r="E235" s="53">
        <f>IF(SUMPRODUCT((C$9:C235=C235)*1)&gt;1,0,1)</f>
        <v>1</v>
      </c>
    </row>
    <row r="236" spans="1:5" x14ac:dyDescent="0.25">
      <c r="A236" s="54"/>
      <c r="B236" s="60"/>
      <c r="C236" s="1" t="s">
        <v>1182</v>
      </c>
      <c r="D236" s="52">
        <v>72684</v>
      </c>
      <c r="E236" s="53">
        <f>IF(SUMPRODUCT((C$9:C236=C236)*1)&gt;1,0,1)</f>
        <v>1</v>
      </c>
    </row>
    <row r="237" spans="1:5" x14ac:dyDescent="0.25">
      <c r="A237" s="54"/>
      <c r="B237" s="60"/>
      <c r="C237" s="1" t="s">
        <v>1183</v>
      </c>
      <c r="D237" s="52">
        <v>60255</v>
      </c>
      <c r="E237" s="53">
        <f>IF(SUMPRODUCT((C$9:C237=C237)*1)&gt;1,0,1)</f>
        <v>1</v>
      </c>
    </row>
    <row r="238" spans="1:5" x14ac:dyDescent="0.25">
      <c r="A238" s="54"/>
      <c r="B238" s="60"/>
      <c r="C238" s="1" t="s">
        <v>1184</v>
      </c>
      <c r="D238" s="52">
        <v>1897350</v>
      </c>
      <c r="E238" s="53">
        <f>IF(SUMPRODUCT((C$9:C238=C238)*1)&gt;1,0,1)</f>
        <v>1</v>
      </c>
    </row>
    <row r="239" spans="1:5" x14ac:dyDescent="0.25">
      <c r="A239" s="54"/>
      <c r="B239" s="60"/>
      <c r="C239" s="1" t="s">
        <v>1185</v>
      </c>
      <c r="D239" s="52">
        <v>363420</v>
      </c>
      <c r="E239" s="53">
        <f>IF(SUMPRODUCT((C$9:C239=C239)*1)&gt;1,0,1)</f>
        <v>1</v>
      </c>
    </row>
    <row r="240" spans="1:5" x14ac:dyDescent="0.25">
      <c r="A240" s="54"/>
      <c r="B240" s="60"/>
      <c r="C240" s="1" t="s">
        <v>1186</v>
      </c>
      <c r="D240" s="52">
        <v>264690</v>
      </c>
      <c r="E240" s="53">
        <f>IF(SUMPRODUCT((C$9:C240=C240)*1)&gt;1,0,1)</f>
        <v>1</v>
      </c>
    </row>
    <row r="241" spans="1:5" x14ac:dyDescent="0.25">
      <c r="A241" s="54"/>
      <c r="B241" s="60"/>
      <c r="C241" s="1" t="s">
        <v>1187</v>
      </c>
      <c r="D241" s="52">
        <v>51900</v>
      </c>
      <c r="E241" s="53">
        <f>IF(SUMPRODUCT((C$9:C241=C241)*1)&gt;1,0,1)</f>
        <v>1</v>
      </c>
    </row>
    <row r="242" spans="1:5" x14ac:dyDescent="0.25">
      <c r="A242" s="54"/>
      <c r="B242" s="60"/>
      <c r="C242" s="1" t="s">
        <v>1188</v>
      </c>
      <c r="D242" s="52">
        <v>214014</v>
      </c>
      <c r="E242" s="53">
        <f>IF(SUMPRODUCT((C$9:C242=C242)*1)&gt;1,0,1)</f>
        <v>1</v>
      </c>
    </row>
    <row r="243" spans="1:5" x14ac:dyDescent="0.25">
      <c r="A243" s="54"/>
      <c r="B243" s="64" t="s">
        <v>1189</v>
      </c>
      <c r="C243" s="64"/>
      <c r="D243" s="56">
        <f>SUM(D244:D282)</f>
        <v>109874266.5</v>
      </c>
      <c r="E243" s="53">
        <f>IF(SUMPRODUCT((C$9:C243=C243)*1)&gt;1,0,1)</f>
        <v>0</v>
      </c>
    </row>
    <row r="244" spans="1:5" x14ac:dyDescent="0.25">
      <c r="A244" s="54"/>
      <c r="B244" s="2"/>
      <c r="C244" s="1" t="s">
        <v>1190</v>
      </c>
      <c r="D244" s="57">
        <v>468680</v>
      </c>
      <c r="E244" s="53">
        <f>IF(SUMPRODUCT((C$9:C244=C244)*1)&gt;1,0,1)</f>
        <v>1</v>
      </c>
    </row>
    <row r="245" spans="1:5" x14ac:dyDescent="0.25">
      <c r="A245" s="54"/>
      <c r="B245" s="2"/>
      <c r="C245" s="1" t="s">
        <v>1191</v>
      </c>
      <c r="D245" s="57">
        <v>702560</v>
      </c>
      <c r="E245" s="53">
        <f>IF(SUMPRODUCT((C$9:C245=C245)*1)&gt;1,0,1)</f>
        <v>1</v>
      </c>
    </row>
    <row r="246" spans="1:5" x14ac:dyDescent="0.25">
      <c r="A246" s="54"/>
      <c r="B246" s="2"/>
      <c r="C246" s="1" t="s">
        <v>255</v>
      </c>
      <c r="D246" s="57">
        <v>320000</v>
      </c>
      <c r="E246" s="53">
        <f>IF(SUMPRODUCT((C$9:C246=C246)*1)&gt;1,0,1)</f>
        <v>1</v>
      </c>
    </row>
    <row r="247" spans="1:5" x14ac:dyDescent="0.25">
      <c r="A247" s="54"/>
      <c r="B247" s="2"/>
      <c r="C247" s="1" t="s">
        <v>1192</v>
      </c>
      <c r="D247" s="57">
        <v>800000</v>
      </c>
      <c r="E247" s="53">
        <f>IF(SUMPRODUCT((C$9:C247=C247)*1)&gt;1,0,1)</f>
        <v>1</v>
      </c>
    </row>
    <row r="248" spans="1:5" x14ac:dyDescent="0.25">
      <c r="A248" s="54"/>
      <c r="B248" s="2"/>
      <c r="C248" s="1" t="s">
        <v>1193</v>
      </c>
      <c r="D248" s="57">
        <v>566760</v>
      </c>
      <c r="E248" s="53">
        <f>IF(SUMPRODUCT((C$9:C248=C248)*1)&gt;1,0,1)</f>
        <v>1</v>
      </c>
    </row>
    <row r="249" spans="1:5" x14ac:dyDescent="0.25">
      <c r="A249" s="54"/>
      <c r="B249" s="2"/>
      <c r="C249" s="1" t="s">
        <v>1194</v>
      </c>
      <c r="D249" s="57">
        <v>600000</v>
      </c>
      <c r="E249" s="53">
        <f>IF(SUMPRODUCT((C$9:C249=C249)*1)&gt;1,0,1)</f>
        <v>1</v>
      </c>
    </row>
    <row r="250" spans="1:5" x14ac:dyDescent="0.25">
      <c r="A250" s="54"/>
      <c r="B250" s="2"/>
      <c r="C250" s="1" t="s">
        <v>1195</v>
      </c>
      <c r="D250" s="57">
        <v>3531592</v>
      </c>
      <c r="E250" s="53">
        <f>IF(SUMPRODUCT((C$9:C250=C250)*1)&gt;1,0,1)</f>
        <v>1</v>
      </c>
    </row>
    <row r="251" spans="1:5" x14ac:dyDescent="0.25">
      <c r="A251" s="54"/>
      <c r="B251" s="2"/>
      <c r="C251" s="1" t="s">
        <v>1196</v>
      </c>
      <c r="D251" s="57">
        <v>2447450</v>
      </c>
      <c r="E251" s="53">
        <f>IF(SUMPRODUCT((C$9:C251=C251)*1)&gt;1,0,1)</f>
        <v>1</v>
      </c>
    </row>
    <row r="252" spans="1:5" x14ac:dyDescent="0.25">
      <c r="A252" s="54"/>
      <c r="B252" s="2"/>
      <c r="C252" s="1" t="s">
        <v>1197</v>
      </c>
      <c r="D252" s="57">
        <v>2788495.5</v>
      </c>
      <c r="E252" s="53">
        <f>IF(SUMPRODUCT((C$9:C252=C252)*1)&gt;1,0,1)</f>
        <v>1</v>
      </c>
    </row>
    <row r="253" spans="1:5" x14ac:dyDescent="0.25">
      <c r="A253" s="54"/>
      <c r="B253" s="2"/>
      <c r="C253" s="1" t="s">
        <v>1198</v>
      </c>
      <c r="D253" s="57">
        <v>3118579.5</v>
      </c>
      <c r="E253" s="53">
        <f>IF(SUMPRODUCT((C$9:C253=C253)*1)&gt;1,0,1)</f>
        <v>1</v>
      </c>
    </row>
    <row r="254" spans="1:5" ht="25.5" x14ac:dyDescent="0.25">
      <c r="A254" s="54"/>
      <c r="B254" s="2"/>
      <c r="C254" s="1" t="s">
        <v>1199</v>
      </c>
      <c r="D254" s="57">
        <v>4019069</v>
      </c>
      <c r="E254" s="53">
        <f>IF(SUMPRODUCT((C$9:C254=C254)*1)&gt;1,0,1)</f>
        <v>1</v>
      </c>
    </row>
    <row r="255" spans="1:5" x14ac:dyDescent="0.25">
      <c r="A255" s="54"/>
      <c r="B255" s="2"/>
      <c r="C255" s="1" t="s">
        <v>1200</v>
      </c>
      <c r="D255" s="57">
        <v>3084285.5</v>
      </c>
      <c r="E255" s="53">
        <f>IF(SUMPRODUCT((C$9:C255=C255)*1)&gt;1,0,1)</f>
        <v>1</v>
      </c>
    </row>
    <row r="256" spans="1:5" x14ac:dyDescent="0.25">
      <c r="A256" s="54"/>
      <c r="B256" s="2"/>
      <c r="C256" s="1" t="s">
        <v>1201</v>
      </c>
      <c r="D256" s="57">
        <v>2822875</v>
      </c>
      <c r="E256" s="53">
        <f>IF(SUMPRODUCT((C$9:C256=C256)*1)&gt;1,0,1)</f>
        <v>1</v>
      </c>
    </row>
    <row r="257" spans="1:5" x14ac:dyDescent="0.25">
      <c r="A257" s="54"/>
      <c r="B257" s="2"/>
      <c r="C257" s="1" t="s">
        <v>1202</v>
      </c>
      <c r="D257" s="57">
        <v>3512315</v>
      </c>
      <c r="E257" s="53">
        <f>IF(SUMPRODUCT((C$9:C257=C257)*1)&gt;1,0,1)</f>
        <v>1</v>
      </c>
    </row>
    <row r="258" spans="1:5" x14ac:dyDescent="0.25">
      <c r="A258" s="54"/>
      <c r="B258" s="2"/>
      <c r="C258" s="1" t="s">
        <v>1203</v>
      </c>
      <c r="D258" s="57">
        <v>2788225</v>
      </c>
      <c r="E258" s="53">
        <f>IF(SUMPRODUCT((C$9:C258=C258)*1)&gt;1,0,1)</f>
        <v>1</v>
      </c>
    </row>
    <row r="259" spans="1:5" x14ac:dyDescent="0.25">
      <c r="A259" s="54"/>
      <c r="B259" s="2"/>
      <c r="C259" s="1" t="s">
        <v>1204</v>
      </c>
      <c r="D259" s="57">
        <v>3835777.5</v>
      </c>
      <c r="E259" s="53">
        <f>IF(SUMPRODUCT((C$9:C259=C259)*1)&gt;1,0,1)</f>
        <v>1</v>
      </c>
    </row>
    <row r="260" spans="1:5" x14ac:dyDescent="0.25">
      <c r="A260" s="54"/>
      <c r="B260" s="2"/>
      <c r="C260" s="1" t="s">
        <v>1205</v>
      </c>
      <c r="D260" s="57">
        <v>1490245</v>
      </c>
      <c r="E260" s="53">
        <f>IF(SUMPRODUCT((C$9:C260=C260)*1)&gt;1,0,1)</f>
        <v>1</v>
      </c>
    </row>
    <row r="261" spans="1:5" x14ac:dyDescent="0.25">
      <c r="A261" s="54"/>
      <c r="B261" s="2"/>
      <c r="C261" s="1" t="s">
        <v>1206</v>
      </c>
      <c r="D261" s="57">
        <v>2267727.5</v>
      </c>
      <c r="E261" s="53">
        <f>IF(SUMPRODUCT((C$9:C261=C261)*1)&gt;1,0,1)</f>
        <v>1</v>
      </c>
    </row>
    <row r="262" spans="1:5" x14ac:dyDescent="0.25">
      <c r="A262" s="54"/>
      <c r="B262" s="2"/>
      <c r="C262" s="1" t="s">
        <v>278</v>
      </c>
      <c r="D262" s="57">
        <v>3919011.5</v>
      </c>
      <c r="E262" s="53">
        <f>IF(SUMPRODUCT((C$9:C262=C262)*1)&gt;1,0,1)</f>
        <v>1</v>
      </c>
    </row>
    <row r="263" spans="1:5" x14ac:dyDescent="0.25">
      <c r="A263" s="54"/>
      <c r="B263" s="2"/>
      <c r="C263" s="1" t="s">
        <v>1207</v>
      </c>
      <c r="D263" s="57">
        <v>3099925</v>
      </c>
      <c r="E263" s="53">
        <f>IF(SUMPRODUCT((C$9:C263=C263)*1)&gt;1,0,1)</f>
        <v>1</v>
      </c>
    </row>
    <row r="264" spans="1:5" x14ac:dyDescent="0.25">
      <c r="A264" s="54"/>
      <c r="B264" s="2"/>
      <c r="C264" s="1" t="s">
        <v>1208</v>
      </c>
      <c r="D264" s="57">
        <v>4094867</v>
      </c>
      <c r="E264" s="53">
        <f>IF(SUMPRODUCT((C$9:C264=C264)*1)&gt;1,0,1)</f>
        <v>1</v>
      </c>
    </row>
    <row r="265" spans="1:5" x14ac:dyDescent="0.25">
      <c r="A265" s="54"/>
      <c r="B265" s="2"/>
      <c r="C265" s="1" t="s">
        <v>1209</v>
      </c>
      <c r="D265" s="57">
        <v>2945395.5</v>
      </c>
      <c r="E265" s="53">
        <f>IF(SUMPRODUCT((C$9:C265=C265)*1)&gt;1,0,1)</f>
        <v>1</v>
      </c>
    </row>
    <row r="266" spans="1:5" x14ac:dyDescent="0.25">
      <c r="A266" s="54"/>
      <c r="B266" s="2"/>
      <c r="C266" s="1" t="s">
        <v>303</v>
      </c>
      <c r="D266" s="57">
        <v>3755375</v>
      </c>
      <c r="E266" s="53">
        <f>IF(SUMPRODUCT((C$9:C266=C266)*1)&gt;1,0,1)</f>
        <v>1</v>
      </c>
    </row>
    <row r="267" spans="1:5" x14ac:dyDescent="0.25">
      <c r="A267" s="54"/>
      <c r="B267" s="2"/>
      <c r="C267" s="1" t="s">
        <v>1210</v>
      </c>
      <c r="D267" s="57">
        <v>3931398.5</v>
      </c>
      <c r="E267" s="53">
        <f>IF(SUMPRODUCT((C$9:C267=C267)*1)&gt;1,0,1)</f>
        <v>1</v>
      </c>
    </row>
    <row r="268" spans="1:5" x14ac:dyDescent="0.25">
      <c r="A268" s="54"/>
      <c r="B268" s="2"/>
      <c r="C268" s="1" t="s">
        <v>1211</v>
      </c>
      <c r="D268" s="57">
        <v>3661075</v>
      </c>
      <c r="E268" s="53">
        <f>IF(SUMPRODUCT((C$9:C268=C268)*1)&gt;1,0,1)</f>
        <v>1</v>
      </c>
    </row>
    <row r="269" spans="1:5" x14ac:dyDescent="0.25">
      <c r="A269" s="54"/>
      <c r="B269" s="2"/>
      <c r="C269" s="1" t="s">
        <v>1212</v>
      </c>
      <c r="D269" s="57">
        <v>1615845</v>
      </c>
      <c r="E269" s="53">
        <f>IF(SUMPRODUCT((C$9:C269=C269)*1)&gt;1,0,1)</f>
        <v>1</v>
      </c>
    </row>
    <row r="270" spans="1:5" x14ac:dyDescent="0.25">
      <c r="A270" s="54"/>
      <c r="B270" s="2"/>
      <c r="C270" s="1" t="s">
        <v>1213</v>
      </c>
      <c r="D270" s="57">
        <v>3589600</v>
      </c>
      <c r="E270" s="53">
        <f>IF(SUMPRODUCT((C$9:C270=C270)*1)&gt;1,0,1)</f>
        <v>1</v>
      </c>
    </row>
    <row r="271" spans="1:5" x14ac:dyDescent="0.25">
      <c r="A271" s="54"/>
      <c r="B271" s="2"/>
      <c r="C271" s="1" t="s">
        <v>1214</v>
      </c>
      <c r="D271" s="57">
        <v>2902775</v>
      </c>
      <c r="E271" s="53">
        <f>IF(SUMPRODUCT((C$9:C271=C271)*1)&gt;1,0,1)</f>
        <v>1</v>
      </c>
    </row>
    <row r="272" spans="1:5" x14ac:dyDescent="0.25">
      <c r="A272" s="54"/>
      <c r="B272" s="2"/>
      <c r="C272" s="1" t="s">
        <v>1215</v>
      </c>
      <c r="D272" s="57">
        <v>3743255</v>
      </c>
      <c r="E272" s="53">
        <f>IF(SUMPRODUCT((C$9:C272=C272)*1)&gt;1,0,1)</f>
        <v>1</v>
      </c>
    </row>
    <row r="273" spans="1:5" x14ac:dyDescent="0.25">
      <c r="A273" s="54"/>
      <c r="B273" s="2"/>
      <c r="C273" s="1" t="s">
        <v>1216</v>
      </c>
      <c r="D273" s="57">
        <v>3109325</v>
      </c>
      <c r="E273" s="53">
        <f>IF(SUMPRODUCT((C$9:C273=C273)*1)&gt;1,0,1)</f>
        <v>1</v>
      </c>
    </row>
    <row r="274" spans="1:5" x14ac:dyDescent="0.25">
      <c r="A274" s="54"/>
      <c r="B274" s="2"/>
      <c r="C274" s="1" t="s">
        <v>1217</v>
      </c>
      <c r="D274" s="57">
        <v>3645585</v>
      </c>
      <c r="E274" s="53">
        <f>IF(SUMPRODUCT((C$9:C274=C274)*1)&gt;1,0,1)</f>
        <v>1</v>
      </c>
    </row>
    <row r="275" spans="1:5" x14ac:dyDescent="0.25">
      <c r="A275" s="54"/>
      <c r="B275" s="2"/>
      <c r="C275" s="1" t="s">
        <v>293</v>
      </c>
      <c r="D275" s="57">
        <v>4458118</v>
      </c>
      <c r="E275" s="53">
        <f>IF(SUMPRODUCT((C$9:C275=C275)*1)&gt;1,0,1)</f>
        <v>1</v>
      </c>
    </row>
    <row r="276" spans="1:5" x14ac:dyDescent="0.25">
      <c r="A276" s="54"/>
      <c r="B276" s="2"/>
      <c r="C276" s="1" t="s">
        <v>1218</v>
      </c>
      <c r="D276" s="57">
        <v>3581819</v>
      </c>
      <c r="E276" s="53">
        <f>IF(SUMPRODUCT((C$9:C276=C276)*1)&gt;1,0,1)</f>
        <v>1</v>
      </c>
    </row>
    <row r="277" spans="1:5" x14ac:dyDescent="0.25">
      <c r="A277" s="54"/>
      <c r="B277" s="2"/>
      <c r="C277" s="1" t="s">
        <v>334</v>
      </c>
      <c r="D277" s="57">
        <v>3250775</v>
      </c>
      <c r="E277" s="53">
        <f>IF(SUMPRODUCT((C$9:C277=C277)*1)&gt;1,0,1)</f>
        <v>1</v>
      </c>
    </row>
    <row r="278" spans="1:5" x14ac:dyDescent="0.25">
      <c r="A278" s="54"/>
      <c r="B278" s="2"/>
      <c r="C278" s="1" t="s">
        <v>1219</v>
      </c>
      <c r="D278" s="57">
        <v>3092950</v>
      </c>
      <c r="E278" s="53">
        <f>IF(SUMPRODUCT((C$9:C278=C278)*1)&gt;1,0,1)</f>
        <v>1</v>
      </c>
    </row>
    <row r="279" spans="1:5" x14ac:dyDescent="0.25">
      <c r="A279" s="54"/>
      <c r="B279" s="2"/>
      <c r="C279" s="1" t="s">
        <v>1220</v>
      </c>
      <c r="D279" s="57">
        <v>2017995.5</v>
      </c>
      <c r="E279" s="53">
        <f>IF(SUMPRODUCT((C$9:C279=C279)*1)&gt;1,0,1)</f>
        <v>1</v>
      </c>
    </row>
    <row r="280" spans="1:5" x14ac:dyDescent="0.25">
      <c r="A280" s="54"/>
      <c r="B280" s="2"/>
      <c r="C280" s="1" t="s">
        <v>1221</v>
      </c>
      <c r="D280" s="57">
        <v>3171104</v>
      </c>
      <c r="E280" s="53">
        <f>IF(SUMPRODUCT((C$9:C280=C280)*1)&gt;1,0,1)</f>
        <v>1</v>
      </c>
    </row>
    <row r="281" spans="1:5" x14ac:dyDescent="0.25">
      <c r="A281" s="54"/>
      <c r="B281" s="2"/>
      <c r="C281" s="1" t="s">
        <v>1222</v>
      </c>
      <c r="D281" s="57">
        <v>3778286</v>
      </c>
      <c r="E281" s="53">
        <f>IF(SUMPRODUCT((C$9:C281=C281)*1)&gt;1,0,1)</f>
        <v>1</v>
      </c>
    </row>
    <row r="282" spans="1:5" x14ac:dyDescent="0.25">
      <c r="A282" s="54"/>
      <c r="B282" s="2"/>
      <c r="C282" s="1" t="s">
        <v>1223</v>
      </c>
      <c r="D282" s="57">
        <v>3345150</v>
      </c>
      <c r="E282" s="53">
        <f>IF(SUMPRODUCT((C$9:C282=C282)*1)&gt;1,0,1)</f>
        <v>1</v>
      </c>
    </row>
    <row r="283" spans="1:5" x14ac:dyDescent="0.25">
      <c r="A283" s="54"/>
      <c r="B283" s="64" t="s">
        <v>1224</v>
      </c>
      <c r="C283" s="64"/>
      <c r="D283" s="56">
        <f>SUM(D284:D376)</f>
        <v>81758305.960000008</v>
      </c>
      <c r="E283" s="53">
        <f>IF(SUMPRODUCT((C$9:C283=C283)*1)&gt;1,0,1)</f>
        <v>0</v>
      </c>
    </row>
    <row r="284" spans="1:5" x14ac:dyDescent="0.25">
      <c r="A284" s="54"/>
      <c r="B284" s="2"/>
      <c r="C284" s="1" t="s">
        <v>1225</v>
      </c>
      <c r="D284" s="57">
        <v>1010930</v>
      </c>
      <c r="E284" s="53">
        <f>IF(SUMPRODUCT((C$9:C284=C284)*1)&gt;1,0,1)</f>
        <v>1</v>
      </c>
    </row>
    <row r="285" spans="1:5" ht="25.5" x14ac:dyDescent="0.25">
      <c r="A285" s="54"/>
      <c r="B285" s="2"/>
      <c r="C285" s="1" t="s">
        <v>1226</v>
      </c>
      <c r="D285" s="57">
        <v>645300</v>
      </c>
      <c r="E285" s="53">
        <f>IF(SUMPRODUCT((C$9:C285=C285)*1)&gt;1,0,1)</f>
        <v>1</v>
      </c>
    </row>
    <row r="286" spans="1:5" x14ac:dyDescent="0.25">
      <c r="A286" s="54"/>
      <c r="B286" s="2"/>
      <c r="C286" s="1" t="s">
        <v>1227</v>
      </c>
      <c r="D286" s="57">
        <v>921900</v>
      </c>
      <c r="E286" s="53">
        <f>IF(SUMPRODUCT((C$9:C286=C286)*1)&gt;1,0,1)</f>
        <v>1</v>
      </c>
    </row>
    <row r="287" spans="1:5" x14ac:dyDescent="0.25">
      <c r="A287" s="54"/>
      <c r="B287" s="2"/>
      <c r="C287" s="1" t="s">
        <v>1228</v>
      </c>
      <c r="D287" s="57">
        <v>1095167.2</v>
      </c>
      <c r="E287" s="53">
        <f>IF(SUMPRODUCT((C$9:C287=C287)*1)&gt;1,0,1)</f>
        <v>1</v>
      </c>
    </row>
    <row r="288" spans="1:5" x14ac:dyDescent="0.25">
      <c r="A288" s="54"/>
      <c r="B288" s="2"/>
      <c r="C288" s="1" t="s">
        <v>1229</v>
      </c>
      <c r="D288" s="57">
        <v>393480</v>
      </c>
      <c r="E288" s="53">
        <f>IF(SUMPRODUCT((C$9:C288=C288)*1)&gt;1,0,1)</f>
        <v>1</v>
      </c>
    </row>
    <row r="289" spans="1:5" x14ac:dyDescent="0.25">
      <c r="A289" s="54"/>
      <c r="B289" s="2"/>
      <c r="C289" s="1" t="s">
        <v>1230</v>
      </c>
      <c r="D289" s="57">
        <v>651300</v>
      </c>
      <c r="E289" s="53">
        <f>IF(SUMPRODUCT((C$9:C289=C289)*1)&gt;1,0,1)</f>
        <v>1</v>
      </c>
    </row>
    <row r="290" spans="1:5" x14ac:dyDescent="0.25">
      <c r="A290" s="54"/>
      <c r="B290" s="2"/>
      <c r="C290" s="1" t="s">
        <v>1231</v>
      </c>
      <c r="D290" s="57">
        <v>310530</v>
      </c>
      <c r="E290" s="53">
        <f>IF(SUMPRODUCT((C$9:C290=C290)*1)&gt;1,0,1)</f>
        <v>1</v>
      </c>
    </row>
    <row r="291" spans="1:5" ht="25.5" x14ac:dyDescent="0.25">
      <c r="A291" s="54"/>
      <c r="B291" s="2"/>
      <c r="C291" s="1" t="s">
        <v>1232</v>
      </c>
      <c r="D291" s="57">
        <v>328236</v>
      </c>
      <c r="E291" s="53">
        <f>IF(SUMPRODUCT((C$9:C291=C291)*1)&gt;1,0,1)</f>
        <v>1</v>
      </c>
    </row>
    <row r="292" spans="1:5" x14ac:dyDescent="0.25">
      <c r="A292" s="54"/>
      <c r="B292" s="2"/>
      <c r="C292" s="1" t="s">
        <v>1233</v>
      </c>
      <c r="D292" s="57">
        <v>322110</v>
      </c>
      <c r="E292" s="53">
        <f>IF(SUMPRODUCT((C$9:C292=C292)*1)&gt;1,0,1)</f>
        <v>1</v>
      </c>
    </row>
    <row r="293" spans="1:5" x14ac:dyDescent="0.25">
      <c r="A293" s="54"/>
      <c r="B293" s="2"/>
      <c r="C293" s="1" t="s">
        <v>1234</v>
      </c>
      <c r="D293" s="57">
        <v>1502100</v>
      </c>
      <c r="E293" s="53">
        <f>IF(SUMPRODUCT((C$9:C293=C293)*1)&gt;1,0,1)</f>
        <v>1</v>
      </c>
    </row>
    <row r="294" spans="1:5" x14ac:dyDescent="0.25">
      <c r="A294" s="54"/>
      <c r="B294" s="2"/>
      <c r="C294" s="1" t="s">
        <v>1235</v>
      </c>
      <c r="D294" s="57">
        <v>487068</v>
      </c>
      <c r="E294" s="53">
        <f>IF(SUMPRODUCT((C$9:C294=C294)*1)&gt;1,0,1)</f>
        <v>1</v>
      </c>
    </row>
    <row r="295" spans="1:5" x14ac:dyDescent="0.25">
      <c r="A295" s="54"/>
      <c r="B295" s="2"/>
      <c r="C295" s="1" t="s">
        <v>1236</v>
      </c>
      <c r="D295" s="57">
        <v>635220</v>
      </c>
      <c r="E295" s="53">
        <f>IF(SUMPRODUCT((C$9:C295=C295)*1)&gt;1,0,1)</f>
        <v>1</v>
      </c>
    </row>
    <row r="296" spans="1:5" x14ac:dyDescent="0.25">
      <c r="A296" s="54"/>
      <c r="B296" s="2"/>
      <c r="C296" s="1" t="s">
        <v>1237</v>
      </c>
      <c r="D296" s="57">
        <v>309847</v>
      </c>
      <c r="E296" s="53">
        <f>IF(SUMPRODUCT((C$9:C296=C296)*1)&gt;1,0,1)</f>
        <v>1</v>
      </c>
    </row>
    <row r="297" spans="1:5" x14ac:dyDescent="0.25">
      <c r="A297" s="54"/>
      <c r="B297" s="2"/>
      <c r="C297" s="1" t="s">
        <v>1238</v>
      </c>
      <c r="D297" s="57">
        <v>423600</v>
      </c>
      <c r="E297" s="53">
        <f>IF(SUMPRODUCT((C$9:C297=C297)*1)&gt;1,0,1)</f>
        <v>1</v>
      </c>
    </row>
    <row r="298" spans="1:5" x14ac:dyDescent="0.25">
      <c r="A298" s="54"/>
      <c r="B298" s="2"/>
      <c r="C298" s="1" t="s">
        <v>1239</v>
      </c>
      <c r="D298" s="57">
        <v>420000</v>
      </c>
      <c r="E298" s="53">
        <f>IF(SUMPRODUCT((C$9:C298=C298)*1)&gt;1,0,1)</f>
        <v>1</v>
      </c>
    </row>
    <row r="299" spans="1:5" x14ac:dyDescent="0.25">
      <c r="A299" s="54"/>
      <c r="B299" s="2"/>
      <c r="C299" s="1" t="s">
        <v>1240</v>
      </c>
      <c r="D299" s="57">
        <v>578532</v>
      </c>
      <c r="E299" s="53">
        <f>IF(SUMPRODUCT((C$9:C299=C299)*1)&gt;1,0,1)</f>
        <v>1</v>
      </c>
    </row>
    <row r="300" spans="1:5" x14ac:dyDescent="0.25">
      <c r="A300" s="54"/>
      <c r="B300" s="2"/>
      <c r="C300" s="1" t="s">
        <v>1241</v>
      </c>
      <c r="D300" s="57">
        <v>1059446</v>
      </c>
      <c r="E300" s="53">
        <f>IF(SUMPRODUCT((C$9:C300=C300)*1)&gt;1,0,1)</f>
        <v>1</v>
      </c>
    </row>
    <row r="301" spans="1:5" x14ac:dyDescent="0.25">
      <c r="A301" s="54"/>
      <c r="B301" s="2"/>
      <c r="C301" s="1" t="s">
        <v>1242</v>
      </c>
      <c r="D301" s="57">
        <v>1056180</v>
      </c>
      <c r="E301" s="53">
        <f>IF(SUMPRODUCT((C$9:C301=C301)*1)&gt;1,0,1)</f>
        <v>1</v>
      </c>
    </row>
    <row r="302" spans="1:5" x14ac:dyDescent="0.25">
      <c r="A302" s="54"/>
      <c r="B302" s="2"/>
      <c r="C302" s="1" t="s">
        <v>1243</v>
      </c>
      <c r="D302" s="57">
        <v>1565013</v>
      </c>
      <c r="E302" s="53">
        <f>IF(SUMPRODUCT((C$9:C302=C302)*1)&gt;1,0,1)</f>
        <v>1</v>
      </c>
    </row>
    <row r="303" spans="1:5" x14ac:dyDescent="0.25">
      <c r="A303" s="54"/>
      <c r="B303" s="2"/>
      <c r="C303" s="1" t="s">
        <v>1244</v>
      </c>
      <c r="D303" s="57">
        <v>1309730</v>
      </c>
      <c r="E303" s="53">
        <f>IF(SUMPRODUCT((C$9:C303=C303)*1)&gt;1,0,1)</f>
        <v>1</v>
      </c>
    </row>
    <row r="304" spans="1:5" x14ac:dyDescent="0.25">
      <c r="A304" s="54"/>
      <c r="B304" s="2"/>
      <c r="C304" s="1" t="s">
        <v>1245</v>
      </c>
      <c r="D304" s="57">
        <v>1213600</v>
      </c>
      <c r="E304" s="53">
        <f>IF(SUMPRODUCT((C$9:C304=C304)*1)&gt;1,0,1)</f>
        <v>1</v>
      </c>
    </row>
    <row r="305" spans="1:5" x14ac:dyDescent="0.25">
      <c r="A305" s="54"/>
      <c r="B305" s="2"/>
      <c r="C305" s="1" t="s">
        <v>1246</v>
      </c>
      <c r="D305" s="57">
        <v>554354</v>
      </c>
      <c r="E305" s="53">
        <f>IF(SUMPRODUCT((C$9:C305=C305)*1)&gt;1,0,1)</f>
        <v>1</v>
      </c>
    </row>
    <row r="306" spans="1:5" x14ac:dyDescent="0.25">
      <c r="A306" s="54"/>
      <c r="B306" s="2"/>
      <c r="C306" s="1" t="s">
        <v>1247</v>
      </c>
      <c r="D306" s="57">
        <v>1252650</v>
      </c>
      <c r="E306" s="53">
        <f>IF(SUMPRODUCT((C$9:C306=C306)*1)&gt;1,0,1)</f>
        <v>1</v>
      </c>
    </row>
    <row r="307" spans="1:5" x14ac:dyDescent="0.25">
      <c r="A307" s="54"/>
      <c r="B307" s="2"/>
      <c r="C307" s="1" t="s">
        <v>1248</v>
      </c>
      <c r="D307" s="57">
        <v>647036</v>
      </c>
      <c r="E307" s="53">
        <f>IF(SUMPRODUCT((C$9:C307=C307)*1)&gt;1,0,1)</f>
        <v>1</v>
      </c>
    </row>
    <row r="308" spans="1:5" x14ac:dyDescent="0.25">
      <c r="A308" s="54"/>
      <c r="B308" s="2"/>
      <c r="C308" s="1" t="s">
        <v>1249</v>
      </c>
      <c r="D308" s="57">
        <v>360558</v>
      </c>
      <c r="E308" s="53">
        <f>IF(SUMPRODUCT((C$9:C308=C308)*1)&gt;1,0,1)</f>
        <v>1</v>
      </c>
    </row>
    <row r="309" spans="1:5" x14ac:dyDescent="0.25">
      <c r="A309" s="54"/>
      <c r="B309" s="2"/>
      <c r="C309" s="1" t="s">
        <v>1250</v>
      </c>
      <c r="D309" s="57">
        <v>2939400</v>
      </c>
      <c r="E309" s="53">
        <f>IF(SUMPRODUCT((C$9:C309=C309)*1)&gt;1,0,1)</f>
        <v>1</v>
      </c>
    </row>
    <row r="310" spans="1:5" x14ac:dyDescent="0.25">
      <c r="A310" s="54"/>
      <c r="B310" s="2"/>
      <c r="C310" s="1" t="s">
        <v>1251</v>
      </c>
      <c r="D310" s="57">
        <v>592349</v>
      </c>
      <c r="E310" s="53">
        <f>IF(SUMPRODUCT((C$9:C310=C310)*1)&gt;1,0,1)</f>
        <v>1</v>
      </c>
    </row>
    <row r="311" spans="1:5" x14ac:dyDescent="0.25">
      <c r="A311" s="54"/>
      <c r="B311" s="2"/>
      <c r="C311" s="1" t="s">
        <v>1252</v>
      </c>
      <c r="D311" s="57">
        <v>658150</v>
      </c>
      <c r="E311" s="53">
        <f>IF(SUMPRODUCT((C$9:C311=C311)*1)&gt;1,0,1)</f>
        <v>1</v>
      </c>
    </row>
    <row r="312" spans="1:5" x14ac:dyDescent="0.25">
      <c r="A312" s="54"/>
      <c r="B312" s="2"/>
      <c r="C312" s="1" t="s">
        <v>1253</v>
      </c>
      <c r="D312" s="57">
        <v>1964345</v>
      </c>
      <c r="E312" s="53">
        <f>IF(SUMPRODUCT((C$9:C312=C312)*1)&gt;1,0,1)</f>
        <v>1</v>
      </c>
    </row>
    <row r="313" spans="1:5" x14ac:dyDescent="0.25">
      <c r="A313" s="54"/>
      <c r="B313" s="2"/>
      <c r="C313" s="1" t="s">
        <v>1254</v>
      </c>
      <c r="D313" s="57">
        <v>2030605</v>
      </c>
      <c r="E313" s="53">
        <f>IF(SUMPRODUCT((C$9:C313=C313)*1)&gt;1,0,1)</f>
        <v>1</v>
      </c>
    </row>
    <row r="314" spans="1:5" x14ac:dyDescent="0.25">
      <c r="A314" s="54"/>
      <c r="B314" s="2"/>
      <c r="C314" s="1" t="s">
        <v>1194</v>
      </c>
      <c r="D314" s="57">
        <v>612120</v>
      </c>
      <c r="E314" s="53">
        <f>IF(SUMPRODUCT((C$9:C314=C314)*1)&gt;1,0,1)</f>
        <v>0</v>
      </c>
    </row>
    <row r="315" spans="1:5" x14ac:dyDescent="0.25">
      <c r="A315" s="54"/>
      <c r="B315" s="2"/>
      <c r="C315" s="1" t="s">
        <v>1255</v>
      </c>
      <c r="D315" s="57">
        <v>1042723</v>
      </c>
      <c r="E315" s="53">
        <f>IF(SUMPRODUCT((C$9:C315=C315)*1)&gt;1,0,1)</f>
        <v>1</v>
      </c>
    </row>
    <row r="316" spans="1:5" x14ac:dyDescent="0.25">
      <c r="A316" s="54"/>
      <c r="B316" s="2"/>
      <c r="C316" s="1" t="s">
        <v>1256</v>
      </c>
      <c r="D316" s="57">
        <v>508465</v>
      </c>
      <c r="E316" s="53">
        <f>IF(SUMPRODUCT((C$9:C316=C316)*1)&gt;1,0,1)</f>
        <v>1</v>
      </c>
    </row>
    <row r="317" spans="1:5" x14ac:dyDescent="0.25">
      <c r="A317" s="54"/>
      <c r="B317" s="2"/>
      <c r="C317" s="1" t="s">
        <v>1257</v>
      </c>
      <c r="D317" s="57">
        <v>458050</v>
      </c>
      <c r="E317" s="53">
        <f>IF(SUMPRODUCT((C$9:C317=C317)*1)&gt;1,0,1)</f>
        <v>1</v>
      </c>
    </row>
    <row r="318" spans="1:5" x14ac:dyDescent="0.25">
      <c r="A318" s="54"/>
      <c r="B318" s="2"/>
      <c r="C318" s="1" t="s">
        <v>1193</v>
      </c>
      <c r="D318" s="57">
        <v>419998.8</v>
      </c>
      <c r="E318" s="53">
        <f>IF(SUMPRODUCT((C$9:C318=C318)*1)&gt;1,0,1)</f>
        <v>0</v>
      </c>
    </row>
    <row r="319" spans="1:5" x14ac:dyDescent="0.25">
      <c r="A319" s="54"/>
      <c r="B319" s="2"/>
      <c r="C319" s="1" t="s">
        <v>1258</v>
      </c>
      <c r="D319" s="57">
        <v>627900</v>
      </c>
      <c r="E319" s="53">
        <f>IF(SUMPRODUCT((C$9:C319=C319)*1)&gt;1,0,1)</f>
        <v>1</v>
      </c>
    </row>
    <row r="320" spans="1:5" x14ac:dyDescent="0.25">
      <c r="A320" s="54"/>
      <c r="B320" s="2"/>
      <c r="C320" s="1" t="s">
        <v>1259</v>
      </c>
      <c r="D320" s="57">
        <v>505095</v>
      </c>
      <c r="E320" s="53">
        <f>IF(SUMPRODUCT((C$9:C320=C320)*1)&gt;1,0,1)</f>
        <v>1</v>
      </c>
    </row>
    <row r="321" spans="1:5" x14ac:dyDescent="0.25">
      <c r="A321" s="54"/>
      <c r="B321" s="2"/>
      <c r="C321" s="1" t="s">
        <v>1260</v>
      </c>
      <c r="D321" s="57">
        <v>244650</v>
      </c>
      <c r="E321" s="53">
        <f>IF(SUMPRODUCT((C$9:C321=C321)*1)&gt;1,0,1)</f>
        <v>1</v>
      </c>
    </row>
    <row r="322" spans="1:5" x14ac:dyDescent="0.25">
      <c r="A322" s="54"/>
      <c r="B322" s="2"/>
      <c r="C322" s="1" t="s">
        <v>1261</v>
      </c>
      <c r="D322" s="57">
        <v>448483</v>
      </c>
      <c r="E322" s="53">
        <f>IF(SUMPRODUCT((C$9:C322=C322)*1)&gt;1,0,1)</f>
        <v>1</v>
      </c>
    </row>
    <row r="323" spans="1:5" x14ac:dyDescent="0.25">
      <c r="A323" s="54"/>
      <c r="B323" s="2"/>
      <c r="C323" s="1" t="s">
        <v>1262</v>
      </c>
      <c r="D323" s="57">
        <v>921093</v>
      </c>
      <c r="E323" s="53">
        <f>IF(SUMPRODUCT((C$9:C323=C323)*1)&gt;1,0,1)</f>
        <v>1</v>
      </c>
    </row>
    <row r="324" spans="1:5" x14ac:dyDescent="0.25">
      <c r="A324" s="54"/>
      <c r="B324" s="2"/>
      <c r="C324" s="1" t="s">
        <v>1263</v>
      </c>
      <c r="D324" s="57">
        <v>928730</v>
      </c>
      <c r="E324" s="53">
        <f>IF(SUMPRODUCT((C$9:C324=C324)*1)&gt;1,0,1)</f>
        <v>1</v>
      </c>
    </row>
    <row r="325" spans="1:5" x14ac:dyDescent="0.25">
      <c r="A325" s="54"/>
      <c r="B325" s="2"/>
      <c r="C325" s="1" t="s">
        <v>1264</v>
      </c>
      <c r="D325" s="57">
        <v>444702</v>
      </c>
      <c r="E325" s="53">
        <f>IF(SUMPRODUCT((C$9:C325=C325)*1)&gt;1,0,1)</f>
        <v>1</v>
      </c>
    </row>
    <row r="326" spans="1:5" x14ac:dyDescent="0.25">
      <c r="A326" s="54"/>
      <c r="B326" s="2"/>
      <c r="C326" s="1" t="s">
        <v>266</v>
      </c>
      <c r="D326" s="57">
        <v>184800</v>
      </c>
      <c r="E326" s="53">
        <f>IF(SUMPRODUCT((C$9:C326=C326)*1)&gt;1,0,1)</f>
        <v>1</v>
      </c>
    </row>
    <row r="327" spans="1:5" x14ac:dyDescent="0.25">
      <c r="A327" s="54"/>
      <c r="B327" s="2"/>
      <c r="C327" s="1" t="s">
        <v>1265</v>
      </c>
      <c r="D327" s="57">
        <v>1112650</v>
      </c>
      <c r="E327" s="53">
        <f>IF(SUMPRODUCT((C$9:C327=C327)*1)&gt;1,0,1)</f>
        <v>1</v>
      </c>
    </row>
    <row r="328" spans="1:5" x14ac:dyDescent="0.25">
      <c r="A328" s="54"/>
      <c r="B328" s="2"/>
      <c r="C328" s="1" t="s">
        <v>1266</v>
      </c>
      <c r="D328" s="57">
        <v>514195</v>
      </c>
      <c r="E328" s="53">
        <f>IF(SUMPRODUCT((C$9:C328=C328)*1)&gt;1,0,1)</f>
        <v>1</v>
      </c>
    </row>
    <row r="329" spans="1:5" x14ac:dyDescent="0.25">
      <c r="A329" s="54"/>
      <c r="B329" s="2"/>
      <c r="C329" s="1" t="s">
        <v>1267</v>
      </c>
      <c r="D329" s="57">
        <v>395478</v>
      </c>
      <c r="E329" s="53">
        <f>IF(SUMPRODUCT((C$9:C329=C329)*1)&gt;1,0,1)</f>
        <v>1</v>
      </c>
    </row>
    <row r="330" spans="1:5" x14ac:dyDescent="0.25">
      <c r="A330" s="54"/>
      <c r="B330" s="2"/>
      <c r="C330" s="1" t="s">
        <v>1191</v>
      </c>
      <c r="D330" s="57">
        <v>133956</v>
      </c>
      <c r="E330" s="53">
        <f>IF(SUMPRODUCT((C$9:C330=C330)*1)&gt;1,0,1)</f>
        <v>0</v>
      </c>
    </row>
    <row r="331" spans="1:5" x14ac:dyDescent="0.25">
      <c r="A331" s="54"/>
      <c r="B331" s="2"/>
      <c r="C331" s="1" t="s">
        <v>336</v>
      </c>
      <c r="D331" s="57">
        <v>999300</v>
      </c>
      <c r="E331" s="53">
        <f>IF(SUMPRODUCT((C$9:C331=C331)*1)&gt;1,0,1)</f>
        <v>1</v>
      </c>
    </row>
    <row r="332" spans="1:5" x14ac:dyDescent="0.25">
      <c r="A332" s="54"/>
      <c r="B332" s="2"/>
      <c r="C332" s="1" t="s">
        <v>1268</v>
      </c>
      <c r="D332" s="57">
        <v>2222975</v>
      </c>
      <c r="E332" s="53">
        <f>IF(SUMPRODUCT((C$9:C332=C332)*1)&gt;1,0,1)</f>
        <v>1</v>
      </c>
    </row>
    <row r="333" spans="1:5" x14ac:dyDescent="0.25">
      <c r="A333" s="54"/>
      <c r="B333" s="2"/>
      <c r="C333" s="1" t="s">
        <v>1269</v>
      </c>
      <c r="D333" s="57">
        <v>424620</v>
      </c>
      <c r="E333" s="53">
        <f>IF(SUMPRODUCT((C$9:C333=C333)*1)&gt;1,0,1)</f>
        <v>1</v>
      </c>
    </row>
    <row r="334" spans="1:5" x14ac:dyDescent="0.25">
      <c r="A334" s="54"/>
      <c r="B334" s="2"/>
      <c r="C334" s="1" t="s">
        <v>1270</v>
      </c>
      <c r="D334" s="57">
        <v>388244</v>
      </c>
      <c r="E334" s="53">
        <f>IF(SUMPRODUCT((C$9:C334=C334)*1)&gt;1,0,1)</f>
        <v>1</v>
      </c>
    </row>
    <row r="335" spans="1:5" x14ac:dyDescent="0.25">
      <c r="A335" s="54"/>
      <c r="B335" s="2"/>
      <c r="C335" s="1" t="s">
        <v>1271</v>
      </c>
      <c r="D335" s="57">
        <v>2372135</v>
      </c>
      <c r="E335" s="53">
        <f>IF(SUMPRODUCT((C$9:C335=C335)*1)&gt;1,0,1)</f>
        <v>1</v>
      </c>
    </row>
    <row r="336" spans="1:5" x14ac:dyDescent="0.25">
      <c r="A336" s="54"/>
      <c r="B336" s="2"/>
      <c r="C336" s="1" t="s">
        <v>1272</v>
      </c>
      <c r="D336" s="57">
        <v>1227850</v>
      </c>
      <c r="E336" s="53">
        <f>IF(SUMPRODUCT((C$9:C336=C336)*1)&gt;1,0,1)</f>
        <v>1</v>
      </c>
    </row>
    <row r="337" spans="1:5" x14ac:dyDescent="0.25">
      <c r="A337" s="54"/>
      <c r="B337" s="2"/>
      <c r="C337" s="1" t="s">
        <v>1273</v>
      </c>
      <c r="D337" s="57">
        <v>239233</v>
      </c>
      <c r="E337" s="53">
        <f>IF(SUMPRODUCT((C$9:C337=C337)*1)&gt;1,0,1)</f>
        <v>1</v>
      </c>
    </row>
    <row r="338" spans="1:5" x14ac:dyDescent="0.25">
      <c r="A338" s="54"/>
      <c r="B338" s="2"/>
      <c r="C338" s="1" t="s">
        <v>1274</v>
      </c>
      <c r="D338" s="57">
        <v>2335100</v>
      </c>
      <c r="E338" s="53">
        <f>IF(SUMPRODUCT((C$9:C338=C338)*1)&gt;1,0,1)</f>
        <v>1</v>
      </c>
    </row>
    <row r="339" spans="1:5" x14ac:dyDescent="0.25">
      <c r="A339" s="54"/>
      <c r="B339" s="2"/>
      <c r="C339" s="1" t="s">
        <v>277</v>
      </c>
      <c r="D339" s="57">
        <v>2084053</v>
      </c>
      <c r="E339" s="53">
        <f>IF(SUMPRODUCT((C$9:C339=C339)*1)&gt;1,0,1)</f>
        <v>1</v>
      </c>
    </row>
    <row r="340" spans="1:5" x14ac:dyDescent="0.25">
      <c r="A340" s="54"/>
      <c r="B340" s="2"/>
      <c r="C340" s="1" t="s">
        <v>1275</v>
      </c>
      <c r="D340" s="57">
        <v>158460</v>
      </c>
      <c r="E340" s="53">
        <f>IF(SUMPRODUCT((C$9:C340=C340)*1)&gt;1,0,1)</f>
        <v>1</v>
      </c>
    </row>
    <row r="341" spans="1:5" x14ac:dyDescent="0.25">
      <c r="A341" s="54"/>
      <c r="B341" s="2"/>
      <c r="C341" s="1" t="s">
        <v>1276</v>
      </c>
      <c r="D341" s="57">
        <v>1612725.6</v>
      </c>
      <c r="E341" s="53">
        <f>IF(SUMPRODUCT((C$9:C341=C341)*1)&gt;1,0,1)</f>
        <v>1</v>
      </c>
    </row>
    <row r="342" spans="1:5" x14ac:dyDescent="0.25">
      <c r="A342" s="54"/>
      <c r="B342" s="2"/>
      <c r="C342" s="1" t="s">
        <v>1277</v>
      </c>
      <c r="D342" s="57">
        <v>681941</v>
      </c>
      <c r="E342" s="53">
        <f>IF(SUMPRODUCT((C$9:C342=C342)*1)&gt;1,0,1)</f>
        <v>1</v>
      </c>
    </row>
    <row r="343" spans="1:5" x14ac:dyDescent="0.25">
      <c r="A343" s="54"/>
      <c r="B343" s="2"/>
      <c r="C343" s="1" t="s">
        <v>1278</v>
      </c>
      <c r="D343" s="57">
        <v>400635</v>
      </c>
      <c r="E343" s="53">
        <f>IF(SUMPRODUCT((C$9:C343=C343)*1)&gt;1,0,1)</f>
        <v>1</v>
      </c>
    </row>
    <row r="344" spans="1:5" x14ac:dyDescent="0.25">
      <c r="A344" s="54"/>
      <c r="B344" s="2"/>
      <c r="C344" s="1" t="s">
        <v>1279</v>
      </c>
      <c r="D344" s="57">
        <v>679500</v>
      </c>
      <c r="E344" s="53">
        <f>IF(SUMPRODUCT((C$9:C344=C344)*1)&gt;1,0,1)</f>
        <v>1</v>
      </c>
    </row>
    <row r="345" spans="1:5" x14ac:dyDescent="0.25">
      <c r="A345" s="54"/>
      <c r="B345" s="2"/>
      <c r="C345" s="1" t="s">
        <v>1280</v>
      </c>
      <c r="D345" s="57">
        <v>658387.57999999996</v>
      </c>
      <c r="E345" s="53">
        <f>IF(SUMPRODUCT((C$9:C345=C345)*1)&gt;1,0,1)</f>
        <v>1</v>
      </c>
    </row>
    <row r="346" spans="1:5" x14ac:dyDescent="0.25">
      <c r="A346" s="54"/>
      <c r="B346" s="2"/>
      <c r="C346" s="1" t="s">
        <v>1281</v>
      </c>
      <c r="D346" s="57">
        <v>774000</v>
      </c>
      <c r="E346" s="53">
        <f>IF(SUMPRODUCT((C$9:C346=C346)*1)&gt;1,0,1)</f>
        <v>1</v>
      </c>
    </row>
    <row r="347" spans="1:5" x14ac:dyDescent="0.25">
      <c r="A347" s="54"/>
      <c r="B347" s="2"/>
      <c r="C347" s="1" t="s">
        <v>1282</v>
      </c>
      <c r="D347" s="57">
        <v>342383</v>
      </c>
      <c r="E347" s="53">
        <f>IF(SUMPRODUCT((C$9:C347=C347)*1)&gt;1,0,1)</f>
        <v>1</v>
      </c>
    </row>
    <row r="348" spans="1:5" x14ac:dyDescent="0.25">
      <c r="A348" s="54"/>
      <c r="B348" s="2"/>
      <c r="C348" s="1" t="s">
        <v>1283</v>
      </c>
      <c r="D348" s="57">
        <v>1422000</v>
      </c>
      <c r="E348" s="53">
        <f>IF(SUMPRODUCT((C$9:C348=C348)*1)&gt;1,0,1)</f>
        <v>1</v>
      </c>
    </row>
    <row r="349" spans="1:5" x14ac:dyDescent="0.25">
      <c r="A349" s="54"/>
      <c r="B349" s="2"/>
      <c r="C349" s="1" t="s">
        <v>1284</v>
      </c>
      <c r="D349" s="57">
        <v>504353</v>
      </c>
      <c r="E349" s="53">
        <f>IF(SUMPRODUCT((C$9:C349=C349)*1)&gt;1,0,1)</f>
        <v>1</v>
      </c>
    </row>
    <row r="350" spans="1:5" x14ac:dyDescent="0.25">
      <c r="A350" s="54"/>
      <c r="B350" s="2"/>
      <c r="C350" s="1" t="s">
        <v>1285</v>
      </c>
      <c r="D350" s="57">
        <v>340950</v>
      </c>
      <c r="E350" s="53">
        <f>IF(SUMPRODUCT((C$9:C350=C350)*1)&gt;1,0,1)</f>
        <v>1</v>
      </c>
    </row>
    <row r="351" spans="1:5" x14ac:dyDescent="0.25">
      <c r="A351" s="54"/>
      <c r="B351" s="2"/>
      <c r="C351" s="1" t="s">
        <v>1286</v>
      </c>
      <c r="D351" s="57">
        <v>694408.2</v>
      </c>
      <c r="E351" s="53">
        <f>IF(SUMPRODUCT((C$9:C351=C351)*1)&gt;1,0,1)</f>
        <v>1</v>
      </c>
    </row>
    <row r="352" spans="1:5" x14ac:dyDescent="0.25">
      <c r="A352" s="54"/>
      <c r="B352" s="2"/>
      <c r="C352" s="1" t="s">
        <v>1287</v>
      </c>
      <c r="D352" s="57">
        <v>1229500</v>
      </c>
      <c r="E352" s="53">
        <f>IF(SUMPRODUCT((C$9:C352=C352)*1)&gt;1,0,1)</f>
        <v>1</v>
      </c>
    </row>
    <row r="353" spans="1:5" x14ac:dyDescent="0.25">
      <c r="A353" s="54"/>
      <c r="B353" s="2"/>
      <c r="C353" s="1" t="s">
        <v>329</v>
      </c>
      <c r="D353" s="57">
        <v>533750</v>
      </c>
      <c r="E353" s="53">
        <f>IF(SUMPRODUCT((C$9:C353=C353)*1)&gt;1,0,1)</f>
        <v>1</v>
      </c>
    </row>
    <row r="354" spans="1:5" x14ac:dyDescent="0.25">
      <c r="A354" s="54"/>
      <c r="B354" s="2"/>
      <c r="C354" s="1" t="s">
        <v>1288</v>
      </c>
      <c r="D354" s="57">
        <v>842275</v>
      </c>
      <c r="E354" s="53">
        <f>IF(SUMPRODUCT((C$9:C354=C354)*1)&gt;1,0,1)</f>
        <v>1</v>
      </c>
    </row>
    <row r="355" spans="1:5" x14ac:dyDescent="0.25">
      <c r="A355" s="54"/>
      <c r="B355" s="2"/>
      <c r="C355" s="1" t="s">
        <v>1289</v>
      </c>
      <c r="D355" s="57">
        <v>467920</v>
      </c>
      <c r="E355" s="53">
        <f>IF(SUMPRODUCT((C$9:C355=C355)*1)&gt;1,0,1)</f>
        <v>1</v>
      </c>
    </row>
    <row r="356" spans="1:5" x14ac:dyDescent="0.25">
      <c r="A356" s="54"/>
      <c r="B356" s="2"/>
      <c r="C356" s="1" t="s">
        <v>1290</v>
      </c>
      <c r="D356" s="57">
        <v>739907</v>
      </c>
      <c r="E356" s="53">
        <f>IF(SUMPRODUCT((C$9:C356=C356)*1)&gt;1,0,1)</f>
        <v>1</v>
      </c>
    </row>
    <row r="357" spans="1:5" x14ac:dyDescent="0.25">
      <c r="A357" s="54"/>
      <c r="B357" s="2"/>
      <c r="C357" s="1" t="s">
        <v>1291</v>
      </c>
      <c r="D357" s="57">
        <v>533280</v>
      </c>
      <c r="E357" s="53">
        <f>IF(SUMPRODUCT((C$9:C357=C357)*1)&gt;1,0,1)</f>
        <v>1</v>
      </c>
    </row>
    <row r="358" spans="1:5" x14ac:dyDescent="0.25">
      <c r="A358" s="54"/>
      <c r="B358" s="2"/>
      <c r="C358" s="1" t="s">
        <v>1292</v>
      </c>
      <c r="D358" s="57">
        <v>2520090</v>
      </c>
      <c r="E358" s="53">
        <f>IF(SUMPRODUCT((C$9:C358=C358)*1)&gt;1,0,1)</f>
        <v>1</v>
      </c>
    </row>
    <row r="359" spans="1:5" x14ac:dyDescent="0.25">
      <c r="A359" s="54"/>
      <c r="B359" s="2"/>
      <c r="C359" s="1" t="s">
        <v>1293</v>
      </c>
      <c r="D359" s="57">
        <v>1027950</v>
      </c>
      <c r="E359" s="53">
        <f>IF(SUMPRODUCT((C$9:C359=C359)*1)&gt;1,0,1)</f>
        <v>1</v>
      </c>
    </row>
    <row r="360" spans="1:5" x14ac:dyDescent="0.25">
      <c r="A360" s="54"/>
      <c r="B360" s="2"/>
      <c r="C360" s="1" t="s">
        <v>1294</v>
      </c>
      <c r="D360" s="57">
        <v>414300</v>
      </c>
      <c r="E360" s="53">
        <f>IF(SUMPRODUCT((C$9:C360=C360)*1)&gt;1,0,1)</f>
        <v>1</v>
      </c>
    </row>
    <row r="361" spans="1:5" x14ac:dyDescent="0.25">
      <c r="A361" s="54"/>
      <c r="B361" s="2"/>
      <c r="C361" s="1" t="s">
        <v>1295</v>
      </c>
      <c r="D361" s="57">
        <v>680990</v>
      </c>
      <c r="E361" s="53">
        <f>IF(SUMPRODUCT((C$9:C361=C361)*1)&gt;1,0,1)</f>
        <v>1</v>
      </c>
    </row>
    <row r="362" spans="1:5" x14ac:dyDescent="0.25">
      <c r="A362" s="54"/>
      <c r="B362" s="2"/>
      <c r="C362" s="1" t="s">
        <v>1296</v>
      </c>
      <c r="D362" s="57">
        <v>984845</v>
      </c>
      <c r="E362" s="53">
        <f>IF(SUMPRODUCT((C$9:C362=C362)*1)&gt;1,0,1)</f>
        <v>1</v>
      </c>
    </row>
    <row r="363" spans="1:5" x14ac:dyDescent="0.25">
      <c r="A363" s="54"/>
      <c r="B363" s="2"/>
      <c r="C363" s="1" t="s">
        <v>1297</v>
      </c>
      <c r="D363" s="57">
        <v>268990</v>
      </c>
      <c r="E363" s="53">
        <f>IF(SUMPRODUCT((C$9:C363=C363)*1)&gt;1,0,1)</f>
        <v>1</v>
      </c>
    </row>
    <row r="364" spans="1:5" x14ac:dyDescent="0.25">
      <c r="A364" s="54"/>
      <c r="B364" s="2"/>
      <c r="C364" s="1" t="s">
        <v>1298</v>
      </c>
      <c r="D364" s="57">
        <v>2234125</v>
      </c>
      <c r="E364" s="53">
        <f>IF(SUMPRODUCT((C$9:C364=C364)*1)&gt;1,0,1)</f>
        <v>1</v>
      </c>
    </row>
    <row r="365" spans="1:5" x14ac:dyDescent="0.25">
      <c r="A365" s="54"/>
      <c r="B365" s="2"/>
      <c r="C365" s="1" t="s">
        <v>1299</v>
      </c>
      <c r="D365" s="57">
        <v>945525.17999999993</v>
      </c>
      <c r="E365" s="53">
        <f>IF(SUMPRODUCT((C$9:C365=C365)*1)&gt;1,0,1)</f>
        <v>1</v>
      </c>
    </row>
    <row r="366" spans="1:5" x14ac:dyDescent="0.25">
      <c r="A366" s="54"/>
      <c r="B366" s="2"/>
      <c r="C366" s="1" t="s">
        <v>1300</v>
      </c>
      <c r="D366" s="57">
        <v>616654</v>
      </c>
      <c r="E366" s="53">
        <f>IF(SUMPRODUCT((C$9:C366=C366)*1)&gt;1,0,1)</f>
        <v>1</v>
      </c>
    </row>
    <row r="367" spans="1:5" x14ac:dyDescent="0.25">
      <c r="A367" s="54"/>
      <c r="B367" s="2"/>
      <c r="C367" s="1" t="s">
        <v>1301</v>
      </c>
      <c r="D367" s="57">
        <v>963490.9</v>
      </c>
      <c r="E367" s="53">
        <f>IF(SUMPRODUCT((C$9:C367=C367)*1)&gt;1,0,1)</f>
        <v>1</v>
      </c>
    </row>
    <row r="368" spans="1:5" x14ac:dyDescent="0.25">
      <c r="A368" s="54"/>
      <c r="B368" s="2"/>
      <c r="C368" s="1" t="s">
        <v>1302</v>
      </c>
      <c r="D368" s="57">
        <v>413340</v>
      </c>
      <c r="E368" s="53">
        <f>IF(SUMPRODUCT((C$9:C368=C368)*1)&gt;1,0,1)</f>
        <v>1</v>
      </c>
    </row>
    <row r="369" spans="1:5" x14ac:dyDescent="0.25">
      <c r="A369" s="54"/>
      <c r="B369" s="2"/>
      <c r="C369" s="1" t="s">
        <v>1303</v>
      </c>
      <c r="D369" s="57">
        <v>1179400</v>
      </c>
      <c r="E369" s="53">
        <f>IF(SUMPRODUCT((C$9:C369=C369)*1)&gt;1,0,1)</f>
        <v>1</v>
      </c>
    </row>
    <row r="370" spans="1:5" ht="25.5" x14ac:dyDescent="0.25">
      <c r="A370" s="54"/>
      <c r="B370" s="2"/>
      <c r="C370" s="1" t="s">
        <v>1304</v>
      </c>
      <c r="D370" s="57">
        <v>476273</v>
      </c>
      <c r="E370" s="53">
        <f>IF(SUMPRODUCT((C$9:C370=C370)*1)&gt;1,0,1)</f>
        <v>1</v>
      </c>
    </row>
    <row r="371" spans="1:5" x14ac:dyDescent="0.25">
      <c r="A371" s="54"/>
      <c r="B371" s="2"/>
      <c r="C371" s="1" t="s">
        <v>1305</v>
      </c>
      <c r="D371" s="57">
        <v>984700</v>
      </c>
      <c r="E371" s="53">
        <f>IF(SUMPRODUCT((C$9:C371=C371)*1)&gt;1,0,1)</f>
        <v>1</v>
      </c>
    </row>
    <row r="372" spans="1:5" x14ac:dyDescent="0.25">
      <c r="A372" s="54"/>
      <c r="B372" s="2"/>
      <c r="C372" s="1" t="s">
        <v>1306</v>
      </c>
      <c r="D372" s="57">
        <v>486600</v>
      </c>
      <c r="E372" s="53">
        <f>IF(SUMPRODUCT((C$9:C372=C372)*1)&gt;1,0,1)</f>
        <v>1</v>
      </c>
    </row>
    <row r="373" spans="1:5" x14ac:dyDescent="0.25">
      <c r="A373" s="54"/>
      <c r="B373" s="2"/>
      <c r="C373" s="1" t="s">
        <v>1307</v>
      </c>
      <c r="D373" s="57">
        <v>532560</v>
      </c>
      <c r="E373" s="53">
        <f>IF(SUMPRODUCT((C$9:C373=C373)*1)&gt;1,0,1)</f>
        <v>1</v>
      </c>
    </row>
    <row r="374" spans="1:5" x14ac:dyDescent="0.25">
      <c r="A374" s="54"/>
      <c r="B374" s="2"/>
      <c r="C374" s="1" t="s">
        <v>1308</v>
      </c>
      <c r="D374" s="57">
        <v>1975837.5</v>
      </c>
      <c r="E374" s="53">
        <f>IF(SUMPRODUCT((C$9:C374=C374)*1)&gt;1,0,1)</f>
        <v>1</v>
      </c>
    </row>
    <row r="375" spans="1:5" x14ac:dyDescent="0.25">
      <c r="A375" s="54"/>
      <c r="B375" s="2"/>
      <c r="C375" s="1" t="s">
        <v>1309</v>
      </c>
      <c r="D375" s="57">
        <v>1190450</v>
      </c>
      <c r="E375" s="53">
        <f>IF(SUMPRODUCT((C$9:C375=C375)*1)&gt;1,0,1)</f>
        <v>1</v>
      </c>
    </row>
    <row r="376" spans="1:5" x14ac:dyDescent="0.25">
      <c r="A376" s="54"/>
      <c r="B376" s="2"/>
      <c r="C376" s="1" t="s">
        <v>1310</v>
      </c>
      <c r="D376" s="57">
        <v>2210475</v>
      </c>
      <c r="E376" s="53">
        <f>IF(SUMPRODUCT((C$9:C376=C376)*1)&gt;1,0,1)</f>
        <v>1</v>
      </c>
    </row>
    <row r="377" spans="1:5" x14ac:dyDescent="0.25">
      <c r="A377" s="59">
        <v>15</v>
      </c>
      <c r="B377" s="64" t="s">
        <v>1311</v>
      </c>
      <c r="C377" s="64"/>
      <c r="D377" s="57"/>
      <c r="E377" s="53">
        <f>IF(SUMPRODUCT((C$9:C377=C377)*1)&gt;1,0,1)</f>
        <v>0</v>
      </c>
    </row>
    <row r="378" spans="1:5" x14ac:dyDescent="0.25">
      <c r="A378" s="59"/>
      <c r="B378" s="64" t="s">
        <v>1312</v>
      </c>
      <c r="C378" s="64"/>
      <c r="D378" s="56">
        <f>SUM(D379:D667)</f>
        <v>206217960.19999999</v>
      </c>
      <c r="E378" s="53">
        <f>IF(SUMPRODUCT((C$9:C378=C378)*1)&gt;1,0,1)</f>
        <v>0</v>
      </c>
    </row>
    <row r="379" spans="1:5" x14ac:dyDescent="0.25">
      <c r="A379" s="54"/>
      <c r="B379" s="2"/>
      <c r="C379" s="1" t="s">
        <v>1313</v>
      </c>
      <c r="D379" s="57">
        <v>750000</v>
      </c>
      <c r="E379" s="53">
        <f>IF(SUMPRODUCT((C$9:C379=C379)*1)&gt;1,0,1)</f>
        <v>1</v>
      </c>
    </row>
    <row r="380" spans="1:5" x14ac:dyDescent="0.25">
      <c r="A380" s="54"/>
      <c r="B380" s="2"/>
      <c r="C380" s="1" t="s">
        <v>1314</v>
      </c>
      <c r="D380" s="57">
        <v>750000</v>
      </c>
      <c r="E380" s="53">
        <f>IF(SUMPRODUCT((C$9:C380=C380)*1)&gt;1,0,1)</f>
        <v>1</v>
      </c>
    </row>
    <row r="381" spans="1:5" x14ac:dyDescent="0.25">
      <c r="A381" s="54"/>
      <c r="B381" s="2"/>
      <c r="C381" s="1" t="s">
        <v>1315</v>
      </c>
      <c r="D381" s="57">
        <v>439911</v>
      </c>
      <c r="E381" s="53">
        <f>IF(SUMPRODUCT((C$9:C381=C381)*1)&gt;1,0,1)</f>
        <v>1</v>
      </c>
    </row>
    <row r="382" spans="1:5" x14ac:dyDescent="0.25">
      <c r="A382" s="54"/>
      <c r="B382" s="2"/>
      <c r="C382" s="1" t="s">
        <v>1020</v>
      </c>
      <c r="D382" s="57">
        <v>750000</v>
      </c>
      <c r="E382" s="53">
        <f>IF(SUMPRODUCT((C$9:C382=C382)*1)&gt;1,0,1)</f>
        <v>0</v>
      </c>
    </row>
    <row r="383" spans="1:5" x14ac:dyDescent="0.25">
      <c r="A383" s="54"/>
      <c r="B383" s="2"/>
      <c r="C383" s="1" t="s">
        <v>1316</v>
      </c>
      <c r="D383" s="57">
        <v>738073</v>
      </c>
      <c r="E383" s="53">
        <f>IF(SUMPRODUCT((C$9:C383=C383)*1)&gt;1,0,1)</f>
        <v>1</v>
      </c>
    </row>
    <row r="384" spans="1:5" x14ac:dyDescent="0.25">
      <c r="A384" s="54"/>
      <c r="B384" s="2"/>
      <c r="C384" s="1" t="s">
        <v>1317</v>
      </c>
      <c r="D384" s="57">
        <v>750000</v>
      </c>
      <c r="E384" s="53">
        <f>IF(SUMPRODUCT((C$9:C384=C384)*1)&gt;1,0,1)</f>
        <v>1</v>
      </c>
    </row>
    <row r="385" spans="1:5" x14ac:dyDescent="0.25">
      <c r="A385" s="54"/>
      <c r="B385" s="2"/>
      <c r="C385" s="1" t="s">
        <v>1318</v>
      </c>
      <c r="D385" s="57">
        <v>362242</v>
      </c>
      <c r="E385" s="53">
        <f>IF(SUMPRODUCT((C$9:C385=C385)*1)&gt;1,0,1)</f>
        <v>1</v>
      </c>
    </row>
    <row r="386" spans="1:5" x14ac:dyDescent="0.25">
      <c r="A386" s="54"/>
      <c r="B386" s="2"/>
      <c r="C386" s="1" t="s">
        <v>1319</v>
      </c>
      <c r="D386" s="57">
        <v>732735</v>
      </c>
      <c r="E386" s="53">
        <f>IF(SUMPRODUCT((C$9:C386=C386)*1)&gt;1,0,1)</f>
        <v>1</v>
      </c>
    </row>
    <row r="387" spans="1:5" x14ac:dyDescent="0.25">
      <c r="A387" s="54"/>
      <c r="B387" s="2"/>
      <c r="C387" s="1" t="s">
        <v>1320</v>
      </c>
      <c r="D387" s="57">
        <v>750000</v>
      </c>
      <c r="E387" s="53">
        <f>IF(SUMPRODUCT((C$9:C387=C387)*1)&gt;1,0,1)</f>
        <v>1</v>
      </c>
    </row>
    <row r="388" spans="1:5" x14ac:dyDescent="0.25">
      <c r="A388" s="54"/>
      <c r="B388" s="2"/>
      <c r="C388" s="1" t="s">
        <v>1321</v>
      </c>
      <c r="D388" s="57">
        <v>750000</v>
      </c>
      <c r="E388" s="53">
        <f>IF(SUMPRODUCT((C$9:C388=C388)*1)&gt;1,0,1)</f>
        <v>1</v>
      </c>
    </row>
    <row r="389" spans="1:5" x14ac:dyDescent="0.25">
      <c r="A389" s="54"/>
      <c r="B389" s="2"/>
      <c r="C389" s="1" t="s">
        <v>1322</v>
      </c>
      <c r="D389" s="57">
        <v>750000</v>
      </c>
      <c r="E389" s="53">
        <f>IF(SUMPRODUCT((C$9:C389=C389)*1)&gt;1,0,1)</f>
        <v>1</v>
      </c>
    </row>
    <row r="390" spans="1:5" x14ac:dyDescent="0.25">
      <c r="A390" s="54"/>
      <c r="B390" s="2"/>
      <c r="C390" s="1" t="s">
        <v>1323</v>
      </c>
      <c r="D390" s="57">
        <v>750000</v>
      </c>
      <c r="E390" s="53">
        <f>IF(SUMPRODUCT((C$9:C390=C390)*1)&gt;1,0,1)</f>
        <v>1</v>
      </c>
    </row>
    <row r="391" spans="1:5" x14ac:dyDescent="0.25">
      <c r="A391" s="54"/>
      <c r="B391" s="2"/>
      <c r="C391" s="1" t="s">
        <v>1324</v>
      </c>
      <c r="D391" s="57">
        <v>749500</v>
      </c>
      <c r="E391" s="53">
        <f>IF(SUMPRODUCT((C$9:C391=C391)*1)&gt;1,0,1)</f>
        <v>1</v>
      </c>
    </row>
    <row r="392" spans="1:5" x14ac:dyDescent="0.25">
      <c r="A392" s="54"/>
      <c r="B392" s="2"/>
      <c r="C392" s="1" t="s">
        <v>1325</v>
      </c>
      <c r="D392" s="57">
        <v>580000</v>
      </c>
      <c r="E392" s="53">
        <f>IF(SUMPRODUCT((C$9:C392=C392)*1)&gt;1,0,1)</f>
        <v>1</v>
      </c>
    </row>
    <row r="393" spans="1:5" x14ac:dyDescent="0.25">
      <c r="A393" s="54"/>
      <c r="B393" s="2"/>
      <c r="C393" s="1" t="s">
        <v>1326</v>
      </c>
      <c r="D393" s="57">
        <v>680000</v>
      </c>
      <c r="E393" s="53">
        <f>IF(SUMPRODUCT((C$9:C393=C393)*1)&gt;1,0,1)</f>
        <v>1</v>
      </c>
    </row>
    <row r="394" spans="1:5" x14ac:dyDescent="0.25">
      <c r="A394" s="54"/>
      <c r="B394" s="2"/>
      <c r="C394" s="1" t="s">
        <v>1327</v>
      </c>
      <c r="D394" s="57">
        <v>738581</v>
      </c>
      <c r="E394" s="53">
        <f>IF(SUMPRODUCT((C$9:C394=C394)*1)&gt;1,0,1)</f>
        <v>1</v>
      </c>
    </row>
    <row r="395" spans="1:5" x14ac:dyDescent="0.25">
      <c r="A395" s="54"/>
      <c r="B395" s="2"/>
      <c r="C395" s="1" t="s">
        <v>1328</v>
      </c>
      <c r="D395" s="57">
        <v>750000</v>
      </c>
      <c r="E395" s="53">
        <f>IF(SUMPRODUCT((C$9:C395=C395)*1)&gt;1,0,1)</f>
        <v>1</v>
      </c>
    </row>
    <row r="396" spans="1:5" x14ac:dyDescent="0.25">
      <c r="A396" s="54"/>
      <c r="B396" s="2"/>
      <c r="C396" s="1" t="s">
        <v>1329</v>
      </c>
      <c r="D396" s="57">
        <v>592010</v>
      </c>
      <c r="E396" s="53">
        <f>IF(SUMPRODUCT((C$9:C396=C396)*1)&gt;1,0,1)</f>
        <v>1</v>
      </c>
    </row>
    <row r="397" spans="1:5" x14ac:dyDescent="0.25">
      <c r="A397" s="54"/>
      <c r="B397" s="2"/>
      <c r="C397" s="1" t="s">
        <v>983</v>
      </c>
      <c r="D397" s="57">
        <v>731778</v>
      </c>
      <c r="E397" s="53">
        <f>IF(SUMPRODUCT((C$9:C397=C397)*1)&gt;1,0,1)</f>
        <v>0</v>
      </c>
    </row>
    <row r="398" spans="1:5" x14ac:dyDescent="0.25">
      <c r="A398" s="54"/>
      <c r="B398" s="2"/>
      <c r="C398" s="1" t="s">
        <v>1039</v>
      </c>
      <c r="D398" s="57">
        <v>750000</v>
      </c>
      <c r="E398" s="53">
        <f>IF(SUMPRODUCT((C$9:C398=C398)*1)&gt;1,0,1)</f>
        <v>0</v>
      </c>
    </row>
    <row r="399" spans="1:5" x14ac:dyDescent="0.25">
      <c r="A399" s="54"/>
      <c r="B399" s="2"/>
      <c r="C399" s="1" t="s">
        <v>1330</v>
      </c>
      <c r="D399" s="57">
        <v>750000</v>
      </c>
      <c r="E399" s="53">
        <f>IF(SUMPRODUCT((C$9:C399=C399)*1)&gt;1,0,1)</f>
        <v>1</v>
      </c>
    </row>
    <row r="400" spans="1:5" x14ac:dyDescent="0.25">
      <c r="A400" s="54"/>
      <c r="B400" s="2"/>
      <c r="C400" s="1" t="s">
        <v>1331</v>
      </c>
      <c r="D400" s="57">
        <v>377260</v>
      </c>
      <c r="E400" s="53">
        <f>IF(SUMPRODUCT((C$9:C400=C400)*1)&gt;1,0,1)</f>
        <v>1</v>
      </c>
    </row>
    <row r="401" spans="1:5" x14ac:dyDescent="0.25">
      <c r="A401" s="54"/>
      <c r="B401" s="2"/>
      <c r="C401" s="1" t="s">
        <v>1332</v>
      </c>
      <c r="D401" s="57">
        <v>707390</v>
      </c>
      <c r="E401" s="53">
        <f>IF(SUMPRODUCT((C$9:C401=C401)*1)&gt;1,0,1)</f>
        <v>1</v>
      </c>
    </row>
    <row r="402" spans="1:5" x14ac:dyDescent="0.25">
      <c r="A402" s="54"/>
      <c r="B402" s="2"/>
      <c r="C402" s="1" t="s">
        <v>1333</v>
      </c>
      <c r="D402" s="57">
        <v>747106</v>
      </c>
      <c r="E402" s="53">
        <f>IF(SUMPRODUCT((C$9:C402=C402)*1)&gt;1,0,1)</f>
        <v>1</v>
      </c>
    </row>
    <row r="403" spans="1:5" x14ac:dyDescent="0.25">
      <c r="A403" s="54"/>
      <c r="B403" s="2"/>
      <c r="C403" s="1" t="s">
        <v>1334</v>
      </c>
      <c r="D403" s="57">
        <v>750000</v>
      </c>
      <c r="E403" s="53">
        <f>IF(SUMPRODUCT((C$9:C403=C403)*1)&gt;1,0,1)</f>
        <v>1</v>
      </c>
    </row>
    <row r="404" spans="1:5" x14ac:dyDescent="0.25">
      <c r="A404" s="54"/>
      <c r="B404" s="2"/>
      <c r="C404" s="1" t="s">
        <v>1335</v>
      </c>
      <c r="D404" s="57">
        <v>748565</v>
      </c>
      <c r="E404" s="53">
        <f>IF(SUMPRODUCT((C$9:C404=C404)*1)&gt;1,0,1)</f>
        <v>1</v>
      </c>
    </row>
    <row r="405" spans="1:5" x14ac:dyDescent="0.25">
      <c r="A405" s="54"/>
      <c r="B405" s="2"/>
      <c r="C405" s="1" t="s">
        <v>1336</v>
      </c>
      <c r="D405" s="57">
        <v>750000</v>
      </c>
      <c r="E405" s="53">
        <f>IF(SUMPRODUCT((C$9:C405=C405)*1)&gt;1,0,1)</f>
        <v>1</v>
      </c>
    </row>
    <row r="406" spans="1:5" ht="25.5" x14ac:dyDescent="0.25">
      <c r="A406" s="54"/>
      <c r="B406" s="2"/>
      <c r="C406" s="1" t="s">
        <v>1337</v>
      </c>
      <c r="D406" s="57">
        <v>750000</v>
      </c>
      <c r="E406" s="53">
        <f>IF(SUMPRODUCT((C$9:C406=C406)*1)&gt;1,0,1)</f>
        <v>1</v>
      </c>
    </row>
    <row r="407" spans="1:5" x14ac:dyDescent="0.25">
      <c r="A407" s="54"/>
      <c r="B407" s="2"/>
      <c r="C407" s="1" t="s">
        <v>1338</v>
      </c>
      <c r="D407" s="57">
        <v>747176</v>
      </c>
      <c r="E407" s="53">
        <f>IF(SUMPRODUCT((C$9:C407=C407)*1)&gt;1,0,1)</f>
        <v>1</v>
      </c>
    </row>
    <row r="408" spans="1:5" x14ac:dyDescent="0.25">
      <c r="A408" s="54"/>
      <c r="B408" s="2"/>
      <c r="C408" s="1" t="s">
        <v>1339</v>
      </c>
      <c r="D408" s="57">
        <v>750000</v>
      </c>
      <c r="E408" s="53">
        <f>IF(SUMPRODUCT((C$9:C408=C408)*1)&gt;1,0,1)</f>
        <v>1</v>
      </c>
    </row>
    <row r="409" spans="1:5" x14ac:dyDescent="0.25">
      <c r="A409" s="54"/>
      <c r="B409" s="2"/>
      <c r="C409" s="1" t="s">
        <v>1340</v>
      </c>
      <c r="D409" s="57">
        <v>750000</v>
      </c>
      <c r="E409" s="53">
        <f>IF(SUMPRODUCT((C$9:C409=C409)*1)&gt;1,0,1)</f>
        <v>1</v>
      </c>
    </row>
    <row r="410" spans="1:5" x14ac:dyDescent="0.25">
      <c r="A410" s="54"/>
      <c r="B410" s="2"/>
      <c r="C410" s="1" t="s">
        <v>1341</v>
      </c>
      <c r="D410" s="57">
        <v>700000</v>
      </c>
      <c r="E410" s="53">
        <f>IF(SUMPRODUCT((C$9:C410=C410)*1)&gt;1,0,1)</f>
        <v>1</v>
      </c>
    </row>
    <row r="411" spans="1:5" x14ac:dyDescent="0.25">
      <c r="A411" s="54"/>
      <c r="B411" s="2"/>
      <c r="C411" s="1" t="s">
        <v>1342</v>
      </c>
      <c r="D411" s="57">
        <v>750000</v>
      </c>
      <c r="E411" s="53">
        <f>IF(SUMPRODUCT((C$9:C411=C411)*1)&gt;1,0,1)</f>
        <v>1</v>
      </c>
    </row>
    <row r="412" spans="1:5" x14ac:dyDescent="0.25">
      <c r="A412" s="54"/>
      <c r="B412" s="2"/>
      <c r="C412" s="1" t="s">
        <v>1343</v>
      </c>
      <c r="D412" s="57">
        <v>750000</v>
      </c>
      <c r="E412" s="53">
        <f>IF(SUMPRODUCT((C$9:C412=C412)*1)&gt;1,0,1)</f>
        <v>1</v>
      </c>
    </row>
    <row r="413" spans="1:5" x14ac:dyDescent="0.25">
      <c r="A413" s="54"/>
      <c r="B413" s="2"/>
      <c r="C413" s="1" t="s">
        <v>1344</v>
      </c>
      <c r="D413" s="57">
        <v>749894</v>
      </c>
      <c r="E413" s="53">
        <f>IF(SUMPRODUCT((C$9:C413=C413)*1)&gt;1,0,1)</f>
        <v>1</v>
      </c>
    </row>
    <row r="414" spans="1:5" x14ac:dyDescent="0.25">
      <c r="A414" s="54"/>
      <c r="B414" s="2"/>
      <c r="C414" s="1" t="s">
        <v>1345</v>
      </c>
      <c r="D414" s="57">
        <v>748829</v>
      </c>
      <c r="E414" s="53">
        <f>IF(SUMPRODUCT((C$9:C414=C414)*1)&gt;1,0,1)</f>
        <v>1</v>
      </c>
    </row>
    <row r="415" spans="1:5" x14ac:dyDescent="0.25">
      <c r="A415" s="54"/>
      <c r="B415" s="2"/>
      <c r="C415" s="1" t="s">
        <v>1346</v>
      </c>
      <c r="D415" s="57">
        <v>576943</v>
      </c>
      <c r="E415" s="53">
        <f>IF(SUMPRODUCT((C$9:C415=C415)*1)&gt;1,0,1)</f>
        <v>1</v>
      </c>
    </row>
    <row r="416" spans="1:5" x14ac:dyDescent="0.25">
      <c r="A416" s="54"/>
      <c r="B416" s="2"/>
      <c r="C416" s="1" t="s">
        <v>986</v>
      </c>
      <c r="D416" s="57">
        <v>595474</v>
      </c>
      <c r="E416" s="53">
        <f>IF(SUMPRODUCT((C$9:C416=C416)*1)&gt;1,0,1)</f>
        <v>0</v>
      </c>
    </row>
    <row r="417" spans="1:5" x14ac:dyDescent="0.25">
      <c r="A417" s="54"/>
      <c r="B417" s="2"/>
      <c r="C417" s="1" t="s">
        <v>1347</v>
      </c>
      <c r="D417" s="57">
        <v>750000</v>
      </c>
      <c r="E417" s="53">
        <f>IF(SUMPRODUCT((C$9:C417=C417)*1)&gt;1,0,1)</f>
        <v>1</v>
      </c>
    </row>
    <row r="418" spans="1:5" x14ac:dyDescent="0.25">
      <c r="A418" s="54"/>
      <c r="B418" s="2"/>
      <c r="C418" s="1" t="s">
        <v>985</v>
      </c>
      <c r="D418" s="57">
        <v>750000</v>
      </c>
      <c r="E418" s="53">
        <f>IF(SUMPRODUCT((C$9:C418=C418)*1)&gt;1,0,1)</f>
        <v>0</v>
      </c>
    </row>
    <row r="419" spans="1:5" x14ac:dyDescent="0.25">
      <c r="A419" s="54"/>
      <c r="B419" s="2"/>
      <c r="C419" s="1" t="s">
        <v>1348</v>
      </c>
      <c r="D419" s="57">
        <v>750000</v>
      </c>
      <c r="E419" s="53">
        <f>IF(SUMPRODUCT((C$9:C419=C419)*1)&gt;1,0,1)</f>
        <v>1</v>
      </c>
    </row>
    <row r="420" spans="1:5" ht="25.5" x14ac:dyDescent="0.25">
      <c r="A420" s="54"/>
      <c r="B420" s="2"/>
      <c r="C420" s="1" t="s">
        <v>1349</v>
      </c>
      <c r="D420" s="57">
        <v>627105.19999999995</v>
      </c>
      <c r="E420" s="53">
        <f>IF(SUMPRODUCT((C$9:C420=C420)*1)&gt;1,0,1)</f>
        <v>1</v>
      </c>
    </row>
    <row r="421" spans="1:5" x14ac:dyDescent="0.25">
      <c r="A421" s="54"/>
      <c r="B421" s="2"/>
      <c r="C421" s="1" t="s">
        <v>1350</v>
      </c>
      <c r="D421" s="57">
        <v>750000</v>
      </c>
      <c r="E421" s="53">
        <f>IF(SUMPRODUCT((C$9:C421=C421)*1)&gt;1,0,1)</f>
        <v>1</v>
      </c>
    </row>
    <row r="422" spans="1:5" x14ac:dyDescent="0.25">
      <c r="A422" s="54"/>
      <c r="B422" s="2"/>
      <c r="C422" s="1" t="s">
        <v>1351</v>
      </c>
      <c r="D422" s="57">
        <v>716300</v>
      </c>
      <c r="E422" s="53">
        <f>IF(SUMPRODUCT((C$9:C422=C422)*1)&gt;1,0,1)</f>
        <v>1</v>
      </c>
    </row>
    <row r="423" spans="1:5" x14ac:dyDescent="0.25">
      <c r="A423" s="54"/>
      <c r="B423" s="2"/>
      <c r="C423" s="1" t="s">
        <v>1352</v>
      </c>
      <c r="D423" s="57">
        <v>750000</v>
      </c>
      <c r="E423" s="53">
        <f>IF(SUMPRODUCT((C$9:C423=C423)*1)&gt;1,0,1)</f>
        <v>1</v>
      </c>
    </row>
    <row r="424" spans="1:5" x14ac:dyDescent="0.25">
      <c r="A424" s="54"/>
      <c r="B424" s="2"/>
      <c r="C424" s="1" t="s">
        <v>1353</v>
      </c>
      <c r="D424" s="57">
        <v>745735</v>
      </c>
      <c r="E424" s="53">
        <f>IF(SUMPRODUCT((C$9:C424=C424)*1)&gt;1,0,1)</f>
        <v>1</v>
      </c>
    </row>
    <row r="425" spans="1:5" x14ac:dyDescent="0.25">
      <c r="A425" s="54"/>
      <c r="B425" s="2"/>
      <c r="C425" s="1" t="s">
        <v>1019</v>
      </c>
      <c r="D425" s="57">
        <v>750000</v>
      </c>
      <c r="E425" s="53">
        <f>IF(SUMPRODUCT((C$9:C425=C425)*1)&gt;1,0,1)</f>
        <v>0</v>
      </c>
    </row>
    <row r="426" spans="1:5" x14ac:dyDescent="0.25">
      <c r="A426" s="54"/>
      <c r="B426" s="2"/>
      <c r="C426" s="1" t="s">
        <v>1354</v>
      </c>
      <c r="D426" s="57">
        <v>631000</v>
      </c>
      <c r="E426" s="53">
        <f>IF(SUMPRODUCT((C$9:C426=C426)*1)&gt;1,0,1)</f>
        <v>1</v>
      </c>
    </row>
    <row r="427" spans="1:5" x14ac:dyDescent="0.25">
      <c r="A427" s="54"/>
      <c r="B427" s="2"/>
      <c r="C427" s="1" t="s">
        <v>1355</v>
      </c>
      <c r="D427" s="57">
        <v>713357</v>
      </c>
      <c r="E427" s="53">
        <f>IF(SUMPRODUCT((C$9:C427=C427)*1)&gt;1,0,1)</f>
        <v>1</v>
      </c>
    </row>
    <row r="428" spans="1:5" x14ac:dyDescent="0.25">
      <c r="A428" s="54"/>
      <c r="B428" s="2"/>
      <c r="C428" s="1" t="s">
        <v>1356</v>
      </c>
      <c r="D428" s="57">
        <v>750000</v>
      </c>
      <c r="E428" s="53">
        <f>IF(SUMPRODUCT((C$9:C428=C428)*1)&gt;1,0,1)</f>
        <v>1</v>
      </c>
    </row>
    <row r="429" spans="1:5" x14ac:dyDescent="0.25">
      <c r="A429" s="54"/>
      <c r="B429" s="2"/>
      <c r="C429" s="1" t="s">
        <v>1357</v>
      </c>
      <c r="D429" s="57">
        <v>750000</v>
      </c>
      <c r="E429" s="53">
        <f>IF(SUMPRODUCT((C$9:C429=C429)*1)&gt;1,0,1)</f>
        <v>1</v>
      </c>
    </row>
    <row r="430" spans="1:5" x14ac:dyDescent="0.25">
      <c r="A430" s="54"/>
      <c r="B430" s="2"/>
      <c r="C430" s="1" t="s">
        <v>1358</v>
      </c>
      <c r="D430" s="57">
        <v>747208</v>
      </c>
      <c r="E430" s="53">
        <f>IF(SUMPRODUCT((C$9:C430=C430)*1)&gt;1,0,1)</f>
        <v>1</v>
      </c>
    </row>
    <row r="431" spans="1:5" x14ac:dyDescent="0.25">
      <c r="A431" s="54"/>
      <c r="B431" s="2"/>
      <c r="C431" s="1" t="s">
        <v>1359</v>
      </c>
      <c r="D431" s="57">
        <v>735237</v>
      </c>
      <c r="E431" s="53">
        <f>IF(SUMPRODUCT((C$9:C431=C431)*1)&gt;1,0,1)</f>
        <v>1</v>
      </c>
    </row>
    <row r="432" spans="1:5" x14ac:dyDescent="0.25">
      <c r="A432" s="54"/>
      <c r="B432" s="2"/>
      <c r="C432" s="1" t="s">
        <v>1360</v>
      </c>
      <c r="D432" s="57">
        <v>579995</v>
      </c>
      <c r="E432" s="53">
        <f>IF(SUMPRODUCT((C$9:C432=C432)*1)&gt;1,0,1)</f>
        <v>1</v>
      </c>
    </row>
    <row r="433" spans="1:5" ht="25.5" x14ac:dyDescent="0.25">
      <c r="A433" s="54"/>
      <c r="B433" s="2"/>
      <c r="C433" s="1" t="s">
        <v>1361</v>
      </c>
      <c r="D433" s="57">
        <v>750000</v>
      </c>
      <c r="E433" s="53">
        <f>IF(SUMPRODUCT((C$9:C433=C433)*1)&gt;1,0,1)</f>
        <v>1</v>
      </c>
    </row>
    <row r="434" spans="1:5" x14ac:dyDescent="0.25">
      <c r="A434" s="54"/>
      <c r="B434" s="2"/>
      <c r="C434" s="1" t="s">
        <v>1362</v>
      </c>
      <c r="D434" s="57">
        <v>750000</v>
      </c>
      <c r="E434" s="53">
        <f>IF(SUMPRODUCT((C$9:C434=C434)*1)&gt;1,0,1)</f>
        <v>1</v>
      </c>
    </row>
    <row r="435" spans="1:5" x14ac:dyDescent="0.25">
      <c r="A435" s="54"/>
      <c r="B435" s="2"/>
      <c r="C435" s="1" t="s">
        <v>1363</v>
      </c>
      <c r="D435" s="57">
        <v>726388</v>
      </c>
      <c r="E435" s="53">
        <f>IF(SUMPRODUCT((C$9:C435=C435)*1)&gt;1,0,1)</f>
        <v>1</v>
      </c>
    </row>
    <row r="436" spans="1:5" x14ac:dyDescent="0.25">
      <c r="A436" s="54"/>
      <c r="B436" s="2"/>
      <c r="C436" s="1" t="s">
        <v>1364</v>
      </c>
      <c r="D436" s="57">
        <v>749986</v>
      </c>
      <c r="E436" s="53">
        <f>IF(SUMPRODUCT((C$9:C436=C436)*1)&gt;1,0,1)</f>
        <v>1</v>
      </c>
    </row>
    <row r="437" spans="1:5" x14ac:dyDescent="0.25">
      <c r="A437" s="54"/>
      <c r="B437" s="2"/>
      <c r="C437" s="1" t="s">
        <v>1365</v>
      </c>
      <c r="D437" s="57">
        <v>750000</v>
      </c>
      <c r="E437" s="53">
        <f>IF(SUMPRODUCT((C$9:C437=C437)*1)&gt;1,0,1)</f>
        <v>1</v>
      </c>
    </row>
    <row r="438" spans="1:5" x14ac:dyDescent="0.25">
      <c r="A438" s="54"/>
      <c r="B438" s="2"/>
      <c r="C438" s="1" t="s">
        <v>997</v>
      </c>
      <c r="D438" s="57">
        <v>750000</v>
      </c>
      <c r="E438" s="53">
        <f>IF(SUMPRODUCT((C$9:C438=C438)*1)&gt;1,0,1)</f>
        <v>0</v>
      </c>
    </row>
    <row r="439" spans="1:5" x14ac:dyDescent="0.25">
      <c r="A439" s="54"/>
      <c r="B439" s="2"/>
      <c r="C439" s="1" t="s">
        <v>1366</v>
      </c>
      <c r="D439" s="57">
        <v>720000</v>
      </c>
      <c r="E439" s="53">
        <f>IF(SUMPRODUCT((C$9:C439=C439)*1)&gt;1,0,1)</f>
        <v>1</v>
      </c>
    </row>
    <row r="440" spans="1:5" x14ac:dyDescent="0.25">
      <c r="A440" s="54"/>
      <c r="B440" s="2"/>
      <c r="C440" s="1" t="s">
        <v>1367</v>
      </c>
      <c r="D440" s="57">
        <v>500000</v>
      </c>
      <c r="E440" s="53">
        <f>IF(SUMPRODUCT((C$9:C440=C440)*1)&gt;1,0,1)</f>
        <v>1</v>
      </c>
    </row>
    <row r="441" spans="1:5" x14ac:dyDescent="0.25">
      <c r="A441" s="54"/>
      <c r="B441" s="2"/>
      <c r="C441" s="1" t="s">
        <v>1368</v>
      </c>
      <c r="D441" s="57">
        <v>750000</v>
      </c>
      <c r="E441" s="53">
        <f>IF(SUMPRODUCT((C$9:C441=C441)*1)&gt;1,0,1)</f>
        <v>1</v>
      </c>
    </row>
    <row r="442" spans="1:5" x14ac:dyDescent="0.25">
      <c r="A442" s="54"/>
      <c r="B442" s="2"/>
      <c r="C442" s="1" t="s">
        <v>1369</v>
      </c>
      <c r="D442" s="57">
        <v>750000</v>
      </c>
      <c r="E442" s="53">
        <f>IF(SUMPRODUCT((C$9:C442=C442)*1)&gt;1,0,1)</f>
        <v>1</v>
      </c>
    </row>
    <row r="443" spans="1:5" x14ac:dyDescent="0.25">
      <c r="A443" s="54"/>
      <c r="B443" s="2"/>
      <c r="C443" s="1" t="s">
        <v>1370</v>
      </c>
      <c r="D443" s="57">
        <v>743514</v>
      </c>
      <c r="E443" s="53">
        <f>IF(SUMPRODUCT((C$9:C443=C443)*1)&gt;1,0,1)</f>
        <v>1</v>
      </c>
    </row>
    <row r="444" spans="1:5" x14ac:dyDescent="0.25">
      <c r="A444" s="54"/>
      <c r="B444" s="2"/>
      <c r="C444" s="1" t="s">
        <v>1371</v>
      </c>
      <c r="D444" s="57">
        <v>750000</v>
      </c>
      <c r="E444" s="53">
        <f>IF(SUMPRODUCT((C$9:C444=C444)*1)&gt;1,0,1)</f>
        <v>1</v>
      </c>
    </row>
    <row r="445" spans="1:5" x14ac:dyDescent="0.25">
      <c r="A445" s="54"/>
      <c r="B445" s="2"/>
      <c r="C445" s="1" t="s">
        <v>1372</v>
      </c>
      <c r="D445" s="57">
        <v>500064</v>
      </c>
      <c r="E445" s="53">
        <f>IF(SUMPRODUCT((C$9:C445=C445)*1)&gt;1,0,1)</f>
        <v>1</v>
      </c>
    </row>
    <row r="446" spans="1:5" ht="25.5" x14ac:dyDescent="0.25">
      <c r="A446" s="54"/>
      <c r="B446" s="2"/>
      <c r="C446" s="1" t="s">
        <v>1373</v>
      </c>
      <c r="D446" s="57">
        <v>500000</v>
      </c>
      <c r="E446" s="53">
        <f>IF(SUMPRODUCT((C$9:C446=C446)*1)&gt;1,0,1)</f>
        <v>1</v>
      </c>
    </row>
    <row r="447" spans="1:5" x14ac:dyDescent="0.25">
      <c r="A447" s="54"/>
      <c r="B447" s="2"/>
      <c r="C447" s="1" t="s">
        <v>1374</v>
      </c>
      <c r="D447" s="57">
        <v>750000</v>
      </c>
      <c r="E447" s="53">
        <f>IF(SUMPRODUCT((C$9:C447=C447)*1)&gt;1,0,1)</f>
        <v>1</v>
      </c>
    </row>
    <row r="448" spans="1:5" x14ac:dyDescent="0.25">
      <c r="A448" s="54"/>
      <c r="B448" s="2"/>
      <c r="C448" s="1" t="s">
        <v>1375</v>
      </c>
      <c r="D448" s="57">
        <v>750000</v>
      </c>
      <c r="E448" s="53">
        <f>IF(SUMPRODUCT((C$9:C448=C448)*1)&gt;1,0,1)</f>
        <v>1</v>
      </c>
    </row>
    <row r="449" spans="1:5" x14ac:dyDescent="0.25">
      <c r="A449" s="54"/>
      <c r="B449" s="2"/>
      <c r="C449" s="1" t="s">
        <v>1376</v>
      </c>
      <c r="D449" s="57">
        <v>721085</v>
      </c>
      <c r="E449" s="53">
        <f>IF(SUMPRODUCT((C$9:C449=C449)*1)&gt;1,0,1)</f>
        <v>1</v>
      </c>
    </row>
    <row r="450" spans="1:5" x14ac:dyDescent="0.25">
      <c r="A450" s="54"/>
      <c r="B450" s="2"/>
      <c r="C450" s="1" t="s">
        <v>1377</v>
      </c>
      <c r="D450" s="57">
        <v>747891</v>
      </c>
      <c r="E450" s="53">
        <f>IF(SUMPRODUCT((C$9:C450=C450)*1)&gt;1,0,1)</f>
        <v>1</v>
      </c>
    </row>
    <row r="451" spans="1:5" x14ac:dyDescent="0.25">
      <c r="A451" s="54"/>
      <c r="B451" s="2"/>
      <c r="C451" s="1" t="s">
        <v>1378</v>
      </c>
      <c r="D451" s="57">
        <v>750000</v>
      </c>
      <c r="E451" s="53">
        <f>IF(SUMPRODUCT((C$9:C451=C451)*1)&gt;1,0,1)</f>
        <v>1</v>
      </c>
    </row>
    <row r="452" spans="1:5" x14ac:dyDescent="0.25">
      <c r="A452" s="54"/>
      <c r="B452" s="2"/>
      <c r="C452" s="1" t="s">
        <v>1379</v>
      </c>
      <c r="D452" s="57">
        <v>690000</v>
      </c>
      <c r="E452" s="53">
        <f>IF(SUMPRODUCT((C$9:C452=C452)*1)&gt;1,0,1)</f>
        <v>1</v>
      </c>
    </row>
    <row r="453" spans="1:5" x14ac:dyDescent="0.25">
      <c r="A453" s="54"/>
      <c r="B453" s="2"/>
      <c r="C453" s="1" t="s">
        <v>1380</v>
      </c>
      <c r="D453" s="57">
        <v>750000</v>
      </c>
      <c r="E453" s="53">
        <f>IF(SUMPRODUCT((C$9:C453=C453)*1)&gt;1,0,1)</f>
        <v>1</v>
      </c>
    </row>
    <row r="454" spans="1:5" x14ac:dyDescent="0.25">
      <c r="A454" s="54"/>
      <c r="B454" s="2"/>
      <c r="C454" s="1" t="s">
        <v>1381</v>
      </c>
      <c r="D454" s="57">
        <v>750000</v>
      </c>
      <c r="E454" s="53">
        <f>IF(SUMPRODUCT((C$9:C454=C454)*1)&gt;1,0,1)</f>
        <v>1</v>
      </c>
    </row>
    <row r="455" spans="1:5" x14ac:dyDescent="0.25">
      <c r="A455" s="54"/>
      <c r="B455" s="2"/>
      <c r="C455" s="1" t="s">
        <v>1382</v>
      </c>
      <c r="D455" s="57">
        <v>750000</v>
      </c>
      <c r="E455" s="53">
        <f>IF(SUMPRODUCT((C$9:C455=C455)*1)&gt;1,0,1)</f>
        <v>1</v>
      </c>
    </row>
    <row r="456" spans="1:5" x14ac:dyDescent="0.25">
      <c r="A456" s="54"/>
      <c r="B456" s="2"/>
      <c r="C456" s="1" t="s">
        <v>1383</v>
      </c>
      <c r="D456" s="57">
        <v>743067</v>
      </c>
      <c r="E456" s="53">
        <f>IF(SUMPRODUCT((C$9:C456=C456)*1)&gt;1,0,1)</f>
        <v>1</v>
      </c>
    </row>
    <row r="457" spans="1:5" x14ac:dyDescent="0.25">
      <c r="A457" s="54"/>
      <c r="B457" s="2"/>
      <c r="C457" s="1" t="s">
        <v>1384</v>
      </c>
      <c r="D457" s="57">
        <v>729992</v>
      </c>
      <c r="E457" s="53">
        <f>IF(SUMPRODUCT((C$9:C457=C457)*1)&gt;1,0,1)</f>
        <v>1</v>
      </c>
    </row>
    <row r="458" spans="1:5" x14ac:dyDescent="0.25">
      <c r="A458" s="54"/>
      <c r="B458" s="2"/>
      <c r="C458" s="1" t="s">
        <v>1385</v>
      </c>
      <c r="D458" s="57">
        <v>714415</v>
      </c>
      <c r="E458" s="53">
        <f>IF(SUMPRODUCT((C$9:C458=C458)*1)&gt;1,0,1)</f>
        <v>1</v>
      </c>
    </row>
    <row r="459" spans="1:5" x14ac:dyDescent="0.25">
      <c r="A459" s="54"/>
      <c r="B459" s="2"/>
      <c r="C459" s="1" t="s">
        <v>1386</v>
      </c>
      <c r="D459" s="57">
        <v>717342</v>
      </c>
      <c r="E459" s="53">
        <f>IF(SUMPRODUCT((C$9:C459=C459)*1)&gt;1,0,1)</f>
        <v>1</v>
      </c>
    </row>
    <row r="460" spans="1:5" x14ac:dyDescent="0.25">
      <c r="A460" s="54"/>
      <c r="B460" s="2"/>
      <c r="C460" s="1" t="s">
        <v>1387</v>
      </c>
      <c r="D460" s="57">
        <v>750000</v>
      </c>
      <c r="E460" s="53">
        <f>IF(SUMPRODUCT((C$9:C460=C460)*1)&gt;1,0,1)</f>
        <v>1</v>
      </c>
    </row>
    <row r="461" spans="1:5" x14ac:dyDescent="0.25">
      <c r="A461" s="54"/>
      <c r="B461" s="2"/>
      <c r="C461" s="1" t="s">
        <v>1388</v>
      </c>
      <c r="D461" s="57">
        <v>568997</v>
      </c>
      <c r="E461" s="53">
        <f>IF(SUMPRODUCT((C$9:C461=C461)*1)&gt;1,0,1)</f>
        <v>1</v>
      </c>
    </row>
    <row r="462" spans="1:5" x14ac:dyDescent="0.25">
      <c r="A462" s="54"/>
      <c r="B462" s="2"/>
      <c r="C462" s="1" t="s">
        <v>1389</v>
      </c>
      <c r="D462" s="57">
        <v>579917</v>
      </c>
      <c r="E462" s="53">
        <f>IF(SUMPRODUCT((C$9:C462=C462)*1)&gt;1,0,1)</f>
        <v>1</v>
      </c>
    </row>
    <row r="463" spans="1:5" x14ac:dyDescent="0.25">
      <c r="A463" s="54"/>
      <c r="B463" s="2"/>
      <c r="C463" s="1" t="s">
        <v>1390</v>
      </c>
      <c r="D463" s="57">
        <v>747489</v>
      </c>
      <c r="E463" s="53">
        <f>IF(SUMPRODUCT((C$9:C463=C463)*1)&gt;1,0,1)</f>
        <v>1</v>
      </c>
    </row>
    <row r="464" spans="1:5" x14ac:dyDescent="0.25">
      <c r="A464" s="54"/>
      <c r="B464" s="2"/>
      <c r="C464" s="1" t="s">
        <v>1391</v>
      </c>
      <c r="D464" s="57">
        <v>750000</v>
      </c>
      <c r="E464" s="53">
        <f>IF(SUMPRODUCT((C$9:C464=C464)*1)&gt;1,0,1)</f>
        <v>1</v>
      </c>
    </row>
    <row r="465" spans="1:5" x14ac:dyDescent="0.25">
      <c r="A465" s="54"/>
      <c r="B465" s="2"/>
      <c r="C465" s="1" t="s">
        <v>1392</v>
      </c>
      <c r="D465" s="57">
        <v>750000</v>
      </c>
      <c r="E465" s="53">
        <f>IF(SUMPRODUCT((C$9:C465=C465)*1)&gt;1,0,1)</f>
        <v>1</v>
      </c>
    </row>
    <row r="466" spans="1:5" x14ac:dyDescent="0.25">
      <c r="A466" s="54"/>
      <c r="B466" s="2"/>
      <c r="C466" s="1" t="s">
        <v>1393</v>
      </c>
      <c r="D466" s="57">
        <v>526641</v>
      </c>
      <c r="E466" s="53">
        <f>IF(SUMPRODUCT((C$9:C466=C466)*1)&gt;1,0,1)</f>
        <v>1</v>
      </c>
    </row>
    <row r="467" spans="1:5" x14ac:dyDescent="0.25">
      <c r="A467" s="54"/>
      <c r="B467" s="2"/>
      <c r="C467" s="1" t="s">
        <v>999</v>
      </c>
      <c r="D467" s="57">
        <v>658128</v>
      </c>
      <c r="E467" s="53">
        <f>IF(SUMPRODUCT((C$9:C467=C467)*1)&gt;1,0,1)</f>
        <v>0</v>
      </c>
    </row>
    <row r="468" spans="1:5" x14ac:dyDescent="0.25">
      <c r="A468" s="54"/>
      <c r="B468" s="2"/>
      <c r="C468" s="1" t="s">
        <v>1394</v>
      </c>
      <c r="D468" s="57">
        <v>749993</v>
      </c>
      <c r="E468" s="53">
        <f>IF(SUMPRODUCT((C$9:C468=C468)*1)&gt;1,0,1)</f>
        <v>1</v>
      </c>
    </row>
    <row r="469" spans="1:5" x14ac:dyDescent="0.25">
      <c r="A469" s="54"/>
      <c r="B469" s="2"/>
      <c r="C469" s="1" t="s">
        <v>1395</v>
      </c>
      <c r="D469" s="57">
        <v>570000</v>
      </c>
      <c r="E469" s="53">
        <f>IF(SUMPRODUCT((C$9:C469=C469)*1)&gt;1,0,1)</f>
        <v>1</v>
      </c>
    </row>
    <row r="470" spans="1:5" x14ac:dyDescent="0.25">
      <c r="A470" s="54"/>
      <c r="B470" s="2"/>
      <c r="C470" s="1" t="s">
        <v>1396</v>
      </c>
      <c r="D470" s="57">
        <v>706650</v>
      </c>
      <c r="E470" s="53">
        <f>IF(SUMPRODUCT((C$9:C470=C470)*1)&gt;1,0,1)</f>
        <v>1</v>
      </c>
    </row>
    <row r="471" spans="1:5" x14ac:dyDescent="0.25">
      <c r="A471" s="54"/>
      <c r="B471" s="2"/>
      <c r="C471" s="1" t="s">
        <v>1397</v>
      </c>
      <c r="D471" s="57">
        <v>750000</v>
      </c>
      <c r="E471" s="53">
        <f>IF(SUMPRODUCT((C$9:C471=C471)*1)&gt;1,0,1)</f>
        <v>1</v>
      </c>
    </row>
    <row r="472" spans="1:5" x14ac:dyDescent="0.25">
      <c r="A472" s="54"/>
      <c r="B472" s="2"/>
      <c r="C472" s="1" t="s">
        <v>1398</v>
      </c>
      <c r="D472" s="57">
        <v>750000</v>
      </c>
      <c r="E472" s="53">
        <f>IF(SUMPRODUCT((C$9:C472=C472)*1)&gt;1,0,1)</f>
        <v>1</v>
      </c>
    </row>
    <row r="473" spans="1:5" x14ac:dyDescent="0.25">
      <c r="A473" s="54"/>
      <c r="B473" s="2"/>
      <c r="C473" s="1" t="s">
        <v>1399</v>
      </c>
      <c r="D473" s="57">
        <v>632360</v>
      </c>
      <c r="E473" s="53">
        <f>IF(SUMPRODUCT((C$9:C473=C473)*1)&gt;1,0,1)</f>
        <v>1</v>
      </c>
    </row>
    <row r="474" spans="1:5" x14ac:dyDescent="0.25">
      <c r="A474" s="54"/>
      <c r="B474" s="2"/>
      <c r="C474" s="1" t="s">
        <v>1400</v>
      </c>
      <c r="D474" s="57">
        <v>750000</v>
      </c>
      <c r="E474" s="53">
        <f>IF(SUMPRODUCT((C$9:C474=C474)*1)&gt;1,0,1)</f>
        <v>1</v>
      </c>
    </row>
    <row r="475" spans="1:5" x14ac:dyDescent="0.25">
      <c r="A475" s="54"/>
      <c r="B475" s="2"/>
      <c r="C475" s="1" t="s">
        <v>1401</v>
      </c>
      <c r="D475" s="57">
        <v>749981</v>
      </c>
      <c r="E475" s="53">
        <f>IF(SUMPRODUCT((C$9:C475=C475)*1)&gt;1,0,1)</f>
        <v>1</v>
      </c>
    </row>
    <row r="476" spans="1:5" x14ac:dyDescent="0.25">
      <c r="A476" s="54"/>
      <c r="B476" s="2"/>
      <c r="C476" s="1" t="s">
        <v>1402</v>
      </c>
      <c r="D476" s="57">
        <v>749517</v>
      </c>
      <c r="E476" s="53">
        <f>IF(SUMPRODUCT((C$9:C476=C476)*1)&gt;1,0,1)</f>
        <v>1</v>
      </c>
    </row>
    <row r="477" spans="1:5" x14ac:dyDescent="0.25">
      <c r="A477" s="54"/>
      <c r="B477" s="2"/>
      <c r="C477" s="1" t="s">
        <v>1403</v>
      </c>
      <c r="D477" s="57">
        <v>740938</v>
      </c>
      <c r="E477" s="53">
        <f>IF(SUMPRODUCT((C$9:C477=C477)*1)&gt;1,0,1)</f>
        <v>1</v>
      </c>
    </row>
    <row r="478" spans="1:5" x14ac:dyDescent="0.25">
      <c r="A478" s="54"/>
      <c r="B478" s="2"/>
      <c r="C478" s="1" t="s">
        <v>1404</v>
      </c>
      <c r="D478" s="57">
        <v>749894</v>
      </c>
      <c r="E478" s="53">
        <f>IF(SUMPRODUCT((C$9:C478=C478)*1)&gt;1,0,1)</f>
        <v>1</v>
      </c>
    </row>
    <row r="479" spans="1:5" x14ac:dyDescent="0.25">
      <c r="A479" s="54"/>
      <c r="B479" s="2"/>
      <c r="C479" s="1" t="s">
        <v>1405</v>
      </c>
      <c r="D479" s="57">
        <v>750000</v>
      </c>
      <c r="E479" s="53">
        <f>IF(SUMPRODUCT((C$9:C479=C479)*1)&gt;1,0,1)</f>
        <v>1</v>
      </c>
    </row>
    <row r="480" spans="1:5" x14ac:dyDescent="0.25">
      <c r="A480" s="54"/>
      <c r="B480" s="2"/>
      <c r="C480" s="1" t="s">
        <v>1406</v>
      </c>
      <c r="D480" s="57">
        <v>749990</v>
      </c>
      <c r="E480" s="53">
        <f>IF(SUMPRODUCT((C$9:C480=C480)*1)&gt;1,0,1)</f>
        <v>1</v>
      </c>
    </row>
    <row r="481" spans="1:5" x14ac:dyDescent="0.25">
      <c r="A481" s="54"/>
      <c r="B481" s="2"/>
      <c r="C481" s="1" t="s">
        <v>1407</v>
      </c>
      <c r="D481" s="57">
        <v>580000</v>
      </c>
      <c r="E481" s="53">
        <f>IF(SUMPRODUCT((C$9:C481=C481)*1)&gt;1,0,1)</f>
        <v>1</v>
      </c>
    </row>
    <row r="482" spans="1:5" x14ac:dyDescent="0.25">
      <c r="A482" s="54"/>
      <c r="B482" s="2"/>
      <c r="C482" s="1" t="s">
        <v>1408</v>
      </c>
      <c r="D482" s="57">
        <v>750000</v>
      </c>
      <c r="E482" s="53">
        <f>IF(SUMPRODUCT((C$9:C482=C482)*1)&gt;1,0,1)</f>
        <v>1</v>
      </c>
    </row>
    <row r="483" spans="1:5" x14ac:dyDescent="0.25">
      <c r="A483" s="54"/>
      <c r="B483" s="2"/>
      <c r="C483" s="1" t="s">
        <v>1409</v>
      </c>
      <c r="D483" s="57">
        <v>750000</v>
      </c>
      <c r="E483" s="53">
        <f>IF(SUMPRODUCT((C$9:C483=C483)*1)&gt;1,0,1)</f>
        <v>1</v>
      </c>
    </row>
    <row r="484" spans="1:5" x14ac:dyDescent="0.25">
      <c r="A484" s="54"/>
      <c r="B484" s="2"/>
      <c r="C484" s="1" t="s">
        <v>1410</v>
      </c>
      <c r="D484" s="57">
        <v>736167</v>
      </c>
      <c r="E484" s="53">
        <f>IF(SUMPRODUCT((C$9:C484=C484)*1)&gt;1,0,1)</f>
        <v>1</v>
      </c>
    </row>
    <row r="485" spans="1:5" x14ac:dyDescent="0.25">
      <c r="A485" s="54"/>
      <c r="B485" s="2"/>
      <c r="C485" s="1" t="s">
        <v>1411</v>
      </c>
      <c r="D485" s="57">
        <v>736896</v>
      </c>
      <c r="E485" s="53">
        <f>IF(SUMPRODUCT((C$9:C485=C485)*1)&gt;1,0,1)</f>
        <v>1</v>
      </c>
    </row>
    <row r="486" spans="1:5" x14ac:dyDescent="0.25">
      <c r="A486" s="54"/>
      <c r="B486" s="2"/>
      <c r="C486" s="1" t="s">
        <v>1412</v>
      </c>
      <c r="D486" s="57">
        <v>750000</v>
      </c>
      <c r="E486" s="53">
        <f>IF(SUMPRODUCT((C$9:C486=C486)*1)&gt;1,0,1)</f>
        <v>1</v>
      </c>
    </row>
    <row r="487" spans="1:5" x14ac:dyDescent="0.25">
      <c r="A487" s="54"/>
      <c r="B487" s="2"/>
      <c r="C487" s="1" t="s">
        <v>1413</v>
      </c>
      <c r="D487" s="57">
        <v>750000</v>
      </c>
      <c r="E487" s="53">
        <f>IF(SUMPRODUCT((C$9:C487=C487)*1)&gt;1,0,1)</f>
        <v>1</v>
      </c>
    </row>
    <row r="488" spans="1:5" x14ac:dyDescent="0.25">
      <c r="A488" s="54"/>
      <c r="B488" s="2"/>
      <c r="C488" s="1" t="s">
        <v>1414</v>
      </c>
      <c r="D488" s="57">
        <v>750000</v>
      </c>
      <c r="E488" s="53">
        <f>IF(SUMPRODUCT((C$9:C488=C488)*1)&gt;1,0,1)</f>
        <v>1</v>
      </c>
    </row>
    <row r="489" spans="1:5" x14ac:dyDescent="0.25">
      <c r="A489" s="54"/>
      <c r="B489" s="2"/>
      <c r="C489" s="1" t="s">
        <v>1415</v>
      </c>
      <c r="D489" s="57">
        <v>749953</v>
      </c>
      <c r="E489" s="53">
        <f>IF(SUMPRODUCT((C$9:C489=C489)*1)&gt;1,0,1)</f>
        <v>1</v>
      </c>
    </row>
    <row r="490" spans="1:5" x14ac:dyDescent="0.25">
      <c r="A490" s="54"/>
      <c r="B490" s="2"/>
      <c r="C490" s="1" t="s">
        <v>1416</v>
      </c>
      <c r="D490" s="57">
        <v>750000</v>
      </c>
      <c r="E490" s="53">
        <f>IF(SUMPRODUCT((C$9:C490=C490)*1)&gt;1,0,1)</f>
        <v>1</v>
      </c>
    </row>
    <row r="491" spans="1:5" x14ac:dyDescent="0.25">
      <c r="A491" s="54"/>
      <c r="B491" s="2"/>
      <c r="C491" s="1" t="s">
        <v>1417</v>
      </c>
      <c r="D491" s="57">
        <v>645500</v>
      </c>
      <c r="E491" s="53">
        <f>IF(SUMPRODUCT((C$9:C491=C491)*1)&gt;1,0,1)</f>
        <v>1</v>
      </c>
    </row>
    <row r="492" spans="1:5" x14ac:dyDescent="0.25">
      <c r="A492" s="54"/>
      <c r="B492" s="2"/>
      <c r="C492" s="1" t="s">
        <v>1418</v>
      </c>
      <c r="D492" s="57">
        <v>749782</v>
      </c>
      <c r="E492" s="53">
        <f>IF(SUMPRODUCT((C$9:C492=C492)*1)&gt;1,0,1)</f>
        <v>1</v>
      </c>
    </row>
    <row r="493" spans="1:5" x14ac:dyDescent="0.25">
      <c r="A493" s="54"/>
      <c r="B493" s="2"/>
      <c r="C493" s="1" t="s">
        <v>1419</v>
      </c>
      <c r="D493" s="57">
        <v>750000</v>
      </c>
      <c r="E493" s="53">
        <f>IF(SUMPRODUCT((C$9:C493=C493)*1)&gt;1,0,1)</f>
        <v>1</v>
      </c>
    </row>
    <row r="494" spans="1:5" x14ac:dyDescent="0.25">
      <c r="A494" s="54"/>
      <c r="B494" s="2"/>
      <c r="C494" s="1" t="s">
        <v>1420</v>
      </c>
      <c r="D494" s="57">
        <v>749596</v>
      </c>
      <c r="E494" s="53">
        <f>IF(SUMPRODUCT((C$9:C494=C494)*1)&gt;1,0,1)</f>
        <v>1</v>
      </c>
    </row>
    <row r="495" spans="1:5" x14ac:dyDescent="0.25">
      <c r="A495" s="54"/>
      <c r="B495" s="2"/>
      <c r="C495" s="1" t="s">
        <v>1421</v>
      </c>
      <c r="D495" s="57">
        <v>750000</v>
      </c>
      <c r="E495" s="53">
        <f>IF(SUMPRODUCT((C$9:C495=C495)*1)&gt;1,0,1)</f>
        <v>1</v>
      </c>
    </row>
    <row r="496" spans="1:5" x14ac:dyDescent="0.25">
      <c r="A496" s="54"/>
      <c r="B496" s="2"/>
      <c r="C496" s="1" t="s">
        <v>1422</v>
      </c>
      <c r="D496" s="57">
        <v>750000</v>
      </c>
      <c r="E496" s="53">
        <f>IF(SUMPRODUCT((C$9:C496=C496)*1)&gt;1,0,1)</f>
        <v>1</v>
      </c>
    </row>
    <row r="497" spans="1:5" x14ac:dyDescent="0.25">
      <c r="A497" s="54"/>
      <c r="B497" s="2"/>
      <c r="C497" s="1" t="s">
        <v>1423</v>
      </c>
      <c r="D497" s="57">
        <v>750000</v>
      </c>
      <c r="E497" s="53">
        <f>IF(SUMPRODUCT((C$9:C497=C497)*1)&gt;1,0,1)</f>
        <v>1</v>
      </c>
    </row>
    <row r="498" spans="1:5" x14ac:dyDescent="0.25">
      <c r="A498" s="54"/>
      <c r="B498" s="2"/>
      <c r="C498" s="1" t="s">
        <v>1424</v>
      </c>
      <c r="D498" s="57">
        <v>729216</v>
      </c>
      <c r="E498" s="53">
        <f>IF(SUMPRODUCT((C$9:C498=C498)*1)&gt;1,0,1)</f>
        <v>1</v>
      </c>
    </row>
    <row r="499" spans="1:5" x14ac:dyDescent="0.25">
      <c r="A499" s="54"/>
      <c r="B499" s="2"/>
      <c r="C499" s="1" t="s">
        <v>1425</v>
      </c>
      <c r="D499" s="57">
        <v>750000</v>
      </c>
      <c r="E499" s="53">
        <f>IF(SUMPRODUCT((C$9:C499=C499)*1)&gt;1,0,1)</f>
        <v>1</v>
      </c>
    </row>
    <row r="500" spans="1:5" x14ac:dyDescent="0.25">
      <c r="A500" s="54"/>
      <c r="B500" s="2"/>
      <c r="C500" s="1" t="s">
        <v>1426</v>
      </c>
      <c r="D500" s="57">
        <v>750000</v>
      </c>
      <c r="E500" s="53">
        <f>IF(SUMPRODUCT((C$9:C500=C500)*1)&gt;1,0,1)</f>
        <v>1</v>
      </c>
    </row>
    <row r="501" spans="1:5" x14ac:dyDescent="0.25">
      <c r="A501" s="54"/>
      <c r="B501" s="2"/>
      <c r="C501" s="1" t="s">
        <v>1427</v>
      </c>
      <c r="D501" s="57">
        <v>740000</v>
      </c>
      <c r="E501" s="53">
        <f>IF(SUMPRODUCT((C$9:C501=C501)*1)&gt;1,0,1)</f>
        <v>1</v>
      </c>
    </row>
    <row r="502" spans="1:5" x14ac:dyDescent="0.25">
      <c r="A502" s="54"/>
      <c r="B502" s="2"/>
      <c r="C502" s="1" t="s">
        <v>1428</v>
      </c>
      <c r="D502" s="57">
        <v>600000</v>
      </c>
      <c r="E502" s="53">
        <f>IF(SUMPRODUCT((C$9:C502=C502)*1)&gt;1,0,1)</f>
        <v>1</v>
      </c>
    </row>
    <row r="503" spans="1:5" x14ac:dyDescent="0.25">
      <c r="A503" s="54"/>
      <c r="B503" s="2"/>
      <c r="C503" s="1" t="s">
        <v>1429</v>
      </c>
      <c r="D503" s="57">
        <v>749936</v>
      </c>
      <c r="E503" s="53">
        <f>IF(SUMPRODUCT((C$9:C503=C503)*1)&gt;1,0,1)</f>
        <v>1</v>
      </c>
    </row>
    <row r="504" spans="1:5" x14ac:dyDescent="0.25">
      <c r="A504" s="54"/>
      <c r="B504" s="2"/>
      <c r="C504" s="1" t="s">
        <v>1430</v>
      </c>
      <c r="D504" s="57">
        <v>739955</v>
      </c>
      <c r="E504" s="53">
        <f>IF(SUMPRODUCT((C$9:C504=C504)*1)&gt;1,0,1)</f>
        <v>1</v>
      </c>
    </row>
    <row r="505" spans="1:5" x14ac:dyDescent="0.25">
      <c r="A505" s="54"/>
      <c r="B505" s="2"/>
      <c r="C505" s="1" t="s">
        <v>981</v>
      </c>
      <c r="D505" s="57">
        <v>721220</v>
      </c>
      <c r="E505" s="53">
        <f>IF(SUMPRODUCT((C$9:C505=C505)*1)&gt;1,0,1)</f>
        <v>0</v>
      </c>
    </row>
    <row r="506" spans="1:5" x14ac:dyDescent="0.25">
      <c r="A506" s="54"/>
      <c r="B506" s="2"/>
      <c r="C506" s="1" t="s">
        <v>1431</v>
      </c>
      <c r="D506" s="57">
        <v>750000</v>
      </c>
      <c r="E506" s="53">
        <f>IF(SUMPRODUCT((C$9:C506=C506)*1)&gt;1,0,1)</f>
        <v>1</v>
      </c>
    </row>
    <row r="507" spans="1:5" x14ac:dyDescent="0.25">
      <c r="A507" s="54"/>
      <c r="B507" s="2"/>
      <c r="C507" s="1" t="s">
        <v>1432</v>
      </c>
      <c r="D507" s="57">
        <v>750000</v>
      </c>
      <c r="E507" s="53">
        <f>IF(SUMPRODUCT((C$9:C507=C507)*1)&gt;1,0,1)</f>
        <v>1</v>
      </c>
    </row>
    <row r="508" spans="1:5" x14ac:dyDescent="0.25">
      <c r="A508" s="54"/>
      <c r="B508" s="2"/>
      <c r="C508" s="1" t="s">
        <v>1433</v>
      </c>
      <c r="D508" s="57">
        <v>620216</v>
      </c>
      <c r="E508" s="53">
        <f>IF(SUMPRODUCT((C$9:C508=C508)*1)&gt;1,0,1)</f>
        <v>1</v>
      </c>
    </row>
    <row r="509" spans="1:5" x14ac:dyDescent="0.25">
      <c r="A509" s="54"/>
      <c r="B509" s="2"/>
      <c r="C509" s="1" t="s">
        <v>1434</v>
      </c>
      <c r="D509" s="57">
        <v>750000</v>
      </c>
      <c r="E509" s="53">
        <f>IF(SUMPRODUCT((C$9:C509=C509)*1)&gt;1,0,1)</f>
        <v>1</v>
      </c>
    </row>
    <row r="510" spans="1:5" x14ac:dyDescent="0.25">
      <c r="A510" s="54"/>
      <c r="B510" s="2"/>
      <c r="C510" s="1" t="s">
        <v>93</v>
      </c>
      <c r="D510" s="57">
        <v>728992</v>
      </c>
      <c r="E510" s="53">
        <f>IF(SUMPRODUCT((C$9:C510=C510)*1)&gt;1,0,1)</f>
        <v>1</v>
      </c>
    </row>
    <row r="511" spans="1:5" x14ac:dyDescent="0.25">
      <c r="A511" s="54"/>
      <c r="B511" s="2"/>
      <c r="C511" s="1" t="s">
        <v>1435</v>
      </c>
      <c r="D511" s="57">
        <v>750000</v>
      </c>
      <c r="E511" s="53">
        <f>IF(SUMPRODUCT((C$9:C511=C511)*1)&gt;1,0,1)</f>
        <v>1</v>
      </c>
    </row>
    <row r="512" spans="1:5" x14ac:dyDescent="0.25">
      <c r="A512" s="54"/>
      <c r="B512" s="2"/>
      <c r="C512" s="1" t="s">
        <v>1436</v>
      </c>
      <c r="D512" s="57">
        <v>750000</v>
      </c>
      <c r="E512" s="53">
        <f>IF(SUMPRODUCT((C$9:C512=C512)*1)&gt;1,0,1)</f>
        <v>1</v>
      </c>
    </row>
    <row r="513" spans="1:5" x14ac:dyDescent="0.25">
      <c r="A513" s="54"/>
      <c r="B513" s="2"/>
      <c r="C513" s="1" t="s">
        <v>1437</v>
      </c>
      <c r="D513" s="57">
        <v>750000</v>
      </c>
      <c r="E513" s="53">
        <f>IF(SUMPRODUCT((C$9:C513=C513)*1)&gt;1,0,1)</f>
        <v>1</v>
      </c>
    </row>
    <row r="514" spans="1:5" x14ac:dyDescent="0.25">
      <c r="A514" s="54"/>
      <c r="B514" s="2"/>
      <c r="C514" s="1" t="s">
        <v>1438</v>
      </c>
      <c r="D514" s="57">
        <v>750000</v>
      </c>
      <c r="E514" s="53">
        <f>IF(SUMPRODUCT((C$9:C514=C514)*1)&gt;1,0,1)</f>
        <v>1</v>
      </c>
    </row>
    <row r="515" spans="1:5" x14ac:dyDescent="0.25">
      <c r="A515" s="54"/>
      <c r="B515" s="2"/>
      <c r="C515" s="1" t="s">
        <v>1439</v>
      </c>
      <c r="D515" s="57">
        <v>750000</v>
      </c>
      <c r="E515" s="53">
        <f>IF(SUMPRODUCT((C$9:C515=C515)*1)&gt;1,0,1)</f>
        <v>1</v>
      </c>
    </row>
    <row r="516" spans="1:5" x14ac:dyDescent="0.25">
      <c r="A516" s="54"/>
      <c r="B516" s="2"/>
      <c r="C516" s="1" t="s">
        <v>1440</v>
      </c>
      <c r="D516" s="57">
        <v>660355</v>
      </c>
      <c r="E516" s="53">
        <f>IF(SUMPRODUCT((C$9:C516=C516)*1)&gt;1,0,1)</f>
        <v>1</v>
      </c>
    </row>
    <row r="517" spans="1:5" x14ac:dyDescent="0.25">
      <c r="A517" s="54"/>
      <c r="B517" s="2"/>
      <c r="C517" s="1" t="s">
        <v>1441</v>
      </c>
      <c r="D517" s="57">
        <v>749996</v>
      </c>
      <c r="E517" s="53">
        <f>IF(SUMPRODUCT((C$9:C517=C517)*1)&gt;1,0,1)</f>
        <v>1</v>
      </c>
    </row>
    <row r="518" spans="1:5" x14ac:dyDescent="0.25">
      <c r="A518" s="54"/>
      <c r="B518" s="2"/>
      <c r="C518" s="1" t="s">
        <v>1442</v>
      </c>
      <c r="D518" s="57">
        <v>750000</v>
      </c>
      <c r="E518" s="53">
        <f>IF(SUMPRODUCT((C$9:C518=C518)*1)&gt;1,0,1)</f>
        <v>1</v>
      </c>
    </row>
    <row r="519" spans="1:5" x14ac:dyDescent="0.25">
      <c r="A519" s="54"/>
      <c r="B519" s="2"/>
      <c r="C519" s="1" t="s">
        <v>1443</v>
      </c>
      <c r="D519" s="57">
        <v>750000</v>
      </c>
      <c r="E519" s="53">
        <f>IF(SUMPRODUCT((C$9:C519=C519)*1)&gt;1,0,1)</f>
        <v>1</v>
      </c>
    </row>
    <row r="520" spans="1:5" x14ac:dyDescent="0.25">
      <c r="A520" s="54"/>
      <c r="B520" s="2"/>
      <c r="C520" s="1" t="s">
        <v>1444</v>
      </c>
      <c r="D520" s="57">
        <v>750000</v>
      </c>
      <c r="E520" s="53">
        <f>IF(SUMPRODUCT((C$9:C520=C520)*1)&gt;1,0,1)</f>
        <v>1</v>
      </c>
    </row>
    <row r="521" spans="1:5" x14ac:dyDescent="0.25">
      <c r="A521" s="54"/>
      <c r="B521" s="2"/>
      <c r="C521" s="1" t="s">
        <v>1445</v>
      </c>
      <c r="D521" s="57">
        <v>592675</v>
      </c>
      <c r="E521" s="53">
        <f>IF(SUMPRODUCT((C$9:C521=C521)*1)&gt;1,0,1)</f>
        <v>1</v>
      </c>
    </row>
    <row r="522" spans="1:5" x14ac:dyDescent="0.25">
      <c r="A522" s="54"/>
      <c r="B522" s="2"/>
      <c r="C522" s="1" t="s">
        <v>1446</v>
      </c>
      <c r="D522" s="57">
        <v>750000</v>
      </c>
      <c r="E522" s="53">
        <f>IF(SUMPRODUCT((C$9:C522=C522)*1)&gt;1,0,1)</f>
        <v>1</v>
      </c>
    </row>
    <row r="523" spans="1:5" x14ac:dyDescent="0.25">
      <c r="A523" s="54"/>
      <c r="B523" s="2"/>
      <c r="C523" s="1" t="s">
        <v>1447</v>
      </c>
      <c r="D523" s="57">
        <v>750000</v>
      </c>
      <c r="E523" s="53">
        <f>IF(SUMPRODUCT((C$9:C523=C523)*1)&gt;1,0,1)</f>
        <v>1</v>
      </c>
    </row>
    <row r="524" spans="1:5" x14ac:dyDescent="0.25">
      <c r="A524" s="54"/>
      <c r="B524" s="2"/>
      <c r="C524" s="1" t="s">
        <v>1448</v>
      </c>
      <c r="D524" s="57">
        <v>580000</v>
      </c>
      <c r="E524" s="53">
        <f>IF(SUMPRODUCT((C$9:C524=C524)*1)&gt;1,0,1)</f>
        <v>1</v>
      </c>
    </row>
    <row r="525" spans="1:5" x14ac:dyDescent="0.25">
      <c r="A525" s="54"/>
      <c r="B525" s="2"/>
      <c r="C525" s="1" t="s">
        <v>1449</v>
      </c>
      <c r="D525" s="57">
        <v>750000</v>
      </c>
      <c r="E525" s="53">
        <f>IF(SUMPRODUCT((C$9:C525=C525)*1)&gt;1,0,1)</f>
        <v>1</v>
      </c>
    </row>
    <row r="526" spans="1:5" x14ac:dyDescent="0.25">
      <c r="A526" s="54"/>
      <c r="B526" s="2"/>
      <c r="C526" s="1" t="s">
        <v>1450</v>
      </c>
      <c r="D526" s="57">
        <v>749737</v>
      </c>
      <c r="E526" s="53">
        <f>IF(SUMPRODUCT((C$9:C526=C526)*1)&gt;1,0,1)</f>
        <v>1</v>
      </c>
    </row>
    <row r="527" spans="1:5" x14ac:dyDescent="0.25">
      <c r="A527" s="54"/>
      <c r="B527" s="2"/>
      <c r="C527" s="1" t="s">
        <v>1451</v>
      </c>
      <c r="D527" s="57">
        <v>749571</v>
      </c>
      <c r="E527" s="53">
        <f>IF(SUMPRODUCT((C$9:C527=C527)*1)&gt;1,0,1)</f>
        <v>1</v>
      </c>
    </row>
    <row r="528" spans="1:5" x14ac:dyDescent="0.25">
      <c r="A528" s="54"/>
      <c r="B528" s="2"/>
      <c r="C528" s="1" t="s">
        <v>1452</v>
      </c>
      <c r="D528" s="57">
        <v>750000</v>
      </c>
      <c r="E528" s="53">
        <f>IF(SUMPRODUCT((C$9:C528=C528)*1)&gt;1,0,1)</f>
        <v>1</v>
      </c>
    </row>
    <row r="529" spans="1:5" x14ac:dyDescent="0.25">
      <c r="A529" s="54"/>
      <c r="B529" s="2"/>
      <c r="C529" s="1" t="s">
        <v>1453</v>
      </c>
      <c r="D529" s="57">
        <v>748560</v>
      </c>
      <c r="E529" s="53">
        <f>IF(SUMPRODUCT((C$9:C529=C529)*1)&gt;1,0,1)</f>
        <v>1</v>
      </c>
    </row>
    <row r="530" spans="1:5" x14ac:dyDescent="0.25">
      <c r="A530" s="54"/>
      <c r="B530" s="2"/>
      <c r="C530" s="1" t="s">
        <v>1454</v>
      </c>
      <c r="D530" s="57">
        <v>750000</v>
      </c>
      <c r="E530" s="53">
        <f>IF(SUMPRODUCT((C$9:C530=C530)*1)&gt;1,0,1)</f>
        <v>1</v>
      </c>
    </row>
    <row r="531" spans="1:5" x14ac:dyDescent="0.25">
      <c r="A531" s="54"/>
      <c r="B531" s="2"/>
      <c r="C531" s="1" t="s">
        <v>1455</v>
      </c>
      <c r="D531" s="57">
        <v>499995</v>
      </c>
      <c r="E531" s="53">
        <f>IF(SUMPRODUCT((C$9:C531=C531)*1)&gt;1,0,1)</f>
        <v>1</v>
      </c>
    </row>
    <row r="532" spans="1:5" x14ac:dyDescent="0.25">
      <c r="A532" s="54"/>
      <c r="B532" s="2"/>
      <c r="C532" s="1" t="s">
        <v>1456</v>
      </c>
      <c r="D532" s="57">
        <v>750000</v>
      </c>
      <c r="E532" s="53">
        <f>IF(SUMPRODUCT((C$9:C532=C532)*1)&gt;1,0,1)</f>
        <v>1</v>
      </c>
    </row>
    <row r="533" spans="1:5" x14ac:dyDescent="0.25">
      <c r="A533" s="54"/>
      <c r="B533" s="2"/>
      <c r="C533" s="1" t="s">
        <v>1457</v>
      </c>
      <c r="D533" s="57">
        <v>580000</v>
      </c>
      <c r="E533" s="53">
        <f>IF(SUMPRODUCT((C$9:C533=C533)*1)&gt;1,0,1)</f>
        <v>1</v>
      </c>
    </row>
    <row r="534" spans="1:5" x14ac:dyDescent="0.25">
      <c r="A534" s="54"/>
      <c r="B534" s="2"/>
      <c r="C534" s="1" t="s">
        <v>1458</v>
      </c>
      <c r="D534" s="57">
        <v>748989</v>
      </c>
      <c r="E534" s="53">
        <f>IF(SUMPRODUCT((C$9:C534=C534)*1)&gt;1,0,1)</f>
        <v>1</v>
      </c>
    </row>
    <row r="535" spans="1:5" x14ac:dyDescent="0.25">
      <c r="A535" s="54"/>
      <c r="B535" s="2"/>
      <c r="C535" s="1" t="s">
        <v>1459</v>
      </c>
      <c r="D535" s="57">
        <v>750000</v>
      </c>
      <c r="E535" s="53">
        <f>IF(SUMPRODUCT((C$9:C535=C535)*1)&gt;1,0,1)</f>
        <v>1</v>
      </c>
    </row>
    <row r="536" spans="1:5" x14ac:dyDescent="0.25">
      <c r="A536" s="54"/>
      <c r="B536" s="2"/>
      <c r="C536" s="1" t="s">
        <v>1460</v>
      </c>
      <c r="D536" s="57">
        <v>750000</v>
      </c>
      <c r="E536" s="53">
        <f>IF(SUMPRODUCT((C$9:C536=C536)*1)&gt;1,0,1)</f>
        <v>1</v>
      </c>
    </row>
    <row r="537" spans="1:5" x14ac:dyDescent="0.25">
      <c r="A537" s="54"/>
      <c r="B537" s="2"/>
      <c r="C537" s="1" t="s">
        <v>1461</v>
      </c>
      <c r="D537" s="57">
        <v>695325</v>
      </c>
      <c r="E537" s="53">
        <f>IF(SUMPRODUCT((C$9:C537=C537)*1)&gt;1,0,1)</f>
        <v>1</v>
      </c>
    </row>
    <row r="538" spans="1:5" x14ac:dyDescent="0.25">
      <c r="A538" s="54"/>
      <c r="B538" s="2"/>
      <c r="C538" s="1" t="s">
        <v>1462</v>
      </c>
      <c r="D538" s="57">
        <v>709700</v>
      </c>
      <c r="E538" s="53">
        <f>IF(SUMPRODUCT((C$9:C538=C538)*1)&gt;1,0,1)</f>
        <v>1</v>
      </c>
    </row>
    <row r="539" spans="1:5" x14ac:dyDescent="0.25">
      <c r="A539" s="54"/>
      <c r="B539" s="2"/>
      <c r="C539" s="1" t="s">
        <v>1463</v>
      </c>
      <c r="D539" s="57">
        <v>749996</v>
      </c>
      <c r="E539" s="53">
        <f>IF(SUMPRODUCT((C$9:C539=C539)*1)&gt;1,0,1)</f>
        <v>1</v>
      </c>
    </row>
    <row r="540" spans="1:5" x14ac:dyDescent="0.25">
      <c r="A540" s="54"/>
      <c r="B540" s="2"/>
      <c r="C540" s="1" t="s">
        <v>1464</v>
      </c>
      <c r="D540" s="57">
        <v>526220</v>
      </c>
      <c r="E540" s="53">
        <f>IF(SUMPRODUCT((C$9:C540=C540)*1)&gt;1,0,1)</f>
        <v>1</v>
      </c>
    </row>
    <row r="541" spans="1:5" x14ac:dyDescent="0.25">
      <c r="A541" s="54"/>
      <c r="B541" s="2"/>
      <c r="C541" s="1" t="s">
        <v>1465</v>
      </c>
      <c r="D541" s="57">
        <v>749259</v>
      </c>
      <c r="E541" s="53">
        <f>IF(SUMPRODUCT((C$9:C541=C541)*1)&gt;1,0,1)</f>
        <v>1</v>
      </c>
    </row>
    <row r="542" spans="1:5" x14ac:dyDescent="0.25">
      <c r="A542" s="54"/>
      <c r="B542" s="2"/>
      <c r="C542" s="1" t="s">
        <v>1466</v>
      </c>
      <c r="D542" s="57">
        <v>643000</v>
      </c>
      <c r="E542" s="53">
        <f>IF(SUMPRODUCT((C$9:C542=C542)*1)&gt;1,0,1)</f>
        <v>1</v>
      </c>
    </row>
    <row r="543" spans="1:5" x14ac:dyDescent="0.25">
      <c r="A543" s="54"/>
      <c r="B543" s="2"/>
      <c r="C543" s="1" t="s">
        <v>1467</v>
      </c>
      <c r="D543" s="57">
        <v>750000</v>
      </c>
      <c r="E543" s="53">
        <f>IF(SUMPRODUCT((C$9:C543=C543)*1)&gt;1,0,1)</f>
        <v>1</v>
      </c>
    </row>
    <row r="544" spans="1:5" x14ac:dyDescent="0.25">
      <c r="A544" s="54"/>
      <c r="B544" s="2"/>
      <c r="C544" s="1" t="s">
        <v>1468</v>
      </c>
      <c r="D544" s="57">
        <v>750000</v>
      </c>
      <c r="E544" s="53">
        <f>IF(SUMPRODUCT((C$9:C544=C544)*1)&gt;1,0,1)</f>
        <v>1</v>
      </c>
    </row>
    <row r="545" spans="1:5" x14ac:dyDescent="0.25">
      <c r="A545" s="54"/>
      <c r="B545" s="2"/>
      <c r="C545" s="1" t="s">
        <v>1469</v>
      </c>
      <c r="D545" s="57">
        <v>750000</v>
      </c>
      <c r="E545" s="53">
        <f>IF(SUMPRODUCT((C$9:C545=C545)*1)&gt;1,0,1)</f>
        <v>1</v>
      </c>
    </row>
    <row r="546" spans="1:5" x14ac:dyDescent="0.25">
      <c r="A546" s="54"/>
      <c r="B546" s="2"/>
      <c r="C546" s="1" t="s">
        <v>1470</v>
      </c>
      <c r="D546" s="57">
        <v>747016</v>
      </c>
      <c r="E546" s="53">
        <f>IF(SUMPRODUCT((C$9:C546=C546)*1)&gt;1,0,1)</f>
        <v>1</v>
      </c>
    </row>
    <row r="547" spans="1:5" x14ac:dyDescent="0.25">
      <c r="A547" s="54"/>
      <c r="B547" s="2"/>
      <c r="C547" s="1" t="s">
        <v>1471</v>
      </c>
      <c r="D547" s="57">
        <v>750000</v>
      </c>
      <c r="E547" s="53">
        <f>IF(SUMPRODUCT((C$9:C547=C547)*1)&gt;1,0,1)</f>
        <v>1</v>
      </c>
    </row>
    <row r="548" spans="1:5" x14ac:dyDescent="0.25">
      <c r="A548" s="54"/>
      <c r="B548" s="2"/>
      <c r="C548" s="1" t="s">
        <v>1472</v>
      </c>
      <c r="D548" s="57">
        <v>750000</v>
      </c>
      <c r="E548" s="53">
        <f>IF(SUMPRODUCT((C$9:C548=C548)*1)&gt;1,0,1)</f>
        <v>1</v>
      </c>
    </row>
    <row r="549" spans="1:5" x14ac:dyDescent="0.25">
      <c r="A549" s="54"/>
      <c r="B549" s="2"/>
      <c r="C549" s="1" t="s">
        <v>1473</v>
      </c>
      <c r="D549" s="57">
        <v>719850</v>
      </c>
      <c r="E549" s="53">
        <f>IF(SUMPRODUCT((C$9:C549=C549)*1)&gt;1,0,1)</f>
        <v>1</v>
      </c>
    </row>
    <row r="550" spans="1:5" x14ac:dyDescent="0.25">
      <c r="A550" s="54"/>
      <c r="B550" s="2"/>
      <c r="C550" s="1" t="s">
        <v>1474</v>
      </c>
      <c r="D550" s="57">
        <v>750000</v>
      </c>
      <c r="E550" s="53">
        <f>IF(SUMPRODUCT((C$9:C550=C550)*1)&gt;1,0,1)</f>
        <v>1</v>
      </c>
    </row>
    <row r="551" spans="1:5" x14ac:dyDescent="0.25">
      <c r="A551" s="54"/>
      <c r="B551" s="2"/>
      <c r="C551" s="1" t="s">
        <v>1475</v>
      </c>
      <c r="D551" s="57">
        <v>750000</v>
      </c>
      <c r="E551" s="53">
        <f>IF(SUMPRODUCT((C$9:C551=C551)*1)&gt;1,0,1)</f>
        <v>1</v>
      </c>
    </row>
    <row r="552" spans="1:5" x14ac:dyDescent="0.25">
      <c r="A552" s="54"/>
      <c r="B552" s="2"/>
      <c r="C552" s="1" t="s">
        <v>1476</v>
      </c>
      <c r="D552" s="57">
        <v>750000</v>
      </c>
      <c r="E552" s="53">
        <f>IF(SUMPRODUCT((C$9:C552=C552)*1)&gt;1,0,1)</f>
        <v>1</v>
      </c>
    </row>
    <row r="553" spans="1:5" x14ac:dyDescent="0.25">
      <c r="A553" s="54"/>
      <c r="B553" s="2"/>
      <c r="C553" s="1" t="s">
        <v>1477</v>
      </c>
      <c r="D553" s="57">
        <v>749894</v>
      </c>
      <c r="E553" s="53">
        <f>IF(SUMPRODUCT((C$9:C553=C553)*1)&gt;1,0,1)</f>
        <v>1</v>
      </c>
    </row>
    <row r="554" spans="1:5" x14ac:dyDescent="0.25">
      <c r="A554" s="54"/>
      <c r="B554" s="2"/>
      <c r="C554" s="1" t="s">
        <v>1478</v>
      </c>
      <c r="D554" s="57">
        <v>749855</v>
      </c>
      <c r="E554" s="53">
        <f>IF(SUMPRODUCT((C$9:C554=C554)*1)&gt;1,0,1)</f>
        <v>1</v>
      </c>
    </row>
    <row r="555" spans="1:5" x14ac:dyDescent="0.25">
      <c r="A555" s="54"/>
      <c r="B555" s="2"/>
      <c r="C555" s="1" t="s">
        <v>1479</v>
      </c>
      <c r="D555" s="57">
        <v>750000</v>
      </c>
      <c r="E555" s="53">
        <f>IF(SUMPRODUCT((C$9:C555=C555)*1)&gt;1,0,1)</f>
        <v>1</v>
      </c>
    </row>
    <row r="556" spans="1:5" x14ac:dyDescent="0.25">
      <c r="A556" s="54"/>
      <c r="B556" s="2"/>
      <c r="C556" s="1" t="s">
        <v>1480</v>
      </c>
      <c r="D556" s="57">
        <v>545254</v>
      </c>
      <c r="E556" s="53">
        <f>IF(SUMPRODUCT((C$9:C556=C556)*1)&gt;1,0,1)</f>
        <v>1</v>
      </c>
    </row>
    <row r="557" spans="1:5" x14ac:dyDescent="0.25">
      <c r="A557" s="54"/>
      <c r="B557" s="2"/>
      <c r="C557" s="1" t="s">
        <v>1481</v>
      </c>
      <c r="D557" s="57">
        <v>750000</v>
      </c>
      <c r="E557" s="53">
        <f>IF(SUMPRODUCT((C$9:C557=C557)*1)&gt;1,0,1)</f>
        <v>1</v>
      </c>
    </row>
    <row r="558" spans="1:5" x14ac:dyDescent="0.25">
      <c r="A558" s="54"/>
      <c r="B558" s="2"/>
      <c r="C558" s="1" t="s">
        <v>1482</v>
      </c>
      <c r="D558" s="57">
        <v>750000</v>
      </c>
      <c r="E558" s="53">
        <f>IF(SUMPRODUCT((C$9:C558=C558)*1)&gt;1,0,1)</f>
        <v>1</v>
      </c>
    </row>
    <row r="559" spans="1:5" x14ac:dyDescent="0.25">
      <c r="A559" s="54"/>
      <c r="B559" s="2"/>
      <c r="C559" s="1" t="s">
        <v>1483</v>
      </c>
      <c r="D559" s="57">
        <v>692941</v>
      </c>
      <c r="E559" s="53">
        <f>IF(SUMPRODUCT((C$9:C559=C559)*1)&gt;1,0,1)</f>
        <v>1</v>
      </c>
    </row>
    <row r="560" spans="1:5" x14ac:dyDescent="0.25">
      <c r="A560" s="54"/>
      <c r="B560" s="2"/>
      <c r="C560" s="1" t="s">
        <v>1012</v>
      </c>
      <c r="D560" s="57">
        <v>750000</v>
      </c>
      <c r="E560" s="53">
        <f>IF(SUMPRODUCT((C$9:C560=C560)*1)&gt;1,0,1)</f>
        <v>0</v>
      </c>
    </row>
    <row r="561" spans="1:5" x14ac:dyDescent="0.25">
      <c r="A561" s="54"/>
      <c r="B561" s="2"/>
      <c r="C561" s="1" t="s">
        <v>1484</v>
      </c>
      <c r="D561" s="57">
        <v>750000</v>
      </c>
      <c r="E561" s="53">
        <f>IF(SUMPRODUCT((C$9:C561=C561)*1)&gt;1,0,1)</f>
        <v>1</v>
      </c>
    </row>
    <row r="562" spans="1:5" x14ac:dyDescent="0.25">
      <c r="A562" s="54"/>
      <c r="B562" s="2"/>
      <c r="C562" s="1" t="s">
        <v>1485</v>
      </c>
      <c r="D562" s="57">
        <v>747857</v>
      </c>
      <c r="E562" s="53">
        <f>IF(SUMPRODUCT((C$9:C562=C562)*1)&gt;1,0,1)</f>
        <v>1</v>
      </c>
    </row>
    <row r="563" spans="1:5" x14ac:dyDescent="0.25">
      <c r="A563" s="54"/>
      <c r="B563" s="2"/>
      <c r="C563" s="1" t="s">
        <v>1486</v>
      </c>
      <c r="D563" s="57">
        <v>727447</v>
      </c>
      <c r="E563" s="53">
        <f>IF(SUMPRODUCT((C$9:C563=C563)*1)&gt;1,0,1)</f>
        <v>1</v>
      </c>
    </row>
    <row r="564" spans="1:5" x14ac:dyDescent="0.25">
      <c r="A564" s="54"/>
      <c r="B564" s="2"/>
      <c r="C564" s="1" t="s">
        <v>1487</v>
      </c>
      <c r="D564" s="57">
        <v>644112</v>
      </c>
      <c r="E564" s="53">
        <f>IF(SUMPRODUCT((C$9:C564=C564)*1)&gt;1,0,1)</f>
        <v>1</v>
      </c>
    </row>
    <row r="565" spans="1:5" x14ac:dyDescent="0.25">
      <c r="A565" s="54"/>
      <c r="B565" s="2"/>
      <c r="C565" s="1" t="s">
        <v>1488</v>
      </c>
      <c r="D565" s="57">
        <v>500000</v>
      </c>
      <c r="E565" s="53">
        <f>IF(SUMPRODUCT((C$9:C565=C565)*1)&gt;1,0,1)</f>
        <v>1</v>
      </c>
    </row>
    <row r="566" spans="1:5" x14ac:dyDescent="0.25">
      <c r="A566" s="54"/>
      <c r="B566" s="2"/>
      <c r="C566" s="1" t="s">
        <v>1489</v>
      </c>
      <c r="D566" s="57">
        <v>717224</v>
      </c>
      <c r="E566" s="53">
        <f>IF(SUMPRODUCT((C$9:C566=C566)*1)&gt;1,0,1)</f>
        <v>1</v>
      </c>
    </row>
    <row r="567" spans="1:5" x14ac:dyDescent="0.25">
      <c r="A567" s="54"/>
      <c r="B567" s="2"/>
      <c r="C567" s="1" t="s">
        <v>1490</v>
      </c>
      <c r="D567" s="57">
        <v>750000</v>
      </c>
      <c r="E567" s="53">
        <f>IF(SUMPRODUCT((C$9:C567=C567)*1)&gt;1,0,1)</f>
        <v>1</v>
      </c>
    </row>
    <row r="568" spans="1:5" x14ac:dyDescent="0.25">
      <c r="A568" s="54"/>
      <c r="B568" s="2"/>
      <c r="C568" s="1" t="s">
        <v>1491</v>
      </c>
      <c r="D568" s="57">
        <v>600000</v>
      </c>
      <c r="E568" s="53">
        <f>IF(SUMPRODUCT((C$9:C568=C568)*1)&gt;1,0,1)</f>
        <v>1</v>
      </c>
    </row>
    <row r="569" spans="1:5" x14ac:dyDescent="0.25">
      <c r="A569" s="54"/>
      <c r="B569" s="2"/>
      <c r="C569" s="1" t="s">
        <v>1492</v>
      </c>
      <c r="D569" s="57">
        <v>748565</v>
      </c>
      <c r="E569" s="53">
        <f>IF(SUMPRODUCT((C$9:C569=C569)*1)&gt;1,0,1)</f>
        <v>1</v>
      </c>
    </row>
    <row r="570" spans="1:5" x14ac:dyDescent="0.25">
      <c r="A570" s="54"/>
      <c r="B570" s="2"/>
      <c r="C570" s="1" t="s">
        <v>1493</v>
      </c>
      <c r="D570" s="57">
        <v>606900</v>
      </c>
      <c r="E570" s="53">
        <f>IF(SUMPRODUCT((C$9:C570=C570)*1)&gt;1,0,1)</f>
        <v>1</v>
      </c>
    </row>
    <row r="571" spans="1:5" x14ac:dyDescent="0.25">
      <c r="A571" s="54"/>
      <c r="B571" s="2"/>
      <c r="C571" s="1" t="s">
        <v>1494</v>
      </c>
      <c r="D571" s="57">
        <v>750000</v>
      </c>
      <c r="E571" s="53">
        <f>IF(SUMPRODUCT((C$9:C571=C571)*1)&gt;1,0,1)</f>
        <v>1</v>
      </c>
    </row>
    <row r="572" spans="1:5" x14ac:dyDescent="0.25">
      <c r="A572" s="54"/>
      <c r="B572" s="2"/>
      <c r="C572" s="1" t="s">
        <v>1495</v>
      </c>
      <c r="D572" s="57">
        <v>746044</v>
      </c>
      <c r="E572" s="53">
        <f>IF(SUMPRODUCT((C$9:C572=C572)*1)&gt;1,0,1)</f>
        <v>1</v>
      </c>
    </row>
    <row r="573" spans="1:5" x14ac:dyDescent="0.25">
      <c r="A573" s="54"/>
      <c r="B573" s="2"/>
      <c r="C573" s="1" t="s">
        <v>1496</v>
      </c>
      <c r="D573" s="57">
        <v>738189</v>
      </c>
      <c r="E573" s="53">
        <f>IF(SUMPRODUCT((C$9:C573=C573)*1)&gt;1,0,1)</f>
        <v>1</v>
      </c>
    </row>
    <row r="574" spans="1:5" x14ac:dyDescent="0.25">
      <c r="A574" s="54"/>
      <c r="B574" s="2"/>
      <c r="C574" s="1" t="s">
        <v>1497</v>
      </c>
      <c r="D574" s="57">
        <v>580000</v>
      </c>
      <c r="E574" s="53">
        <f>IF(SUMPRODUCT((C$9:C574=C574)*1)&gt;1,0,1)</f>
        <v>1</v>
      </c>
    </row>
    <row r="575" spans="1:5" x14ac:dyDescent="0.25">
      <c r="A575" s="54"/>
      <c r="B575" s="2"/>
      <c r="C575" s="1" t="s">
        <v>1498</v>
      </c>
      <c r="D575" s="57">
        <v>750000</v>
      </c>
      <c r="E575" s="53">
        <f>IF(SUMPRODUCT((C$9:C575=C575)*1)&gt;1,0,1)</f>
        <v>1</v>
      </c>
    </row>
    <row r="576" spans="1:5" x14ac:dyDescent="0.25">
      <c r="A576" s="54"/>
      <c r="B576" s="2"/>
      <c r="C576" s="1" t="s">
        <v>1499</v>
      </c>
      <c r="D576" s="57">
        <v>705452</v>
      </c>
      <c r="E576" s="53">
        <f>IF(SUMPRODUCT((C$9:C576=C576)*1)&gt;1,0,1)</f>
        <v>1</v>
      </c>
    </row>
    <row r="577" spans="1:5" x14ac:dyDescent="0.25">
      <c r="A577" s="54"/>
      <c r="B577" s="2"/>
      <c r="C577" s="1" t="s">
        <v>1500</v>
      </c>
      <c r="D577" s="57">
        <v>696061</v>
      </c>
      <c r="E577" s="53">
        <f>IF(SUMPRODUCT((C$9:C577=C577)*1)&gt;1,0,1)</f>
        <v>1</v>
      </c>
    </row>
    <row r="578" spans="1:5" x14ac:dyDescent="0.25">
      <c r="A578" s="54"/>
      <c r="B578" s="2"/>
      <c r="C578" s="1" t="s">
        <v>1501</v>
      </c>
      <c r="D578" s="57">
        <v>720964</v>
      </c>
      <c r="E578" s="53">
        <f>IF(SUMPRODUCT((C$9:C578=C578)*1)&gt;1,0,1)</f>
        <v>1</v>
      </c>
    </row>
    <row r="579" spans="1:5" x14ac:dyDescent="0.25">
      <c r="A579" s="54"/>
      <c r="B579" s="2"/>
      <c r="C579" s="1" t="s">
        <v>1502</v>
      </c>
      <c r="D579" s="57">
        <v>750000</v>
      </c>
      <c r="E579" s="53">
        <f>IF(SUMPRODUCT((C$9:C579=C579)*1)&gt;1,0,1)</f>
        <v>1</v>
      </c>
    </row>
    <row r="580" spans="1:5" x14ac:dyDescent="0.25">
      <c r="A580" s="54"/>
      <c r="B580" s="2"/>
      <c r="C580" s="1" t="s">
        <v>1503</v>
      </c>
      <c r="D580" s="57">
        <v>750000</v>
      </c>
      <c r="E580" s="53">
        <f>IF(SUMPRODUCT((C$9:C580=C580)*1)&gt;1,0,1)</f>
        <v>1</v>
      </c>
    </row>
    <row r="581" spans="1:5" x14ac:dyDescent="0.25">
      <c r="A581" s="54"/>
      <c r="B581" s="2"/>
      <c r="C581" s="1" t="s">
        <v>1504</v>
      </c>
      <c r="D581" s="57">
        <v>341569</v>
      </c>
      <c r="E581" s="53">
        <f>IF(SUMPRODUCT((C$9:C581=C581)*1)&gt;1,0,1)</f>
        <v>1</v>
      </c>
    </row>
    <row r="582" spans="1:5" x14ac:dyDescent="0.25">
      <c r="A582" s="54"/>
      <c r="B582" s="2"/>
      <c r="C582" s="1" t="s">
        <v>1505</v>
      </c>
      <c r="D582" s="57">
        <v>749857</v>
      </c>
      <c r="E582" s="53">
        <f>IF(SUMPRODUCT((C$9:C582=C582)*1)&gt;1,0,1)</f>
        <v>1</v>
      </c>
    </row>
    <row r="583" spans="1:5" x14ac:dyDescent="0.25">
      <c r="A583" s="54"/>
      <c r="B583" s="2"/>
      <c r="C583" s="1" t="s">
        <v>1506</v>
      </c>
      <c r="D583" s="57">
        <v>750000</v>
      </c>
      <c r="E583" s="53">
        <f>IF(SUMPRODUCT((C$9:C583=C583)*1)&gt;1,0,1)</f>
        <v>1</v>
      </c>
    </row>
    <row r="584" spans="1:5" x14ac:dyDescent="0.25">
      <c r="A584" s="54"/>
      <c r="B584" s="2"/>
      <c r="C584" s="1" t="s">
        <v>1507</v>
      </c>
      <c r="D584" s="57">
        <v>744452</v>
      </c>
      <c r="E584" s="53">
        <f>IF(SUMPRODUCT((C$9:C584=C584)*1)&gt;1,0,1)</f>
        <v>1</v>
      </c>
    </row>
    <row r="585" spans="1:5" x14ac:dyDescent="0.25">
      <c r="A585" s="54"/>
      <c r="B585" s="2"/>
      <c r="C585" s="1" t="s">
        <v>1508</v>
      </c>
      <c r="D585" s="57">
        <v>749458</v>
      </c>
      <c r="E585" s="53">
        <f>IF(SUMPRODUCT((C$9:C585=C585)*1)&gt;1,0,1)</f>
        <v>1</v>
      </c>
    </row>
    <row r="586" spans="1:5" x14ac:dyDescent="0.25">
      <c r="A586" s="54"/>
      <c r="B586" s="2"/>
      <c r="C586" s="1" t="s">
        <v>1509</v>
      </c>
      <c r="D586" s="57">
        <v>750000</v>
      </c>
      <c r="E586" s="53">
        <f>IF(SUMPRODUCT((C$9:C586=C586)*1)&gt;1,0,1)</f>
        <v>1</v>
      </c>
    </row>
    <row r="587" spans="1:5" x14ac:dyDescent="0.25">
      <c r="A587" s="54"/>
      <c r="B587" s="2"/>
      <c r="C587" s="1" t="s">
        <v>1510</v>
      </c>
      <c r="D587" s="57">
        <v>750000</v>
      </c>
      <c r="E587" s="53">
        <f>IF(SUMPRODUCT((C$9:C587=C587)*1)&gt;1,0,1)</f>
        <v>1</v>
      </c>
    </row>
    <row r="588" spans="1:5" x14ac:dyDescent="0.25">
      <c r="A588" s="54"/>
      <c r="B588" s="2"/>
      <c r="C588" s="1" t="s">
        <v>1511</v>
      </c>
      <c r="D588" s="57">
        <v>750000</v>
      </c>
      <c r="E588" s="53">
        <f>IF(SUMPRODUCT((C$9:C588=C588)*1)&gt;1,0,1)</f>
        <v>1</v>
      </c>
    </row>
    <row r="589" spans="1:5" x14ac:dyDescent="0.25">
      <c r="A589" s="54"/>
      <c r="B589" s="2"/>
      <c r="C589" s="1" t="s">
        <v>1512</v>
      </c>
      <c r="D589" s="57">
        <v>750000</v>
      </c>
      <c r="E589" s="53">
        <f>IF(SUMPRODUCT((C$9:C589=C589)*1)&gt;1,0,1)</f>
        <v>1</v>
      </c>
    </row>
    <row r="590" spans="1:5" x14ac:dyDescent="0.25">
      <c r="A590" s="54"/>
      <c r="B590" s="2"/>
      <c r="C590" s="1" t="s">
        <v>1513</v>
      </c>
      <c r="D590" s="57">
        <v>749284</v>
      </c>
      <c r="E590" s="53">
        <f>IF(SUMPRODUCT((C$9:C590=C590)*1)&gt;1,0,1)</f>
        <v>1</v>
      </c>
    </row>
    <row r="591" spans="1:5" x14ac:dyDescent="0.25">
      <c r="A591" s="54"/>
      <c r="B591" s="2"/>
      <c r="C591" s="1" t="s">
        <v>1514</v>
      </c>
      <c r="D591" s="57">
        <v>630900</v>
      </c>
      <c r="E591" s="53">
        <f>IF(SUMPRODUCT((C$9:C591=C591)*1)&gt;1,0,1)</f>
        <v>1</v>
      </c>
    </row>
    <row r="592" spans="1:5" x14ac:dyDescent="0.25">
      <c r="A592" s="54"/>
      <c r="B592" s="2"/>
      <c r="C592" s="1" t="s">
        <v>1515</v>
      </c>
      <c r="D592" s="57">
        <v>750000</v>
      </c>
      <c r="E592" s="53">
        <f>IF(SUMPRODUCT((C$9:C592=C592)*1)&gt;1,0,1)</f>
        <v>1</v>
      </c>
    </row>
    <row r="593" spans="1:5" x14ac:dyDescent="0.25">
      <c r="A593" s="54"/>
      <c r="B593" s="2"/>
      <c r="C593" s="1" t="s">
        <v>1516</v>
      </c>
      <c r="D593" s="57">
        <v>656550</v>
      </c>
      <c r="E593" s="53">
        <f>IF(SUMPRODUCT((C$9:C593=C593)*1)&gt;1,0,1)</f>
        <v>1</v>
      </c>
    </row>
    <row r="594" spans="1:5" x14ac:dyDescent="0.25">
      <c r="A594" s="54"/>
      <c r="B594" s="2"/>
      <c r="C594" s="1" t="s">
        <v>1517</v>
      </c>
      <c r="D594" s="57">
        <v>750000</v>
      </c>
      <c r="E594" s="53">
        <f>IF(SUMPRODUCT((C$9:C594=C594)*1)&gt;1,0,1)</f>
        <v>1</v>
      </c>
    </row>
    <row r="595" spans="1:5" x14ac:dyDescent="0.25">
      <c r="A595" s="54"/>
      <c r="B595" s="2"/>
      <c r="C595" s="1" t="s">
        <v>1518</v>
      </c>
      <c r="D595" s="57">
        <v>711500</v>
      </c>
      <c r="E595" s="53">
        <f>IF(SUMPRODUCT((C$9:C595=C595)*1)&gt;1,0,1)</f>
        <v>1</v>
      </c>
    </row>
    <row r="596" spans="1:5" x14ac:dyDescent="0.25">
      <c r="A596" s="54"/>
      <c r="B596" s="2"/>
      <c r="C596" s="1" t="s">
        <v>1519</v>
      </c>
      <c r="D596" s="57">
        <v>745699</v>
      </c>
      <c r="E596" s="53">
        <f>IF(SUMPRODUCT((C$9:C596=C596)*1)&gt;1,0,1)</f>
        <v>1</v>
      </c>
    </row>
    <row r="597" spans="1:5" x14ac:dyDescent="0.25">
      <c r="A597" s="54"/>
      <c r="B597" s="2"/>
      <c r="C597" s="1" t="s">
        <v>1520</v>
      </c>
      <c r="D597" s="57">
        <v>728250</v>
      </c>
      <c r="E597" s="53">
        <f>IF(SUMPRODUCT((C$9:C597=C597)*1)&gt;1,0,1)</f>
        <v>1</v>
      </c>
    </row>
    <row r="598" spans="1:5" x14ac:dyDescent="0.25">
      <c r="A598" s="54"/>
      <c r="B598" s="2"/>
      <c r="C598" s="1" t="s">
        <v>1521</v>
      </c>
      <c r="D598" s="57">
        <v>734830</v>
      </c>
      <c r="E598" s="53">
        <f>IF(SUMPRODUCT((C$9:C598=C598)*1)&gt;1,0,1)</f>
        <v>1</v>
      </c>
    </row>
    <row r="599" spans="1:5" x14ac:dyDescent="0.25">
      <c r="A599" s="54"/>
      <c r="B599" s="2"/>
      <c r="C599" s="1" t="s">
        <v>1522</v>
      </c>
      <c r="D599" s="57">
        <v>699269</v>
      </c>
      <c r="E599" s="53">
        <f>IF(SUMPRODUCT((C$9:C599=C599)*1)&gt;1,0,1)</f>
        <v>1</v>
      </c>
    </row>
    <row r="600" spans="1:5" x14ac:dyDescent="0.25">
      <c r="A600" s="54"/>
      <c r="B600" s="2"/>
      <c r="C600" s="1" t="s">
        <v>1523</v>
      </c>
      <c r="D600" s="57">
        <v>290253</v>
      </c>
      <c r="E600" s="53">
        <f>IF(SUMPRODUCT((C$9:C600=C600)*1)&gt;1,0,1)</f>
        <v>1</v>
      </c>
    </row>
    <row r="601" spans="1:5" x14ac:dyDescent="0.25">
      <c r="A601" s="54"/>
      <c r="B601" s="2"/>
      <c r="C601" s="1" t="s">
        <v>1524</v>
      </c>
      <c r="D601" s="57">
        <v>750000</v>
      </c>
      <c r="E601" s="53">
        <f>IF(SUMPRODUCT((C$9:C601=C601)*1)&gt;1,0,1)</f>
        <v>1</v>
      </c>
    </row>
    <row r="602" spans="1:5" x14ac:dyDescent="0.25">
      <c r="A602" s="54"/>
      <c r="B602" s="2"/>
      <c r="C602" s="1" t="s">
        <v>1525</v>
      </c>
      <c r="D602" s="57">
        <v>750000</v>
      </c>
      <c r="E602" s="53">
        <f>IF(SUMPRODUCT((C$9:C602=C602)*1)&gt;1,0,1)</f>
        <v>1</v>
      </c>
    </row>
    <row r="603" spans="1:5" x14ac:dyDescent="0.25">
      <c r="A603" s="54"/>
      <c r="B603" s="2"/>
      <c r="C603" s="1" t="s">
        <v>1526</v>
      </c>
      <c r="D603" s="57">
        <v>750000</v>
      </c>
      <c r="E603" s="53">
        <f>IF(SUMPRODUCT((C$9:C603=C603)*1)&gt;1,0,1)</f>
        <v>1</v>
      </c>
    </row>
    <row r="604" spans="1:5" x14ac:dyDescent="0.25">
      <c r="A604" s="54"/>
      <c r="B604" s="2"/>
      <c r="C604" s="1" t="s">
        <v>1527</v>
      </c>
      <c r="D604" s="57">
        <v>750000</v>
      </c>
      <c r="E604" s="53">
        <f>IF(SUMPRODUCT((C$9:C604=C604)*1)&gt;1,0,1)</f>
        <v>1</v>
      </c>
    </row>
    <row r="605" spans="1:5" x14ac:dyDescent="0.25">
      <c r="A605" s="54"/>
      <c r="B605" s="2"/>
      <c r="C605" s="1" t="s">
        <v>1528</v>
      </c>
      <c r="D605" s="57">
        <v>718353</v>
      </c>
      <c r="E605" s="53">
        <f>IF(SUMPRODUCT((C$9:C605=C605)*1)&gt;1,0,1)</f>
        <v>1</v>
      </c>
    </row>
    <row r="606" spans="1:5" x14ac:dyDescent="0.25">
      <c r="A606" s="54"/>
      <c r="B606" s="2"/>
      <c r="C606" s="1" t="s">
        <v>1529</v>
      </c>
      <c r="D606" s="57">
        <v>729180</v>
      </c>
      <c r="E606" s="53">
        <f>IF(SUMPRODUCT((C$9:C606=C606)*1)&gt;1,0,1)</f>
        <v>1</v>
      </c>
    </row>
    <row r="607" spans="1:5" x14ac:dyDescent="0.25">
      <c r="A607" s="54"/>
      <c r="B607" s="2"/>
      <c r="C607" s="1" t="s">
        <v>1530</v>
      </c>
      <c r="D607" s="57">
        <v>701247</v>
      </c>
      <c r="E607" s="53">
        <f>IF(SUMPRODUCT((C$9:C607=C607)*1)&gt;1,0,1)</f>
        <v>1</v>
      </c>
    </row>
    <row r="608" spans="1:5" x14ac:dyDescent="0.25">
      <c r="A608" s="54"/>
      <c r="B608" s="2"/>
      <c r="C608" s="1" t="s">
        <v>1531</v>
      </c>
      <c r="D608" s="57">
        <v>750000</v>
      </c>
      <c r="E608" s="53">
        <f>IF(SUMPRODUCT((C$9:C608=C608)*1)&gt;1,0,1)</f>
        <v>1</v>
      </c>
    </row>
    <row r="609" spans="1:5" x14ac:dyDescent="0.25">
      <c r="A609" s="54"/>
      <c r="B609" s="2"/>
      <c r="C609" s="1" t="s">
        <v>1532</v>
      </c>
      <c r="D609" s="57">
        <v>655407</v>
      </c>
      <c r="E609" s="53">
        <f>IF(SUMPRODUCT((C$9:C609=C609)*1)&gt;1,0,1)</f>
        <v>1</v>
      </c>
    </row>
    <row r="610" spans="1:5" x14ac:dyDescent="0.25">
      <c r="A610" s="54"/>
      <c r="B610" s="2"/>
      <c r="C610" s="1" t="s">
        <v>1533</v>
      </c>
      <c r="D610" s="57">
        <v>480000</v>
      </c>
      <c r="E610" s="53">
        <f>IF(SUMPRODUCT((C$9:C610=C610)*1)&gt;1,0,1)</f>
        <v>1</v>
      </c>
    </row>
    <row r="611" spans="1:5" x14ac:dyDescent="0.25">
      <c r="A611" s="54"/>
      <c r="B611" s="2"/>
      <c r="C611" s="1" t="s">
        <v>1534</v>
      </c>
      <c r="D611" s="57">
        <v>749630</v>
      </c>
      <c r="E611" s="53">
        <f>IF(SUMPRODUCT((C$9:C611=C611)*1)&gt;1,0,1)</f>
        <v>1</v>
      </c>
    </row>
    <row r="612" spans="1:5" x14ac:dyDescent="0.25">
      <c r="A612" s="54"/>
      <c r="B612" s="2"/>
      <c r="C612" s="1" t="s">
        <v>1535</v>
      </c>
      <c r="D612" s="57">
        <v>750000</v>
      </c>
      <c r="E612" s="53">
        <f>IF(SUMPRODUCT((C$9:C612=C612)*1)&gt;1,0,1)</f>
        <v>1</v>
      </c>
    </row>
    <row r="613" spans="1:5" x14ac:dyDescent="0.25">
      <c r="A613" s="54"/>
      <c r="B613" s="2"/>
      <c r="C613" s="1" t="s">
        <v>1536</v>
      </c>
      <c r="D613" s="57">
        <v>744976</v>
      </c>
      <c r="E613" s="53">
        <f>IF(SUMPRODUCT((C$9:C613=C613)*1)&gt;1,0,1)</f>
        <v>1</v>
      </c>
    </row>
    <row r="614" spans="1:5" x14ac:dyDescent="0.25">
      <c r="A614" s="54"/>
      <c r="B614" s="2"/>
      <c r="C614" s="1" t="s">
        <v>1537</v>
      </c>
      <c r="D614" s="57">
        <v>719690</v>
      </c>
      <c r="E614" s="53">
        <f>IF(SUMPRODUCT((C$9:C614=C614)*1)&gt;1,0,1)</f>
        <v>1</v>
      </c>
    </row>
    <row r="615" spans="1:5" x14ac:dyDescent="0.25">
      <c r="A615" s="54"/>
      <c r="B615" s="2"/>
      <c r="C615" s="1" t="s">
        <v>1538</v>
      </c>
      <c r="D615" s="57">
        <v>749980</v>
      </c>
      <c r="E615" s="53">
        <f>IF(SUMPRODUCT((C$9:C615=C615)*1)&gt;1,0,1)</f>
        <v>1</v>
      </c>
    </row>
    <row r="616" spans="1:5" x14ac:dyDescent="0.25">
      <c r="A616" s="54"/>
      <c r="B616" s="2"/>
      <c r="C616" s="1" t="s">
        <v>1005</v>
      </c>
      <c r="D616" s="57">
        <v>674142</v>
      </c>
      <c r="E616" s="53">
        <f>IF(SUMPRODUCT((C$9:C616=C616)*1)&gt;1,0,1)</f>
        <v>0</v>
      </c>
    </row>
    <row r="617" spans="1:5" x14ac:dyDescent="0.25">
      <c r="A617" s="54"/>
      <c r="B617" s="2"/>
      <c r="C617" s="1" t="s">
        <v>1539</v>
      </c>
      <c r="D617" s="57">
        <v>750000</v>
      </c>
      <c r="E617" s="53">
        <f>IF(SUMPRODUCT((C$9:C617=C617)*1)&gt;1,0,1)</f>
        <v>1</v>
      </c>
    </row>
    <row r="618" spans="1:5" x14ac:dyDescent="0.25">
      <c r="A618" s="54"/>
      <c r="B618" s="2"/>
      <c r="C618" s="1" t="s">
        <v>1540</v>
      </c>
      <c r="D618" s="57">
        <v>600000</v>
      </c>
      <c r="E618" s="53">
        <f>IF(SUMPRODUCT((C$9:C618=C618)*1)&gt;1,0,1)</f>
        <v>1</v>
      </c>
    </row>
    <row r="619" spans="1:5" x14ac:dyDescent="0.25">
      <c r="A619" s="54"/>
      <c r="B619" s="2"/>
      <c r="C619" s="1" t="s">
        <v>1541</v>
      </c>
      <c r="D619" s="57">
        <v>520000</v>
      </c>
      <c r="E619" s="53">
        <f>IF(SUMPRODUCT((C$9:C619=C619)*1)&gt;1,0,1)</f>
        <v>1</v>
      </c>
    </row>
    <row r="620" spans="1:5" x14ac:dyDescent="0.25">
      <c r="A620" s="54"/>
      <c r="B620" s="2"/>
      <c r="C620" s="1" t="s">
        <v>1542</v>
      </c>
      <c r="D620" s="57">
        <v>724491</v>
      </c>
      <c r="E620" s="53">
        <f>IF(SUMPRODUCT((C$9:C620=C620)*1)&gt;1,0,1)</f>
        <v>1</v>
      </c>
    </row>
    <row r="621" spans="1:5" x14ac:dyDescent="0.25">
      <c r="A621" s="54"/>
      <c r="B621" s="2"/>
      <c r="C621" s="1" t="s">
        <v>1543</v>
      </c>
      <c r="D621" s="57">
        <v>750000</v>
      </c>
      <c r="E621" s="53">
        <f>IF(SUMPRODUCT((C$9:C621=C621)*1)&gt;1,0,1)</f>
        <v>1</v>
      </c>
    </row>
    <row r="622" spans="1:5" x14ac:dyDescent="0.25">
      <c r="A622" s="54"/>
      <c r="B622" s="2"/>
      <c r="C622" s="1" t="s">
        <v>1544</v>
      </c>
      <c r="D622" s="57">
        <v>748621</v>
      </c>
      <c r="E622" s="53">
        <f>IF(SUMPRODUCT((C$9:C622=C622)*1)&gt;1,0,1)</f>
        <v>1</v>
      </c>
    </row>
    <row r="623" spans="1:5" x14ac:dyDescent="0.25">
      <c r="A623" s="54"/>
      <c r="B623" s="2"/>
      <c r="C623" s="1" t="s">
        <v>1545</v>
      </c>
      <c r="D623" s="57">
        <v>644782</v>
      </c>
      <c r="E623" s="53">
        <f>IF(SUMPRODUCT((C$9:C623=C623)*1)&gt;1,0,1)</f>
        <v>1</v>
      </c>
    </row>
    <row r="624" spans="1:5" x14ac:dyDescent="0.25">
      <c r="A624" s="54"/>
      <c r="B624" s="2"/>
      <c r="C624" s="1" t="s">
        <v>1546</v>
      </c>
      <c r="D624" s="57">
        <v>749894</v>
      </c>
      <c r="E624" s="53">
        <f>IF(SUMPRODUCT((C$9:C624=C624)*1)&gt;1,0,1)</f>
        <v>1</v>
      </c>
    </row>
    <row r="625" spans="1:5" x14ac:dyDescent="0.25">
      <c r="A625" s="54"/>
      <c r="B625" s="2"/>
      <c r="C625" s="1" t="s">
        <v>1547</v>
      </c>
      <c r="D625" s="57">
        <v>746823</v>
      </c>
      <c r="E625" s="53">
        <f>IF(SUMPRODUCT((C$9:C625=C625)*1)&gt;1,0,1)</f>
        <v>1</v>
      </c>
    </row>
    <row r="626" spans="1:5" x14ac:dyDescent="0.25">
      <c r="A626" s="54"/>
      <c r="B626" s="2"/>
      <c r="C626" s="1" t="s">
        <v>1548</v>
      </c>
      <c r="D626" s="57">
        <v>750000</v>
      </c>
      <c r="E626" s="53">
        <f>IF(SUMPRODUCT((C$9:C626=C626)*1)&gt;1,0,1)</f>
        <v>1</v>
      </c>
    </row>
    <row r="627" spans="1:5" x14ac:dyDescent="0.25">
      <c r="A627" s="54"/>
      <c r="B627" s="2"/>
      <c r="C627" s="1" t="s">
        <v>1549</v>
      </c>
      <c r="D627" s="57">
        <v>556500</v>
      </c>
      <c r="E627" s="53">
        <f>IF(SUMPRODUCT((C$9:C627=C627)*1)&gt;1,0,1)</f>
        <v>1</v>
      </c>
    </row>
    <row r="628" spans="1:5" ht="25.5" x14ac:dyDescent="0.25">
      <c r="A628" s="54"/>
      <c r="B628" s="2"/>
      <c r="C628" s="1" t="s">
        <v>1550</v>
      </c>
      <c r="D628" s="57">
        <v>750000</v>
      </c>
      <c r="E628" s="53">
        <f>IF(SUMPRODUCT((C$9:C628=C628)*1)&gt;1,0,1)</f>
        <v>1</v>
      </c>
    </row>
    <row r="629" spans="1:5" x14ac:dyDescent="0.25">
      <c r="A629" s="54"/>
      <c r="B629" s="2"/>
      <c r="C629" s="1" t="s">
        <v>1551</v>
      </c>
      <c r="D629" s="57">
        <v>749988</v>
      </c>
      <c r="E629" s="53">
        <f>IF(SUMPRODUCT((C$9:C629=C629)*1)&gt;1,0,1)</f>
        <v>1</v>
      </c>
    </row>
    <row r="630" spans="1:5" x14ac:dyDescent="0.25">
      <c r="A630" s="54"/>
      <c r="B630" s="2"/>
      <c r="C630" s="1" t="s">
        <v>1552</v>
      </c>
      <c r="D630" s="57">
        <v>580000</v>
      </c>
      <c r="E630" s="53">
        <f>IF(SUMPRODUCT((C$9:C630=C630)*1)&gt;1,0,1)</f>
        <v>1</v>
      </c>
    </row>
    <row r="631" spans="1:5" x14ac:dyDescent="0.25">
      <c r="A631" s="54"/>
      <c r="B631" s="2"/>
      <c r="C631" s="1" t="s">
        <v>1553</v>
      </c>
      <c r="D631" s="57">
        <v>750000</v>
      </c>
      <c r="E631" s="53">
        <f>IF(SUMPRODUCT((C$9:C631=C631)*1)&gt;1,0,1)</f>
        <v>1</v>
      </c>
    </row>
    <row r="632" spans="1:5" x14ac:dyDescent="0.25">
      <c r="A632" s="54"/>
      <c r="B632" s="2"/>
      <c r="C632" s="1" t="s">
        <v>1554</v>
      </c>
      <c r="D632" s="57">
        <v>750000</v>
      </c>
      <c r="E632" s="53">
        <f>IF(SUMPRODUCT((C$9:C632=C632)*1)&gt;1,0,1)</f>
        <v>1</v>
      </c>
    </row>
    <row r="633" spans="1:5" x14ac:dyDescent="0.25">
      <c r="A633" s="54"/>
      <c r="B633" s="2"/>
      <c r="C633" s="1" t="s">
        <v>1555</v>
      </c>
      <c r="D633" s="57">
        <v>750000</v>
      </c>
      <c r="E633" s="53">
        <f>IF(SUMPRODUCT((C$9:C633=C633)*1)&gt;1,0,1)</f>
        <v>1</v>
      </c>
    </row>
    <row r="634" spans="1:5" x14ac:dyDescent="0.25">
      <c r="A634" s="54"/>
      <c r="B634" s="2"/>
      <c r="C634" s="1" t="s">
        <v>1556</v>
      </c>
      <c r="D634" s="57">
        <v>715805</v>
      </c>
      <c r="E634" s="53">
        <f>IF(SUMPRODUCT((C$9:C634=C634)*1)&gt;1,0,1)</f>
        <v>1</v>
      </c>
    </row>
    <row r="635" spans="1:5" x14ac:dyDescent="0.25">
      <c r="A635" s="54"/>
      <c r="B635" s="2"/>
      <c r="C635" s="1" t="s">
        <v>1557</v>
      </c>
      <c r="D635" s="57">
        <v>735612</v>
      </c>
      <c r="E635" s="53">
        <f>IF(SUMPRODUCT((C$9:C635=C635)*1)&gt;1,0,1)</f>
        <v>1</v>
      </c>
    </row>
    <row r="636" spans="1:5" x14ac:dyDescent="0.25">
      <c r="A636" s="54"/>
      <c r="B636" s="2"/>
      <c r="C636" s="1" t="s">
        <v>1558</v>
      </c>
      <c r="D636" s="57">
        <v>742545</v>
      </c>
      <c r="E636" s="53">
        <f>IF(SUMPRODUCT((C$9:C636=C636)*1)&gt;1,0,1)</f>
        <v>1</v>
      </c>
    </row>
    <row r="637" spans="1:5" x14ac:dyDescent="0.25">
      <c r="A637" s="54"/>
      <c r="B637" s="2"/>
      <c r="C637" s="1" t="s">
        <v>1559</v>
      </c>
      <c r="D637" s="57">
        <v>750000</v>
      </c>
      <c r="E637" s="53">
        <f>IF(SUMPRODUCT((C$9:C637=C637)*1)&gt;1,0,1)</f>
        <v>1</v>
      </c>
    </row>
    <row r="638" spans="1:5" x14ac:dyDescent="0.25">
      <c r="A638" s="54"/>
      <c r="B638" s="2"/>
      <c r="C638" s="1" t="s">
        <v>1033</v>
      </c>
      <c r="D638" s="57">
        <v>750000</v>
      </c>
      <c r="E638" s="53">
        <f>IF(SUMPRODUCT((C$9:C638=C638)*1)&gt;1,0,1)</f>
        <v>0</v>
      </c>
    </row>
    <row r="639" spans="1:5" x14ac:dyDescent="0.25">
      <c r="A639" s="54"/>
      <c r="B639" s="2"/>
      <c r="C639" s="1" t="s">
        <v>1560</v>
      </c>
      <c r="D639" s="57">
        <v>750000</v>
      </c>
      <c r="E639" s="53">
        <f>IF(SUMPRODUCT((C$9:C639=C639)*1)&gt;1,0,1)</f>
        <v>1</v>
      </c>
    </row>
    <row r="640" spans="1:5" x14ac:dyDescent="0.25">
      <c r="A640" s="54"/>
      <c r="B640" s="2"/>
      <c r="C640" s="1" t="s">
        <v>1561</v>
      </c>
      <c r="D640" s="57">
        <v>747180</v>
      </c>
      <c r="E640" s="53">
        <f>IF(SUMPRODUCT((C$9:C640=C640)*1)&gt;1,0,1)</f>
        <v>1</v>
      </c>
    </row>
    <row r="641" spans="1:5" x14ac:dyDescent="0.25">
      <c r="A641" s="54"/>
      <c r="B641" s="2"/>
      <c r="C641" s="1" t="s">
        <v>1562</v>
      </c>
      <c r="D641" s="57">
        <v>749993</v>
      </c>
      <c r="E641" s="53">
        <f>IF(SUMPRODUCT((C$9:C641=C641)*1)&gt;1,0,1)</f>
        <v>1</v>
      </c>
    </row>
    <row r="642" spans="1:5" x14ac:dyDescent="0.25">
      <c r="A642" s="54"/>
      <c r="B642" s="2"/>
      <c r="C642" s="1" t="s">
        <v>1563</v>
      </c>
      <c r="D642" s="57">
        <v>729992</v>
      </c>
      <c r="E642" s="53">
        <f>IF(SUMPRODUCT((C$9:C642=C642)*1)&gt;1,0,1)</f>
        <v>1</v>
      </c>
    </row>
    <row r="643" spans="1:5" x14ac:dyDescent="0.25">
      <c r="A643" s="54"/>
      <c r="B643" s="2"/>
      <c r="C643" s="1" t="s">
        <v>1564</v>
      </c>
      <c r="D643" s="57">
        <v>750000</v>
      </c>
      <c r="E643" s="53">
        <f>IF(SUMPRODUCT((C$9:C643=C643)*1)&gt;1,0,1)</f>
        <v>1</v>
      </c>
    </row>
    <row r="644" spans="1:5" x14ac:dyDescent="0.25">
      <c r="A644" s="54"/>
      <c r="B644" s="2"/>
      <c r="C644" s="1" t="s">
        <v>1565</v>
      </c>
      <c r="D644" s="57">
        <v>737839</v>
      </c>
      <c r="E644" s="53">
        <f>IF(SUMPRODUCT((C$9:C644=C644)*1)&gt;1,0,1)</f>
        <v>1</v>
      </c>
    </row>
    <row r="645" spans="1:5" ht="25.5" x14ac:dyDescent="0.25">
      <c r="A645" s="54"/>
      <c r="B645" s="2"/>
      <c r="C645" s="1" t="s">
        <v>1566</v>
      </c>
      <c r="D645" s="57">
        <v>750000</v>
      </c>
      <c r="E645" s="53">
        <f>IF(SUMPRODUCT((C$9:C645=C645)*1)&gt;1,0,1)</f>
        <v>1</v>
      </c>
    </row>
    <row r="646" spans="1:5" x14ac:dyDescent="0.25">
      <c r="A646" s="54"/>
      <c r="B646" s="2"/>
      <c r="C646" s="1" t="s">
        <v>1567</v>
      </c>
      <c r="D646" s="57">
        <v>749280</v>
      </c>
      <c r="E646" s="53">
        <f>IF(SUMPRODUCT((C$9:C646=C646)*1)&gt;1,0,1)</f>
        <v>1</v>
      </c>
    </row>
    <row r="647" spans="1:5" x14ac:dyDescent="0.25">
      <c r="A647" s="54"/>
      <c r="B647" s="2"/>
      <c r="C647" s="1" t="s">
        <v>1568</v>
      </c>
      <c r="D647" s="57">
        <v>704642</v>
      </c>
      <c r="E647" s="53">
        <f>IF(SUMPRODUCT((C$9:C647=C647)*1)&gt;1,0,1)</f>
        <v>1</v>
      </c>
    </row>
    <row r="648" spans="1:5" ht="25.5" x14ac:dyDescent="0.25">
      <c r="A648" s="54"/>
      <c r="B648" s="2"/>
      <c r="C648" s="1" t="s">
        <v>1569</v>
      </c>
      <c r="D648" s="57">
        <v>750000</v>
      </c>
      <c r="E648" s="53">
        <f>IF(SUMPRODUCT((C$9:C648=C648)*1)&gt;1,0,1)</f>
        <v>1</v>
      </c>
    </row>
    <row r="649" spans="1:5" x14ac:dyDescent="0.25">
      <c r="A649" s="54"/>
      <c r="B649" s="2"/>
      <c r="C649" s="1" t="s">
        <v>1570</v>
      </c>
      <c r="D649" s="57">
        <v>730963</v>
      </c>
      <c r="E649" s="53">
        <f>IF(SUMPRODUCT((C$9:C649=C649)*1)&gt;1,0,1)</f>
        <v>1</v>
      </c>
    </row>
    <row r="650" spans="1:5" x14ac:dyDescent="0.25">
      <c r="A650" s="54"/>
      <c r="B650" s="2"/>
      <c r="C650" s="1" t="s">
        <v>1571</v>
      </c>
      <c r="D650" s="57">
        <v>1499980</v>
      </c>
      <c r="E650" s="53">
        <f>IF(SUMPRODUCT((C$9:C650=C650)*1)&gt;1,0,1)</f>
        <v>1</v>
      </c>
    </row>
    <row r="651" spans="1:5" x14ac:dyDescent="0.25">
      <c r="A651" s="54"/>
      <c r="B651" s="2"/>
      <c r="C651" s="1" t="s">
        <v>1572</v>
      </c>
      <c r="D651" s="57">
        <v>750000</v>
      </c>
      <c r="E651" s="53">
        <f>IF(SUMPRODUCT((C$9:C651=C651)*1)&gt;1,0,1)</f>
        <v>1</v>
      </c>
    </row>
    <row r="652" spans="1:5" x14ac:dyDescent="0.25">
      <c r="A652" s="54"/>
      <c r="B652" s="2"/>
      <c r="C652" s="1" t="s">
        <v>1573</v>
      </c>
      <c r="D652" s="57">
        <v>580000</v>
      </c>
      <c r="E652" s="53">
        <f>IF(SUMPRODUCT((C$9:C652=C652)*1)&gt;1,0,1)</f>
        <v>1</v>
      </c>
    </row>
    <row r="653" spans="1:5" x14ac:dyDescent="0.25">
      <c r="A653" s="54"/>
      <c r="B653" s="2"/>
      <c r="C653" s="1" t="s">
        <v>1574</v>
      </c>
      <c r="D653" s="57">
        <v>749947</v>
      </c>
      <c r="E653" s="53">
        <f>IF(SUMPRODUCT((C$9:C653=C653)*1)&gt;1,0,1)</f>
        <v>1</v>
      </c>
    </row>
    <row r="654" spans="1:5" x14ac:dyDescent="0.25">
      <c r="A654" s="54"/>
      <c r="B654" s="2"/>
      <c r="C654" s="1" t="s">
        <v>1575</v>
      </c>
      <c r="D654" s="57">
        <v>749924</v>
      </c>
      <c r="E654" s="53">
        <f>IF(SUMPRODUCT((C$9:C654=C654)*1)&gt;1,0,1)</f>
        <v>1</v>
      </c>
    </row>
    <row r="655" spans="1:5" x14ac:dyDescent="0.25">
      <c r="A655" s="54"/>
      <c r="B655" s="2"/>
      <c r="C655" s="1" t="s">
        <v>1576</v>
      </c>
      <c r="D655" s="57">
        <v>750000</v>
      </c>
      <c r="E655" s="53">
        <f>IF(SUMPRODUCT((C$9:C655=C655)*1)&gt;1,0,1)</f>
        <v>1</v>
      </c>
    </row>
    <row r="656" spans="1:5" x14ac:dyDescent="0.25">
      <c r="A656" s="54"/>
      <c r="B656" s="2"/>
      <c r="C656" s="1" t="s">
        <v>1577</v>
      </c>
      <c r="D656" s="57">
        <v>631000</v>
      </c>
      <c r="E656" s="53">
        <f>IF(SUMPRODUCT((C$9:C656=C656)*1)&gt;1,0,1)</f>
        <v>1</v>
      </c>
    </row>
    <row r="657" spans="1:5" x14ac:dyDescent="0.25">
      <c r="A657" s="54"/>
      <c r="B657" s="2"/>
      <c r="C657" s="1" t="s">
        <v>1578</v>
      </c>
      <c r="D657" s="57">
        <v>750000</v>
      </c>
      <c r="E657" s="53">
        <f>IF(SUMPRODUCT((C$9:C657=C657)*1)&gt;1,0,1)</f>
        <v>1</v>
      </c>
    </row>
    <row r="658" spans="1:5" x14ac:dyDescent="0.25">
      <c r="A658" s="54"/>
      <c r="B658" s="2"/>
      <c r="C658" s="1" t="s">
        <v>1579</v>
      </c>
      <c r="D658" s="57">
        <v>750000</v>
      </c>
      <c r="E658" s="53">
        <f>IF(SUMPRODUCT((C$9:C658=C658)*1)&gt;1,0,1)</f>
        <v>1</v>
      </c>
    </row>
    <row r="659" spans="1:5" x14ac:dyDescent="0.25">
      <c r="A659" s="54"/>
      <c r="B659" s="2"/>
      <c r="C659" s="1" t="s">
        <v>1580</v>
      </c>
      <c r="D659" s="57">
        <v>750000</v>
      </c>
      <c r="E659" s="53">
        <f>IF(SUMPRODUCT((C$9:C659=C659)*1)&gt;1,0,1)</f>
        <v>1</v>
      </c>
    </row>
    <row r="660" spans="1:5" x14ac:dyDescent="0.25">
      <c r="A660" s="54"/>
      <c r="B660" s="2"/>
      <c r="C660" s="1" t="s">
        <v>1581</v>
      </c>
      <c r="D660" s="57">
        <v>750000</v>
      </c>
      <c r="E660" s="53">
        <f>IF(SUMPRODUCT((C$9:C660=C660)*1)&gt;1,0,1)</f>
        <v>1</v>
      </c>
    </row>
    <row r="661" spans="1:5" x14ac:dyDescent="0.25">
      <c r="A661" s="54"/>
      <c r="B661" s="2"/>
      <c r="C661" s="1" t="s">
        <v>1582</v>
      </c>
      <c r="D661" s="57">
        <v>731850</v>
      </c>
      <c r="E661" s="53">
        <f>IF(SUMPRODUCT((C$9:C661=C661)*1)&gt;1,0,1)</f>
        <v>1</v>
      </c>
    </row>
    <row r="662" spans="1:5" x14ac:dyDescent="0.25">
      <c r="A662" s="54"/>
      <c r="B662" s="2"/>
      <c r="C662" s="1" t="s">
        <v>1583</v>
      </c>
      <c r="D662" s="57">
        <v>749959</v>
      </c>
      <c r="E662" s="53">
        <f>IF(SUMPRODUCT((C$9:C662=C662)*1)&gt;1,0,1)</f>
        <v>0</v>
      </c>
    </row>
    <row r="663" spans="1:5" x14ac:dyDescent="0.25">
      <c r="A663" s="54"/>
      <c r="B663" s="2"/>
      <c r="C663" s="1" t="s">
        <v>1584</v>
      </c>
      <c r="D663" s="57">
        <v>750000</v>
      </c>
      <c r="E663" s="53">
        <f>IF(SUMPRODUCT((C$9:C663=C663)*1)&gt;1,0,1)</f>
        <v>1</v>
      </c>
    </row>
    <row r="664" spans="1:5" x14ac:dyDescent="0.25">
      <c r="A664" s="54"/>
      <c r="B664" s="2"/>
      <c r="C664" s="1" t="s">
        <v>1585</v>
      </c>
      <c r="D664" s="57">
        <v>750000</v>
      </c>
      <c r="E664" s="53">
        <f>IF(SUMPRODUCT((C$9:C664=C664)*1)&gt;1,0,1)</f>
        <v>1</v>
      </c>
    </row>
    <row r="665" spans="1:5" x14ac:dyDescent="0.25">
      <c r="A665" s="54"/>
      <c r="B665" s="2"/>
      <c r="C665" s="1" t="s">
        <v>1586</v>
      </c>
      <c r="D665" s="57">
        <v>524999</v>
      </c>
      <c r="E665" s="53">
        <f>IF(SUMPRODUCT((C$9:C665=C665)*1)&gt;1,0,1)</f>
        <v>1</v>
      </c>
    </row>
    <row r="666" spans="1:5" x14ac:dyDescent="0.25">
      <c r="A666" s="54"/>
      <c r="B666" s="2"/>
      <c r="C666" s="1" t="s">
        <v>1587</v>
      </c>
      <c r="D666" s="57">
        <v>562800</v>
      </c>
      <c r="E666" s="53">
        <f>IF(SUMPRODUCT((C$9:C666=C666)*1)&gt;1,0,1)</f>
        <v>1</v>
      </c>
    </row>
    <row r="667" spans="1:5" x14ac:dyDescent="0.25">
      <c r="A667" s="54"/>
      <c r="B667" s="2"/>
      <c r="C667" s="1" t="s">
        <v>1588</v>
      </c>
      <c r="D667" s="57">
        <v>750000</v>
      </c>
      <c r="E667" s="53">
        <f>IF(SUMPRODUCT((C$9:C667=C667)*1)&gt;1,0,1)</f>
        <v>1</v>
      </c>
    </row>
    <row r="668" spans="1:5" x14ac:dyDescent="0.25">
      <c r="A668" s="59">
        <v>16</v>
      </c>
      <c r="B668" s="60" t="s">
        <v>730</v>
      </c>
      <c r="C668" s="1"/>
      <c r="D668" s="57"/>
      <c r="E668" s="53">
        <f>IF(SUMPRODUCT((C$9:C668=C668)*1)&gt;1,0,1)</f>
        <v>0</v>
      </c>
    </row>
    <row r="669" spans="1:5" x14ac:dyDescent="0.25">
      <c r="A669" s="54"/>
      <c r="B669" s="60" t="s">
        <v>1589</v>
      </c>
      <c r="C669" s="57"/>
      <c r="D669" s="56">
        <f>SUM(D670:D725)</f>
        <v>180396377.80999991</v>
      </c>
      <c r="E669" s="53">
        <f>IF(SUMPRODUCT((C$9:C669=C669)*1)&gt;1,0,1)</f>
        <v>0</v>
      </c>
    </row>
    <row r="670" spans="1:5" ht="25.5" x14ac:dyDescent="0.25">
      <c r="A670" s="54"/>
      <c r="B670" s="2"/>
      <c r="C670" s="1" t="s">
        <v>1590</v>
      </c>
      <c r="D670" s="57">
        <v>1350000</v>
      </c>
      <c r="E670" s="53">
        <f>IF(SUMPRODUCT((C$9:C670=C670)*1)&gt;1,0,1)</f>
        <v>1</v>
      </c>
    </row>
    <row r="671" spans="1:5" ht="25.5" x14ac:dyDescent="0.25">
      <c r="A671" s="54"/>
      <c r="B671" s="2"/>
      <c r="C671" s="1" t="s">
        <v>1591</v>
      </c>
      <c r="D671" s="57">
        <v>1450000</v>
      </c>
      <c r="E671" s="53">
        <f>IF(SUMPRODUCT((C$9:C671=C671)*1)&gt;1,0,1)</f>
        <v>1</v>
      </c>
    </row>
    <row r="672" spans="1:5" ht="25.5" x14ac:dyDescent="0.25">
      <c r="A672" s="54"/>
      <c r="B672" s="2"/>
      <c r="C672" s="1" t="s">
        <v>1592</v>
      </c>
      <c r="D672" s="57">
        <v>4540969</v>
      </c>
      <c r="E672" s="53">
        <f>IF(SUMPRODUCT((C$9:C672=C672)*1)&gt;1,0,1)</f>
        <v>1</v>
      </c>
    </row>
    <row r="673" spans="1:5" x14ac:dyDescent="0.25">
      <c r="A673" s="54"/>
      <c r="B673" s="2"/>
      <c r="C673" s="1" t="s">
        <v>1593</v>
      </c>
      <c r="D673" s="57">
        <v>750000</v>
      </c>
      <c r="E673" s="53">
        <f>IF(SUMPRODUCT((C$9:C673=C673)*1)&gt;1,0,1)</f>
        <v>1</v>
      </c>
    </row>
    <row r="674" spans="1:5" x14ac:dyDescent="0.25">
      <c r="A674" s="54"/>
      <c r="B674" s="2"/>
      <c r="C674" s="1" t="s">
        <v>1594</v>
      </c>
      <c r="D674" s="57">
        <v>9473671.2699999996</v>
      </c>
      <c r="E674" s="53">
        <f>IF(SUMPRODUCT((C$9:C674=C674)*1)&gt;1,0,1)</f>
        <v>1</v>
      </c>
    </row>
    <row r="675" spans="1:5" x14ac:dyDescent="0.25">
      <c r="A675" s="54"/>
      <c r="B675" s="2"/>
      <c r="C675" s="1" t="s">
        <v>1595</v>
      </c>
      <c r="D675" s="57">
        <v>22883943.170000002</v>
      </c>
      <c r="E675" s="53">
        <f>IF(SUMPRODUCT((C$9:C675=C675)*1)&gt;1,0,1)</f>
        <v>1</v>
      </c>
    </row>
    <row r="676" spans="1:5" x14ac:dyDescent="0.25">
      <c r="A676" s="54"/>
      <c r="B676" s="2"/>
      <c r="C676" s="1" t="s">
        <v>1596</v>
      </c>
      <c r="D676" s="57">
        <v>4674416.21</v>
      </c>
      <c r="E676" s="53">
        <f>IF(SUMPRODUCT((C$9:C676=C676)*1)&gt;1,0,1)</f>
        <v>1</v>
      </c>
    </row>
    <row r="677" spans="1:5" x14ac:dyDescent="0.25">
      <c r="A677" s="54"/>
      <c r="B677" s="2"/>
      <c r="C677" s="1" t="s">
        <v>1597</v>
      </c>
      <c r="D677" s="57">
        <v>1450000</v>
      </c>
      <c r="E677" s="53">
        <f>IF(SUMPRODUCT((C$9:C677=C677)*1)&gt;1,0,1)</f>
        <v>1</v>
      </c>
    </row>
    <row r="678" spans="1:5" ht="25.5" x14ac:dyDescent="0.25">
      <c r="A678" s="54"/>
      <c r="B678" s="2"/>
      <c r="C678" s="1" t="s">
        <v>1598</v>
      </c>
      <c r="D678" s="57">
        <v>1489635.35</v>
      </c>
      <c r="E678" s="53">
        <f>IF(SUMPRODUCT((C$9:C678=C678)*1)&gt;1,0,1)</f>
        <v>1</v>
      </c>
    </row>
    <row r="679" spans="1:5" ht="25.5" x14ac:dyDescent="0.25">
      <c r="A679" s="54"/>
      <c r="B679" s="2"/>
      <c r="C679" s="1" t="s">
        <v>1599</v>
      </c>
      <c r="D679" s="57">
        <v>1453973.6</v>
      </c>
      <c r="E679" s="53">
        <f>IF(SUMPRODUCT((C$9:C679=C679)*1)&gt;1,0,1)</f>
        <v>1</v>
      </c>
    </row>
    <row r="680" spans="1:5" ht="25.5" x14ac:dyDescent="0.25">
      <c r="A680" s="54"/>
      <c r="B680" s="2"/>
      <c r="C680" s="1" t="s">
        <v>1600</v>
      </c>
      <c r="D680" s="57">
        <v>846784.84</v>
      </c>
      <c r="E680" s="53">
        <f>IF(SUMPRODUCT((C$9:C680=C680)*1)&gt;1,0,1)</f>
        <v>1</v>
      </c>
    </row>
    <row r="681" spans="1:5" ht="25.5" x14ac:dyDescent="0.25">
      <c r="A681" s="54"/>
      <c r="B681" s="2"/>
      <c r="C681" s="1" t="s">
        <v>1601</v>
      </c>
      <c r="D681" s="57">
        <v>673520.52</v>
      </c>
      <c r="E681" s="53">
        <f>IF(SUMPRODUCT((C$9:C681=C681)*1)&gt;1,0,1)</f>
        <v>1</v>
      </c>
    </row>
    <row r="682" spans="1:5" ht="25.5" x14ac:dyDescent="0.25">
      <c r="A682" s="54"/>
      <c r="B682" s="2"/>
      <c r="C682" s="1" t="s">
        <v>1602</v>
      </c>
      <c r="D682" s="57">
        <v>4401912.95</v>
      </c>
      <c r="E682" s="53">
        <f>IF(SUMPRODUCT((C$9:C682=C682)*1)&gt;1,0,1)</f>
        <v>1</v>
      </c>
    </row>
    <row r="683" spans="1:5" ht="25.5" x14ac:dyDescent="0.25">
      <c r="A683" s="54"/>
      <c r="B683" s="2"/>
      <c r="C683" s="1" t="s">
        <v>1603</v>
      </c>
      <c r="D683" s="57">
        <v>1945941.87</v>
      </c>
      <c r="E683" s="53">
        <f>IF(SUMPRODUCT((C$9:C683=C683)*1)&gt;1,0,1)</f>
        <v>1</v>
      </c>
    </row>
    <row r="684" spans="1:5" ht="25.5" x14ac:dyDescent="0.25">
      <c r="A684" s="54"/>
      <c r="B684" s="2"/>
      <c r="C684" s="1" t="s">
        <v>1604</v>
      </c>
      <c r="D684" s="57">
        <v>1349065.9</v>
      </c>
      <c r="E684" s="53">
        <f>IF(SUMPRODUCT((C$9:C684=C684)*1)&gt;1,0,1)</f>
        <v>1</v>
      </c>
    </row>
    <row r="685" spans="1:5" ht="25.5" x14ac:dyDescent="0.25">
      <c r="A685" s="54"/>
      <c r="B685" s="2"/>
      <c r="C685" s="1" t="s">
        <v>1605</v>
      </c>
      <c r="D685" s="57">
        <v>1164323.81</v>
      </c>
      <c r="E685" s="53">
        <f>IF(SUMPRODUCT((C$9:C685=C685)*1)&gt;1,0,1)</f>
        <v>1</v>
      </c>
    </row>
    <row r="686" spans="1:5" ht="25.5" x14ac:dyDescent="0.25">
      <c r="A686" s="54"/>
      <c r="B686" s="2"/>
      <c r="C686" s="1" t="s">
        <v>1606</v>
      </c>
      <c r="D686" s="57">
        <v>401793.72</v>
      </c>
      <c r="E686" s="53">
        <f>IF(SUMPRODUCT((C$9:C686=C686)*1)&gt;1,0,1)</f>
        <v>1</v>
      </c>
    </row>
    <row r="687" spans="1:5" ht="25.5" x14ac:dyDescent="0.25">
      <c r="A687" s="54"/>
      <c r="B687" s="2"/>
      <c r="C687" s="1" t="s">
        <v>1607</v>
      </c>
      <c r="D687" s="57">
        <v>3226076.62</v>
      </c>
      <c r="E687" s="53">
        <f>IF(SUMPRODUCT((C$9:C687=C687)*1)&gt;1,0,1)</f>
        <v>1</v>
      </c>
    </row>
    <row r="688" spans="1:5" ht="25.5" x14ac:dyDescent="0.25">
      <c r="A688" s="54"/>
      <c r="B688" s="2"/>
      <c r="C688" s="1" t="s">
        <v>1608</v>
      </c>
      <c r="D688" s="57">
        <v>848005.79</v>
      </c>
      <c r="E688" s="53">
        <f>IF(SUMPRODUCT((C$9:C688=C688)*1)&gt;1,0,1)</f>
        <v>1</v>
      </c>
    </row>
    <row r="689" spans="1:6" ht="25.5" x14ac:dyDescent="0.25">
      <c r="A689" s="54"/>
      <c r="B689" s="2"/>
      <c r="C689" s="1" t="s">
        <v>1609</v>
      </c>
      <c r="D689" s="57">
        <v>2212593.35</v>
      </c>
      <c r="E689" s="53">
        <f>IF(SUMPRODUCT((C$9:C689=C689)*1)&gt;1,0,1)</f>
        <v>1</v>
      </c>
    </row>
    <row r="690" spans="1:6" x14ac:dyDescent="0.25">
      <c r="A690" s="54"/>
      <c r="B690" s="2"/>
      <c r="C690" s="1" t="s">
        <v>1610</v>
      </c>
      <c r="D690" s="57">
        <v>1587997.93</v>
      </c>
      <c r="E690" s="53">
        <f>IF(SUMPRODUCT((C$9:C690=C690)*1)&gt;1,0,1)</f>
        <v>1</v>
      </c>
    </row>
    <row r="691" spans="1:6" ht="25.5" x14ac:dyDescent="0.25">
      <c r="A691" s="54"/>
      <c r="B691" s="2"/>
      <c r="C691" s="1" t="s">
        <v>1611</v>
      </c>
      <c r="D691" s="57">
        <v>1500538.31</v>
      </c>
      <c r="E691" s="53">
        <f>IF(SUMPRODUCT((C$9:C691=C691)*1)&gt;1,0,1)</f>
        <v>1</v>
      </c>
    </row>
    <row r="692" spans="1:6" x14ac:dyDescent="0.25">
      <c r="A692" s="54"/>
      <c r="B692" s="2"/>
      <c r="C692" s="1" t="s">
        <v>1612</v>
      </c>
      <c r="D692" s="57">
        <v>1350000</v>
      </c>
      <c r="E692" s="53">
        <f>IF(SUMPRODUCT((C$9:C692=C692)*1)&gt;1,0,1)</f>
        <v>1</v>
      </c>
    </row>
    <row r="693" spans="1:6" x14ac:dyDescent="0.25">
      <c r="A693" s="54"/>
      <c r="B693" s="2"/>
      <c r="C693" s="1" t="s">
        <v>1613</v>
      </c>
      <c r="D693" s="57">
        <v>1350612.61</v>
      </c>
      <c r="E693" s="53">
        <f>IF(SUMPRODUCT((C$9:C693=C693)*1)&gt;1,0,1)</f>
        <v>1</v>
      </c>
    </row>
    <row r="694" spans="1:6" x14ac:dyDescent="0.25">
      <c r="A694" s="54"/>
      <c r="B694" s="2"/>
      <c r="C694" s="1" t="s">
        <v>1614</v>
      </c>
      <c r="D694" s="57">
        <v>29731662.620000001</v>
      </c>
      <c r="E694" s="53">
        <f>IF(SUMPRODUCT((C$9:C694=C694)*1)&gt;1,0,1)</f>
        <v>1</v>
      </c>
    </row>
    <row r="695" spans="1:6" x14ac:dyDescent="0.25">
      <c r="A695" s="54"/>
      <c r="B695" s="2"/>
      <c r="C695" s="1" t="s">
        <v>1615</v>
      </c>
      <c r="D695" s="57">
        <v>1260000</v>
      </c>
      <c r="E695" s="53">
        <f>IF(SUMPRODUCT((C$9:C695=C695)*1)&gt;1,0,1)</f>
        <v>1</v>
      </c>
    </row>
    <row r="696" spans="1:6" x14ac:dyDescent="0.25">
      <c r="A696" s="54"/>
      <c r="B696" s="2"/>
      <c r="C696" s="1" t="s">
        <v>1616</v>
      </c>
      <c r="D696" s="57">
        <v>2315789.38</v>
      </c>
      <c r="E696" s="53">
        <f>IF(SUMPRODUCT((C$9:C696=C696)*1)&gt;1,0,1)</f>
        <v>1</v>
      </c>
    </row>
    <row r="697" spans="1:6" x14ac:dyDescent="0.25">
      <c r="A697" s="54"/>
      <c r="B697" s="2"/>
      <c r="C697" s="1" t="s">
        <v>1617</v>
      </c>
      <c r="D697" s="57">
        <v>3937827.13</v>
      </c>
      <c r="E697" s="53">
        <f>IF(SUMPRODUCT((C$9:C697=C697)*1)&gt;1,0,1)</f>
        <v>1</v>
      </c>
      <c r="F697" s="29"/>
    </row>
    <row r="698" spans="1:6" x14ac:dyDescent="0.25">
      <c r="A698" s="54"/>
      <c r="B698" s="2"/>
      <c r="C698" s="1" t="s">
        <v>1618</v>
      </c>
      <c r="D698" s="57">
        <v>7123340.0199999996</v>
      </c>
      <c r="E698" s="53">
        <f>IF(SUMPRODUCT((C$9:C698=C698)*1)&gt;1,0,1)</f>
        <v>1</v>
      </c>
    </row>
    <row r="699" spans="1:6" x14ac:dyDescent="0.25">
      <c r="A699" s="54"/>
      <c r="B699" s="2"/>
      <c r="C699" s="1" t="s">
        <v>1619</v>
      </c>
      <c r="D699" s="57">
        <v>6275654</v>
      </c>
      <c r="E699" s="53">
        <f>IF(SUMPRODUCT((C$9:C699=C699)*1)&gt;1,0,1)</f>
        <v>1</v>
      </c>
      <c r="F699" s="29"/>
    </row>
    <row r="700" spans="1:6" x14ac:dyDescent="0.25">
      <c r="A700" s="54"/>
      <c r="B700" s="2"/>
      <c r="C700" s="1" t="s">
        <v>1620</v>
      </c>
      <c r="D700" s="57">
        <v>2587827.12</v>
      </c>
      <c r="E700" s="53">
        <f>IF(SUMPRODUCT((C$9:C700=C700)*1)&gt;1,0,1)</f>
        <v>1</v>
      </c>
    </row>
    <row r="701" spans="1:6" x14ac:dyDescent="0.25">
      <c r="A701" s="54"/>
      <c r="B701" s="2"/>
      <c r="C701" s="1" t="s">
        <v>1621</v>
      </c>
      <c r="D701" s="57">
        <v>3883686</v>
      </c>
      <c r="E701" s="53">
        <f>IF(SUMPRODUCT((C$9:C701=C701)*1)&gt;1,0,1)</f>
        <v>1</v>
      </c>
    </row>
    <row r="702" spans="1:6" x14ac:dyDescent="0.25">
      <c r="A702" s="54"/>
      <c r="B702" s="2"/>
      <c r="C702" s="1" t="s">
        <v>1622</v>
      </c>
      <c r="D702" s="57">
        <v>6100000</v>
      </c>
      <c r="E702" s="53">
        <f>IF(SUMPRODUCT((C$9:C702=C702)*1)&gt;1,0,1)</f>
        <v>1</v>
      </c>
    </row>
    <row r="703" spans="1:6" x14ac:dyDescent="0.25">
      <c r="A703" s="54"/>
      <c r="B703" s="2"/>
      <c r="C703" s="1" t="s">
        <v>1623</v>
      </c>
      <c r="D703" s="57">
        <v>2282884</v>
      </c>
      <c r="E703" s="53">
        <f>IF(SUMPRODUCT((C$9:C703=C703)*1)&gt;1,0,1)</f>
        <v>1</v>
      </c>
    </row>
    <row r="704" spans="1:6" x14ac:dyDescent="0.25">
      <c r="A704" s="54"/>
      <c r="B704" s="2"/>
      <c r="C704" s="1" t="s">
        <v>1624</v>
      </c>
      <c r="D704" s="57">
        <v>746043</v>
      </c>
      <c r="E704" s="53">
        <f>IF(SUMPRODUCT((C$9:C704=C704)*1)&gt;1,0,1)</f>
        <v>1</v>
      </c>
    </row>
    <row r="705" spans="1:6" ht="15" customHeight="1" x14ac:dyDescent="0.25">
      <c r="A705" s="54"/>
      <c r="B705" s="2"/>
      <c r="C705" s="1" t="s">
        <v>1625</v>
      </c>
      <c r="D705" s="57">
        <v>10000000</v>
      </c>
      <c r="E705" s="53">
        <f>IF(SUMPRODUCT((C$9:C705=C705)*1)&gt;1,0,1)</f>
        <v>1</v>
      </c>
    </row>
    <row r="706" spans="1:6" x14ac:dyDescent="0.25">
      <c r="A706" s="54"/>
      <c r="B706" s="2"/>
      <c r="C706" s="1" t="s">
        <v>1626</v>
      </c>
      <c r="D706" s="57">
        <v>6575654</v>
      </c>
      <c r="E706" s="53">
        <f>IF(SUMPRODUCT((C$9:C706=C706)*1)&gt;1,0,1)</f>
        <v>1</v>
      </c>
      <c r="F706" s="29"/>
    </row>
    <row r="707" spans="1:6" x14ac:dyDescent="0.25">
      <c r="A707" s="54"/>
      <c r="B707" s="2"/>
      <c r="C707" s="1" t="s">
        <v>1627</v>
      </c>
      <c r="D707" s="57">
        <v>1005791</v>
      </c>
      <c r="E707" s="53">
        <f>IF(SUMPRODUCT((C$9:C707=C707)*1)&gt;1,0,1)</f>
        <v>1</v>
      </c>
    </row>
    <row r="708" spans="1:6" x14ac:dyDescent="0.25">
      <c r="A708" s="54"/>
      <c r="B708" s="2"/>
      <c r="C708" s="1" t="s">
        <v>1628</v>
      </c>
      <c r="D708" s="57">
        <v>828104.69000000006</v>
      </c>
      <c r="E708" s="53">
        <f>IF(SUMPRODUCT((C$9:C708=C708)*1)&gt;1,0,1)</f>
        <v>1</v>
      </c>
    </row>
    <row r="709" spans="1:6" x14ac:dyDescent="0.25">
      <c r="A709" s="54"/>
      <c r="B709" s="2"/>
      <c r="C709" s="1" t="s">
        <v>1629</v>
      </c>
      <c r="D709" s="57">
        <v>3731760</v>
      </c>
      <c r="E709" s="53">
        <f>IF(SUMPRODUCT((C$9:C709=C709)*1)&gt;1,0,1)</f>
        <v>1</v>
      </c>
      <c r="F709" s="29"/>
    </row>
    <row r="710" spans="1:6" ht="25.5" x14ac:dyDescent="0.25">
      <c r="A710" s="54"/>
      <c r="B710" s="2"/>
      <c r="C710" s="1" t="s">
        <v>1630</v>
      </c>
      <c r="D710" s="57">
        <v>1087523.1299999999</v>
      </c>
      <c r="E710" s="53">
        <f>IF(SUMPRODUCT((C$9:C710=C710)*1)&gt;1,0,1)</f>
        <v>1</v>
      </c>
    </row>
    <row r="711" spans="1:6" ht="25.5" x14ac:dyDescent="0.25">
      <c r="A711" s="54"/>
      <c r="B711" s="2"/>
      <c r="C711" s="1" t="s">
        <v>1631</v>
      </c>
      <c r="D711" s="57">
        <v>1679428.45</v>
      </c>
      <c r="E711" s="53">
        <f>IF(SUMPRODUCT((C$9:C711=C711)*1)&gt;1,0,1)</f>
        <v>1</v>
      </c>
    </row>
    <row r="712" spans="1:6" ht="25.5" customHeight="1" x14ac:dyDescent="0.25">
      <c r="A712" s="54"/>
      <c r="B712" s="2"/>
      <c r="C712" s="1" t="s">
        <v>1632</v>
      </c>
      <c r="D712" s="57">
        <v>1021631.64</v>
      </c>
      <c r="E712" s="53">
        <f>IF(SUMPRODUCT((C$9:C712=C712)*1)&gt;1,0,1)</f>
        <v>1</v>
      </c>
    </row>
    <row r="713" spans="1:6" ht="25.5" x14ac:dyDescent="0.25">
      <c r="A713" s="54"/>
      <c r="B713" s="2"/>
      <c r="C713" s="1" t="s">
        <v>1633</v>
      </c>
      <c r="D713" s="57">
        <v>1145288.21</v>
      </c>
      <c r="E713" s="53">
        <f>IF(SUMPRODUCT((C$9:C713=C713)*1)&gt;1,0,1)</f>
        <v>1</v>
      </c>
    </row>
    <row r="714" spans="1:6" ht="25.5" x14ac:dyDescent="0.25">
      <c r="A714" s="54"/>
      <c r="B714" s="2"/>
      <c r="C714" s="1" t="s">
        <v>1634</v>
      </c>
      <c r="D714" s="57">
        <v>1141070.45</v>
      </c>
      <c r="E714" s="53">
        <f>IF(SUMPRODUCT((C$9:C714=C714)*1)&gt;1,0,1)</f>
        <v>1</v>
      </c>
    </row>
    <row r="715" spans="1:6" ht="25.5" x14ac:dyDescent="0.25">
      <c r="A715" s="54"/>
      <c r="B715" s="2"/>
      <c r="C715" s="1" t="s">
        <v>1635</v>
      </c>
      <c r="D715" s="57">
        <v>883929.71</v>
      </c>
      <c r="E715" s="53">
        <f>IF(SUMPRODUCT((C$9:C715=C715)*1)&gt;1,0,1)</f>
        <v>1</v>
      </c>
    </row>
    <row r="716" spans="1:6" ht="25.5" x14ac:dyDescent="0.25">
      <c r="A716" s="54"/>
      <c r="B716" s="2"/>
      <c r="C716" s="1" t="s">
        <v>1636</v>
      </c>
      <c r="D716" s="57">
        <v>1362989.38</v>
      </c>
      <c r="E716" s="53">
        <f>IF(SUMPRODUCT((C$9:C716=C716)*1)&gt;1,0,1)</f>
        <v>1</v>
      </c>
    </row>
    <row r="717" spans="1:6" ht="25.5" x14ac:dyDescent="0.25">
      <c r="A717" s="54"/>
      <c r="B717" s="2"/>
      <c r="C717" s="1" t="s">
        <v>1637</v>
      </c>
      <c r="D717" s="57">
        <v>1200263.22</v>
      </c>
      <c r="E717" s="53">
        <f>IF(SUMPRODUCT((C$9:C717=C717)*1)&gt;1,0,1)</f>
        <v>1</v>
      </c>
    </row>
    <row r="718" spans="1:6" ht="25.5" x14ac:dyDescent="0.25">
      <c r="A718" s="54"/>
      <c r="B718" s="2"/>
      <c r="C718" s="1" t="s">
        <v>1638</v>
      </c>
      <c r="D718" s="57">
        <v>1042723.18</v>
      </c>
      <c r="E718" s="53">
        <f>IF(SUMPRODUCT((C$9:C718=C718)*1)&gt;1,0,1)</f>
        <v>1</v>
      </c>
    </row>
    <row r="719" spans="1:6" ht="25.5" x14ac:dyDescent="0.25">
      <c r="A719" s="54"/>
      <c r="B719" s="2"/>
      <c r="C719" s="1" t="s">
        <v>1639</v>
      </c>
      <c r="D719" s="57">
        <v>1358958.64</v>
      </c>
      <c r="E719" s="53">
        <f>IF(SUMPRODUCT((C$9:C719=C719)*1)&gt;1,0,1)</f>
        <v>1</v>
      </c>
    </row>
    <row r="720" spans="1:6" ht="25.5" x14ac:dyDescent="0.25">
      <c r="A720" s="54"/>
      <c r="B720" s="2"/>
      <c r="C720" s="1" t="s">
        <v>1640</v>
      </c>
      <c r="D720" s="57">
        <v>1327297.6599999999</v>
      </c>
      <c r="E720" s="53">
        <f>IF(SUMPRODUCT((C$9:C720=C720)*1)&gt;1,0,1)</f>
        <v>1</v>
      </c>
    </row>
    <row r="721" spans="1:5" ht="25.5" x14ac:dyDescent="0.25">
      <c r="A721" s="54"/>
      <c r="B721" s="2"/>
      <c r="C721" s="1" t="s">
        <v>1641</v>
      </c>
      <c r="D721" s="57">
        <v>1497582.76</v>
      </c>
      <c r="E721" s="53">
        <f>IF(SUMPRODUCT((C$9:C721=C721)*1)&gt;1,0,1)</f>
        <v>1</v>
      </c>
    </row>
    <row r="722" spans="1:5" ht="25.5" x14ac:dyDescent="0.25">
      <c r="A722" s="54"/>
      <c r="B722" s="2"/>
      <c r="C722" s="1" t="s">
        <v>1642</v>
      </c>
      <c r="D722" s="57">
        <v>1030875.92</v>
      </c>
      <c r="E722" s="53">
        <f>IF(SUMPRODUCT((C$9:C722=C722)*1)&gt;1,0,1)</f>
        <v>1</v>
      </c>
    </row>
    <row r="723" spans="1:5" ht="25.5" x14ac:dyDescent="0.25">
      <c r="A723" s="54"/>
      <c r="B723" s="2"/>
      <c r="C723" s="1" t="s">
        <v>1643</v>
      </c>
      <c r="D723" s="57">
        <v>1686145.89</v>
      </c>
      <c r="E723" s="53">
        <f>IF(SUMPRODUCT((C$9:C723=C723)*1)&gt;1,0,1)</f>
        <v>1</v>
      </c>
    </row>
    <row r="724" spans="1:5" ht="25.5" x14ac:dyDescent="0.25">
      <c r="A724" s="54"/>
      <c r="B724" s="2"/>
      <c r="C724" s="1" t="s">
        <v>1635</v>
      </c>
      <c r="D724" s="57">
        <v>1028130.25</v>
      </c>
      <c r="E724" s="53">
        <f>IF(SUMPRODUCT((C$9:C724=C724)*1)&gt;1,0,1)</f>
        <v>0</v>
      </c>
    </row>
    <row r="725" spans="1:5" ht="26.25" thickBot="1" x14ac:dyDescent="0.3">
      <c r="A725" s="54"/>
      <c r="B725" s="2"/>
      <c r="C725" s="1" t="s">
        <v>1644</v>
      </c>
      <c r="D725" s="57">
        <v>1140739.54</v>
      </c>
      <c r="E725" s="53">
        <f>IF(SUMPRODUCT((C$9:C725=C725)*1)&gt;1,0,1)</f>
        <v>1</v>
      </c>
    </row>
    <row r="726" spans="1:5" ht="15.75" thickTop="1" x14ac:dyDescent="0.25">
      <c r="A726" s="68" t="s">
        <v>1645</v>
      </c>
      <c r="B726" s="68"/>
      <c r="C726" s="68"/>
      <c r="D726" s="68"/>
      <c r="E726" s="53">
        <f>IF(SUMPRODUCT((C$9:C726=C726)*1)&gt;1,0,1)</f>
        <v>0</v>
      </c>
    </row>
  </sheetData>
  <mergeCells count="18">
    <mergeCell ref="B283:C283"/>
    <mergeCell ref="B377:C377"/>
    <mergeCell ref="B378:C378"/>
    <mergeCell ref="A726:D726"/>
    <mergeCell ref="B7:C7"/>
    <mergeCell ref="B8:C8"/>
    <mergeCell ref="B102:C102"/>
    <mergeCell ref="B155:C155"/>
    <mergeCell ref="B214:C214"/>
    <mergeCell ref="B243:C243"/>
    <mergeCell ref="A1:B1"/>
    <mergeCell ref="C1:D1"/>
    <mergeCell ref="A2:D2"/>
    <mergeCell ref="A3:D3"/>
    <mergeCell ref="A4:A5"/>
    <mergeCell ref="B4:B5"/>
    <mergeCell ref="C4:C5"/>
    <mergeCell ref="D4: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Donativos</vt:lpstr>
      <vt:lpstr>subsidios</vt:lpstr>
      <vt:lpstr>Donativos!Títulos_a_imprimir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Raul Altamirano Ruiz</cp:lastModifiedBy>
  <cp:lastPrinted>2015-07-23T22:07:58Z</cp:lastPrinted>
  <dcterms:created xsi:type="dcterms:W3CDTF">2011-04-26T02:52:33Z</dcterms:created>
  <dcterms:modified xsi:type="dcterms:W3CDTF">2015-10-30T01:40:32Z</dcterms:modified>
</cp:coreProperties>
</file>